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f768a12f96b496/שולחן העבודה/לימודים/ניתוח נתונים שנה ב/"/>
    </mc:Choice>
  </mc:AlternateContent>
  <xr:revisionPtr revIDLastSave="363" documentId="13_ncr:1_{EDCD5565-5E24-4C71-9FBC-EDF2FA984C6F}" xr6:coauthVersionLast="47" xr6:coauthVersionMax="47" xr10:uidLastSave="{214FE00F-E2F1-48B6-88E0-4795BD21D2AB}"/>
  <bookViews>
    <workbookView xWindow="-108" yWindow="-108" windowWidth="23256" windowHeight="12456" activeTab="1" xr2:uid="{00000000-000D-0000-FFFF-FFFF00000000}"/>
  </bookViews>
  <sheets>
    <sheet name="פיבוטים וגרפים" sheetId="2" r:id="rId1"/>
    <sheet name="ניתוחים ראשוניים" sheetId="4" r:id="rId2"/>
    <sheet name="דאטה מקורית" sheetId="1" r:id="rId3"/>
    <sheet name="קורלציות" sheetId="3" r:id="rId4"/>
    <sheet name="תחזיות" sheetId="5" r:id="rId5"/>
  </sheets>
  <definedNames>
    <definedName name="_xlnm._FilterDatabase" localSheetId="2" hidden="1">'דאטה מקורית'!$A$1:$K$1262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3" i="5"/>
  <c r="B22" i="5"/>
  <c r="C34" i="5" s="1"/>
  <c r="B21" i="5"/>
  <c r="B5" i="5"/>
  <c r="B4" i="5"/>
  <c r="D27" i="5" l="1"/>
  <c r="E27" i="5" s="1"/>
  <c r="C11" i="5"/>
  <c r="D11" i="5" s="1"/>
  <c r="D29" i="5"/>
  <c r="E29" i="5" s="1"/>
  <c r="D31" i="5"/>
  <c r="E31" i="5" s="1"/>
  <c r="D30" i="5"/>
  <c r="E30" i="5" s="1"/>
  <c r="D28" i="5"/>
  <c r="E28" i="5" s="1"/>
  <c r="C8" i="5"/>
  <c r="D8" i="5" s="1"/>
  <c r="C10" i="5"/>
  <c r="D10" i="5" s="1"/>
  <c r="C12" i="5"/>
  <c r="D12" i="5" s="1"/>
  <c r="C9" i="5"/>
  <c r="D9" i="5" s="1"/>
  <c r="C16" i="5"/>
  <c r="B3" i="5"/>
  <c r="A7" i="4"/>
  <c r="B2" i="3"/>
  <c r="A5" i="4"/>
  <c r="A3" i="4"/>
  <c r="A14" i="4" s="1"/>
  <c r="B22" i="3"/>
  <c r="B20" i="5" l="1"/>
  <c r="B19" i="5"/>
  <c r="B2" i="5"/>
  <c r="B1" i="5"/>
  <c r="A12" i="4"/>
</calcChain>
</file>

<file path=xl/sharedStrings.xml><?xml version="1.0" encoding="utf-8"?>
<sst xmlns="http://schemas.openxmlformats.org/spreadsheetml/2006/main" count="2651" uniqueCount="1319">
  <si>
    <t>סמל_ישוב</t>
  </si>
  <si>
    <t>שם_ישוב</t>
  </si>
  <si>
    <t>סמל_נפה</t>
  </si>
  <si>
    <t>נפה</t>
  </si>
  <si>
    <t>סהכ</t>
  </si>
  <si>
    <t>גיל_0_6</t>
  </si>
  <si>
    <t>גיל_6_18</t>
  </si>
  <si>
    <t>גיל_19_45</t>
  </si>
  <si>
    <t>גיל_46_55</t>
  </si>
  <si>
    <t>גיל_56_64</t>
  </si>
  <si>
    <t>גיל_65_פלוס</t>
  </si>
  <si>
    <t xml:space="preserve">שחר                      </t>
  </si>
  <si>
    <t xml:space="preserve">אשקלון                   </t>
  </si>
  <si>
    <t xml:space="preserve">לכיש                     </t>
  </si>
  <si>
    <t xml:space="preserve">תירוש                    </t>
  </si>
  <si>
    <t xml:space="preserve">ירושלים                  </t>
  </si>
  <si>
    <t xml:space="preserve">ניר ח"ן                  </t>
  </si>
  <si>
    <t xml:space="preserve">חצבה                     </t>
  </si>
  <si>
    <t xml:space="preserve">באר שבע                  </t>
  </si>
  <si>
    <t xml:space="preserve">אילת                     </t>
  </si>
  <si>
    <t xml:space="preserve">נועם                     </t>
  </si>
  <si>
    <t xml:space="preserve">שפיר                     </t>
  </si>
  <si>
    <t xml:space="preserve">בית ניר                  </t>
  </si>
  <si>
    <t xml:space="preserve">שדה משה                  </t>
  </si>
  <si>
    <t xml:space="preserve">באר אורה                 </t>
  </si>
  <si>
    <t xml:space="preserve">מקווה ישראל              </t>
  </si>
  <si>
    <t xml:space="preserve">חולון                    </t>
  </si>
  <si>
    <t xml:space="preserve">אמציה                    </t>
  </si>
  <si>
    <t xml:space="preserve">ראש פינה                 </t>
  </si>
  <si>
    <t xml:space="preserve">צפת                      </t>
  </si>
  <si>
    <t xml:space="preserve">שדות מיכה                </t>
  </si>
  <si>
    <t xml:space="preserve">מזכרת בתיה               </t>
  </si>
  <si>
    <t xml:space="preserve">רחובות                   </t>
  </si>
  <si>
    <t xml:space="preserve">יסוד המעלה               </t>
  </si>
  <si>
    <t xml:space="preserve">אופקים                   </t>
  </si>
  <si>
    <t xml:space="preserve">עוצם                     </t>
  </si>
  <si>
    <t xml:space="preserve">בת שלמה                  </t>
  </si>
  <si>
    <t xml:space="preserve">חדרה                     </t>
  </si>
  <si>
    <t xml:space="preserve">גדות                     </t>
  </si>
  <si>
    <t xml:space="preserve">שדה דוד                  </t>
  </si>
  <si>
    <t xml:space="preserve">איתן                     </t>
  </si>
  <si>
    <t xml:space="preserve">כרי דשא                  </t>
  </si>
  <si>
    <t xml:space="preserve">כנרת                     </t>
  </si>
  <si>
    <t xml:space="preserve">טבריה                    </t>
  </si>
  <si>
    <t xml:space="preserve">גפן                      </t>
  </si>
  <si>
    <t xml:space="preserve">אליכין                   </t>
  </si>
  <si>
    <t xml:space="preserve">השרון                    </t>
  </si>
  <si>
    <t xml:space="preserve">מטולה                    </t>
  </si>
  <si>
    <t xml:space="preserve">זוהר                     </t>
  </si>
  <si>
    <t xml:space="preserve">יבנאל                    </t>
  </si>
  <si>
    <t xml:space="preserve">כפר תבור                 </t>
  </si>
  <si>
    <t xml:space="preserve">מנחמיה                   </t>
  </si>
  <si>
    <t xml:space="preserve">אילניה                   </t>
  </si>
  <si>
    <t xml:space="preserve">לוזית                    </t>
  </si>
  <si>
    <t xml:space="preserve">עתלית                    </t>
  </si>
  <si>
    <t xml:space="preserve">נוגה                     </t>
  </si>
  <si>
    <t xml:space="preserve">כנרת )קבוצה(             </t>
  </si>
  <si>
    <t xml:space="preserve">מצפה                     </t>
  </si>
  <si>
    <t xml:space="preserve">נחושה                    </t>
  </si>
  <si>
    <t xml:space="preserve">דגניה א'                 </t>
  </si>
  <si>
    <t xml:space="preserve">כנרת )מושבה(             </t>
  </si>
  <si>
    <t xml:space="preserve">יד רמב"ם                 </t>
  </si>
  <si>
    <t xml:space="preserve">רמלה                     </t>
  </si>
  <si>
    <t xml:space="preserve">גזר                      </t>
  </si>
  <si>
    <t xml:space="preserve">מגדל                     </t>
  </si>
  <si>
    <t xml:space="preserve">מרחביה )קיבוץ(           </t>
  </si>
  <si>
    <t xml:space="preserve">עפולה                    </t>
  </si>
  <si>
    <t xml:space="preserve">אור הנר                  </t>
  </si>
  <si>
    <t xml:space="preserve">ניר עוז                  </t>
  </si>
  <si>
    <t xml:space="preserve">אשדוד                    </t>
  </si>
  <si>
    <t xml:space="preserve">אשבול                    </t>
  </si>
  <si>
    <t xml:space="preserve">גן שמואל                 </t>
  </si>
  <si>
    <t xml:space="preserve">עין הוד                  </t>
  </si>
  <si>
    <t xml:space="preserve">כפר גלעדי                </t>
  </si>
  <si>
    <t xml:space="preserve">איילת השחר               </t>
  </si>
  <si>
    <t xml:space="preserve">קרית ענבים               </t>
  </si>
  <si>
    <t xml:space="preserve">דגניה ב'                 </t>
  </si>
  <si>
    <t xml:space="preserve">נהלל                     </t>
  </si>
  <si>
    <t xml:space="preserve">עין חרוד )מאוחד(         </t>
  </si>
  <si>
    <t xml:space="preserve">תל יוסף                  </t>
  </si>
  <si>
    <t xml:space="preserve">כפר יחזקאל               </t>
  </si>
  <si>
    <t xml:space="preserve">גבע                      </t>
  </si>
  <si>
    <t xml:space="preserve">כרם בן שמן               </t>
  </si>
  <si>
    <t xml:space="preserve">עין חרוד )איחוד(         </t>
  </si>
  <si>
    <t xml:space="preserve">חפצי-בה                  </t>
  </si>
  <si>
    <t xml:space="preserve">גיניגר                   </t>
  </si>
  <si>
    <t xml:space="preserve">בלפוריה                  </t>
  </si>
  <si>
    <t xml:space="preserve">בית אלפא                 </t>
  </si>
  <si>
    <t xml:space="preserve">יגור                     </t>
  </si>
  <si>
    <t xml:space="preserve">חיפה                     </t>
  </si>
  <si>
    <t xml:space="preserve">מרחביה )מושב(            </t>
  </si>
  <si>
    <t xml:space="preserve">כפר מל"ל                 </t>
  </si>
  <si>
    <t xml:space="preserve">פתח תקווה                </t>
  </si>
  <si>
    <t xml:space="preserve">כפר סבא                  </t>
  </si>
  <si>
    <t xml:space="preserve">מצפה רמון                </t>
  </si>
  <si>
    <t xml:space="preserve">מאיר שפיה                </t>
  </si>
  <si>
    <t xml:space="preserve">תל עדשים                 </t>
  </si>
  <si>
    <t xml:space="preserve">מזרע                     </t>
  </si>
  <si>
    <t xml:space="preserve">כפר גדעון                </t>
  </si>
  <si>
    <t xml:space="preserve">כפר סילבר                </t>
  </si>
  <si>
    <t xml:space="preserve">כפר חסידים א'            </t>
  </si>
  <si>
    <t xml:space="preserve">אדירים                   </t>
  </si>
  <si>
    <t xml:space="preserve">חופית                    </t>
  </si>
  <si>
    <t xml:space="preserve">נתניה                    </t>
  </si>
  <si>
    <t xml:space="preserve">רמת ישי                  </t>
  </si>
  <si>
    <t xml:space="preserve">שריד                     </t>
  </si>
  <si>
    <t xml:space="preserve">רמת רחל                  </t>
  </si>
  <si>
    <t xml:space="preserve">גת רימון                 </t>
  </si>
  <si>
    <t xml:space="preserve">משמר העמק                </t>
  </si>
  <si>
    <t xml:space="preserve">מגידו                    </t>
  </si>
  <si>
    <t xml:space="preserve">כפר ברוך                 </t>
  </si>
  <si>
    <t xml:space="preserve">גבת                      </t>
  </si>
  <si>
    <t xml:space="preserve">יפעת                     </t>
  </si>
  <si>
    <t xml:space="preserve">רמת דוד                  </t>
  </si>
  <si>
    <t xml:space="preserve">עין שמר                  </t>
  </si>
  <si>
    <t xml:space="preserve">כפר יהושע                </t>
  </si>
  <si>
    <t xml:space="preserve">ברק                      </t>
  </si>
  <si>
    <t xml:space="preserve">שדה יעקב                 </t>
  </si>
  <si>
    <t xml:space="preserve">בית זרע                  </t>
  </si>
  <si>
    <t xml:space="preserve">גן שלמה                  </t>
  </si>
  <si>
    <t xml:space="preserve">גדיש                     </t>
  </si>
  <si>
    <t xml:space="preserve">דבורה                    </t>
  </si>
  <si>
    <t xml:space="preserve">גבעת ברנר                </t>
  </si>
  <si>
    <t xml:space="preserve">תל מונד                  </t>
  </si>
  <si>
    <t xml:space="preserve">באר טוביה                </t>
  </si>
  <si>
    <t xml:space="preserve">עיינות                   </t>
  </si>
  <si>
    <t xml:space="preserve">עין ורד                  </t>
  </si>
  <si>
    <t xml:space="preserve">נען                      </t>
  </si>
  <si>
    <t xml:space="preserve">בית חנן                  </t>
  </si>
  <si>
    <t xml:space="preserve">חולדה                    </t>
  </si>
  <si>
    <t xml:space="preserve">חירות                    </t>
  </si>
  <si>
    <t xml:space="preserve">תימורים                  </t>
  </si>
  <si>
    <t xml:space="preserve">מלאה                     </t>
  </si>
  <si>
    <t xml:space="preserve">ניר יפה                  </t>
  </si>
  <si>
    <t xml:space="preserve">גן יבנה                  </t>
  </si>
  <si>
    <t xml:space="preserve">עין החורש                </t>
  </si>
  <si>
    <t xml:space="preserve">כפר יונה                 </t>
  </si>
  <si>
    <t xml:space="preserve">כפר יעבץ                 </t>
  </si>
  <si>
    <t xml:space="preserve">פרדסיה                   </t>
  </si>
  <si>
    <t xml:space="preserve">גבעת חיים )מאוחד(        </t>
  </si>
  <si>
    <t xml:space="preserve">נטעים                    </t>
  </si>
  <si>
    <t xml:space="preserve">אביחיל                   </t>
  </si>
  <si>
    <t xml:space="preserve">אפיקים                   </t>
  </si>
  <si>
    <t xml:space="preserve">כפר ביל"ו                </t>
  </si>
  <si>
    <t xml:space="preserve">רמת יוחנן                </t>
  </si>
  <si>
    <t xml:space="preserve">אבן יהודה                </t>
  </si>
  <si>
    <t xml:space="preserve">ירקונה                   </t>
  </si>
  <si>
    <t xml:space="preserve">רמת הכובש                </t>
  </si>
  <si>
    <t xml:space="preserve">נעורים                   </t>
  </si>
  <si>
    <t xml:space="preserve">כפר הס                   </t>
  </si>
  <si>
    <t xml:space="preserve">אשדות יעקב  )מאוחד(      </t>
  </si>
  <si>
    <t xml:space="preserve">כפר פינס                 </t>
  </si>
  <si>
    <t xml:space="preserve">כפר ויתקין               </t>
  </si>
  <si>
    <t xml:space="preserve">הדר עם                   </t>
  </si>
  <si>
    <t xml:space="preserve">כפר החורש                </t>
  </si>
  <si>
    <t xml:space="preserve">כפר חיים                 </t>
  </si>
  <si>
    <t xml:space="preserve">משמר השרון               </t>
  </si>
  <si>
    <t xml:space="preserve">קדימה-צורן               </t>
  </si>
  <si>
    <t xml:space="preserve">גיבתון                   </t>
  </si>
  <si>
    <t xml:space="preserve">מעברות                   </t>
  </si>
  <si>
    <t xml:space="preserve">צופית                    </t>
  </si>
  <si>
    <t xml:space="preserve">אשדות יעקב  )איחוד(      </t>
  </si>
  <si>
    <t xml:space="preserve">בית ינאי                 </t>
  </si>
  <si>
    <t xml:space="preserve">בית עובד                 </t>
  </si>
  <si>
    <t xml:space="preserve">אלישיב                   </t>
  </si>
  <si>
    <t xml:space="preserve">חגלה                     </t>
  </si>
  <si>
    <t xml:space="preserve">רמות השבים               </t>
  </si>
  <si>
    <t xml:space="preserve">גבעת ח"ן                 </t>
  </si>
  <si>
    <t xml:space="preserve">מוצא עילית               </t>
  </si>
  <si>
    <t xml:space="preserve">בית צבי                  </t>
  </si>
  <si>
    <t xml:space="preserve">משמרות                   </t>
  </si>
  <si>
    <t xml:space="preserve">כפר הרא"ה                </t>
  </si>
  <si>
    <t xml:space="preserve">גני עם                   </t>
  </si>
  <si>
    <t xml:space="preserve">חיבת ציון                </t>
  </si>
  <si>
    <t xml:space="preserve">כפר ביאליק               </t>
  </si>
  <si>
    <t xml:space="preserve">עין עירון                </t>
  </si>
  <si>
    <t xml:space="preserve">שושנת העמקים             </t>
  </si>
  <si>
    <t xml:space="preserve">גן השומרון               </t>
  </si>
  <si>
    <t xml:space="preserve">גני תקווה                </t>
  </si>
  <si>
    <t xml:space="preserve">מעש                      </t>
  </si>
  <si>
    <t xml:space="preserve">שפיים                    </t>
  </si>
  <si>
    <t xml:space="preserve">כפר ידידיה               </t>
  </si>
  <si>
    <t xml:space="preserve">ביצרון                   </t>
  </si>
  <si>
    <t xml:space="preserve">חבצלת השרון              </t>
  </si>
  <si>
    <t xml:space="preserve">שער העמקים               </t>
  </si>
  <si>
    <t xml:space="preserve">גן חיים                  </t>
  </si>
  <si>
    <t xml:space="preserve">יקנעם עילית              </t>
  </si>
  <si>
    <t xml:space="preserve">יקנעם )מושבה(            </t>
  </si>
  <si>
    <t xml:space="preserve">בית השיטה                </t>
  </si>
  <si>
    <t xml:space="preserve">נתיבות                   </t>
  </si>
  <si>
    <t xml:space="preserve">רשפון                    </t>
  </si>
  <si>
    <t xml:space="preserve">בית שערים                </t>
  </si>
  <si>
    <t xml:space="preserve">כפר סירקין               </t>
  </si>
  <si>
    <t xml:space="preserve">הזורע                    </t>
  </si>
  <si>
    <t xml:space="preserve">ביתן אהרן                </t>
  </si>
  <si>
    <t xml:space="preserve">חולתה                    </t>
  </si>
  <si>
    <t xml:space="preserve">כפר המכבי                </t>
  </si>
  <si>
    <t xml:space="preserve">כפר חיטים                </t>
  </si>
  <si>
    <t xml:space="preserve">ניר דוד )תל עמל(         </t>
  </si>
  <si>
    <t xml:space="preserve">נופך                     </t>
  </si>
  <si>
    <t xml:space="preserve">שדה נחום                 </t>
  </si>
  <si>
    <t xml:space="preserve">גינוסר                   </t>
  </si>
  <si>
    <t xml:space="preserve">מסדה                     </t>
  </si>
  <si>
    <t xml:space="preserve">שער הגולן                </t>
  </si>
  <si>
    <t xml:space="preserve">בית יוסף                 </t>
  </si>
  <si>
    <t xml:space="preserve">כפר שמריהו               </t>
  </si>
  <si>
    <t xml:space="preserve">תל אביב                  </t>
  </si>
  <si>
    <t xml:space="preserve">הרצליה                   </t>
  </si>
  <si>
    <t xml:space="preserve">טירת צבי                 </t>
  </si>
  <si>
    <t xml:space="preserve">מולדת                    </t>
  </si>
  <si>
    <t xml:space="preserve">עין השופט                </t>
  </si>
  <si>
    <t xml:space="preserve">מעוז חיים                </t>
  </si>
  <si>
    <t xml:space="preserve">עין גב                   </t>
  </si>
  <si>
    <t xml:space="preserve">כפר מנחם                 </t>
  </si>
  <si>
    <t xml:space="preserve">צור משה                  </t>
  </si>
  <si>
    <t xml:space="preserve">אושה                     </t>
  </si>
  <si>
    <t xml:space="preserve">חניתה                    </t>
  </si>
  <si>
    <t xml:space="preserve">עכו                      </t>
  </si>
  <si>
    <t xml:space="preserve">פקיעין חדשה              </t>
  </si>
  <si>
    <t xml:space="preserve">שבי ציון                 </t>
  </si>
  <si>
    <t xml:space="preserve">שדה ורבורג               </t>
  </si>
  <si>
    <t xml:space="preserve">אלונים                   </t>
  </si>
  <si>
    <t xml:space="preserve">מעלה החמישה              </t>
  </si>
  <si>
    <t xml:space="preserve">תל יצחק                  </t>
  </si>
  <si>
    <t xml:space="preserve">בית יהושע                </t>
  </si>
  <si>
    <t xml:space="preserve">עין המפרץ                </t>
  </si>
  <si>
    <t xml:space="preserve">מעין צבי                 </t>
  </si>
  <si>
    <t xml:space="preserve">שרונה                    </t>
  </si>
  <si>
    <t xml:space="preserve">שדה יואב                 </t>
  </si>
  <si>
    <t xml:space="preserve">אילון                    </t>
  </si>
  <si>
    <t xml:space="preserve">כפר רופין                </t>
  </si>
  <si>
    <t xml:space="preserve">נווה איתן                </t>
  </si>
  <si>
    <t xml:space="preserve">כפר מסריק                </t>
  </si>
  <si>
    <t xml:space="preserve">מסילות                   </t>
  </si>
  <si>
    <t xml:space="preserve">דליה                     </t>
  </si>
  <si>
    <t xml:space="preserve">בית עוזיאל               </t>
  </si>
  <si>
    <t xml:space="preserve">דפנה                     </t>
  </si>
  <si>
    <t xml:space="preserve">דן                       </t>
  </si>
  <si>
    <t xml:space="preserve">שדה אליהו                </t>
  </si>
  <si>
    <t xml:space="preserve">גשר                      </t>
  </si>
  <si>
    <t xml:space="preserve">שדמות דבורה              </t>
  </si>
  <si>
    <t xml:space="preserve">הזורעים                  </t>
  </si>
  <si>
    <t xml:space="preserve">מחניים                   </t>
  </si>
  <si>
    <t xml:space="preserve">נהורה                    </t>
  </si>
  <si>
    <t xml:space="preserve">כפר גליקסון              </t>
  </si>
  <si>
    <t xml:space="preserve">גן שורק                  </t>
  </si>
  <si>
    <t xml:space="preserve">נווה ים                  </t>
  </si>
  <si>
    <t xml:space="preserve">אפק                      </t>
  </si>
  <si>
    <t xml:space="preserve">נגבה                     </t>
  </si>
  <si>
    <t xml:space="preserve">כפר נטר                  </t>
  </si>
  <si>
    <t xml:space="preserve">בית אורן                 </t>
  </si>
  <si>
    <t xml:space="preserve">עמיעוז                   </t>
  </si>
  <si>
    <t xml:space="preserve">עמיר                     </t>
  </si>
  <si>
    <t xml:space="preserve">כפר ורבורג               </t>
  </si>
  <si>
    <t xml:space="preserve">בית הלל                  </t>
  </si>
  <si>
    <t xml:space="preserve">שאר ישוב                 </t>
  </si>
  <si>
    <t xml:space="preserve">מצובה                    </t>
  </si>
  <si>
    <t xml:space="preserve">בית יצחק-שער חפר         </t>
  </si>
  <si>
    <t xml:space="preserve">שדות ים                  </t>
  </si>
  <si>
    <t xml:space="preserve">עזוז                     </t>
  </si>
  <si>
    <t xml:space="preserve">שדה נחמיה                </t>
  </si>
  <si>
    <t xml:space="preserve">אלומות                   </t>
  </si>
  <si>
    <t xml:space="preserve">ניר צבי                  </t>
  </si>
  <si>
    <t xml:space="preserve">קבוצת יבנה               </t>
  </si>
  <si>
    <t xml:space="preserve">רמת השופט                </t>
  </si>
  <si>
    <t xml:space="preserve">דורות                    </t>
  </si>
  <si>
    <t xml:space="preserve">איבים                    </t>
  </si>
  <si>
    <t xml:space="preserve">רמת צבי                  </t>
  </si>
  <si>
    <t xml:space="preserve">גת )קיבוץ(               </t>
  </si>
  <si>
    <t xml:space="preserve">גברעם                    </t>
  </si>
  <si>
    <t xml:space="preserve">חמדיה                    </t>
  </si>
  <si>
    <t xml:space="preserve">מענית                    </t>
  </si>
  <si>
    <t xml:space="preserve">כפר סאלד                 </t>
  </si>
  <si>
    <t xml:space="preserve">גליל ים                  </t>
  </si>
  <si>
    <t xml:space="preserve">מנרה                     </t>
  </si>
  <si>
    <t xml:space="preserve">ניר עם                   </t>
  </si>
  <si>
    <t xml:space="preserve">ניצן                     </t>
  </si>
  <si>
    <t xml:space="preserve">גבולות                   </t>
  </si>
  <si>
    <t xml:space="preserve">בית זיד                  </t>
  </si>
  <si>
    <t xml:space="preserve">רביבים                   </t>
  </si>
  <si>
    <t xml:space="preserve">חורשים                   </t>
  </si>
  <si>
    <t xml:space="preserve">ראש העין                 </t>
  </si>
  <si>
    <t xml:space="preserve">הגושרים                  </t>
  </si>
  <si>
    <t xml:space="preserve">כפר בלום                 </t>
  </si>
  <si>
    <t xml:space="preserve">יד מרדכי                 </t>
  </si>
  <si>
    <t xml:space="preserve">ניצנים                   </t>
  </si>
  <si>
    <t xml:space="preserve">גבעת ניל"י               </t>
  </si>
  <si>
    <t xml:space="preserve">רוחמה                    </t>
  </si>
  <si>
    <t xml:space="preserve">חפץ חיים                 </t>
  </si>
  <si>
    <t xml:space="preserve">כפר אוריה                </t>
  </si>
  <si>
    <t xml:space="preserve">בית קשת                  </t>
  </si>
  <si>
    <t xml:space="preserve">שמיר                     </t>
  </si>
  <si>
    <t xml:space="preserve">עין העמק                 </t>
  </si>
  <si>
    <t xml:space="preserve">ביריה                    </t>
  </si>
  <si>
    <t xml:space="preserve">גלעד )אבן יצחק(          </t>
  </si>
  <si>
    <t xml:space="preserve">כדורי                    </t>
  </si>
  <si>
    <t xml:space="preserve">רמות נפתלי               </t>
  </si>
  <si>
    <t xml:space="preserve">בית הלוי                 </t>
  </si>
  <si>
    <t xml:space="preserve">חוקוק                    </t>
  </si>
  <si>
    <t xml:space="preserve">מגל                      </t>
  </si>
  <si>
    <t xml:space="preserve">עברון                    </t>
  </si>
  <si>
    <t xml:space="preserve">המעפיל                   </t>
  </si>
  <si>
    <t xml:space="preserve">משגב עם                  </t>
  </si>
  <si>
    <t xml:space="preserve">גאולים                   </t>
  </si>
  <si>
    <t xml:space="preserve">להבות הבשן               </t>
  </si>
  <si>
    <t xml:space="preserve">מכמורת                   </t>
  </si>
  <si>
    <t xml:space="preserve">עין הנצי"ב               </t>
  </si>
  <si>
    <t xml:space="preserve">עמיעד                    </t>
  </si>
  <si>
    <t xml:space="preserve">בני דרור                 </t>
  </si>
  <si>
    <t xml:space="preserve">כפר מונש                 </t>
  </si>
  <si>
    <t xml:space="preserve">כפר קיש                  </t>
  </si>
  <si>
    <t xml:space="preserve">בצרה                     </t>
  </si>
  <si>
    <t xml:space="preserve">רגבה                     </t>
  </si>
  <si>
    <t xml:space="preserve">קדמה                     </t>
  </si>
  <si>
    <t xml:space="preserve">גלאון                    </t>
  </si>
  <si>
    <t xml:space="preserve">שובל                     </t>
  </si>
  <si>
    <t xml:space="preserve">משמר הנגב                </t>
  </si>
  <si>
    <t xml:space="preserve">נבטים                    </t>
  </si>
  <si>
    <t xml:space="preserve">חצרים                    </t>
  </si>
  <si>
    <t xml:space="preserve">שרשרת                    </t>
  </si>
  <si>
    <t xml:space="preserve">בארי                     </t>
  </si>
  <si>
    <t xml:space="preserve">אבן שמואל                </t>
  </si>
  <si>
    <t xml:space="preserve">ניר יצחק                 </t>
  </si>
  <si>
    <t xml:space="preserve">אורים                    </t>
  </si>
  <si>
    <t xml:space="preserve">נווה אילן                </t>
  </si>
  <si>
    <t xml:space="preserve">חצור-אשדוד               </t>
  </si>
  <si>
    <t xml:space="preserve">דברת                     </t>
  </si>
  <si>
    <t xml:space="preserve">נאות מרדכי               </t>
  </si>
  <si>
    <t xml:space="preserve">יחיעם                    </t>
  </si>
  <si>
    <t xml:space="preserve">קרית שלמה                </t>
  </si>
  <si>
    <t xml:space="preserve">צאלים                    </t>
  </si>
  <si>
    <t xml:space="preserve">קלחים                    </t>
  </si>
  <si>
    <t xml:space="preserve">שוקדה                    </t>
  </si>
  <si>
    <t xml:space="preserve">מעין ברוך                </t>
  </si>
  <si>
    <t xml:space="preserve">יקום                     </t>
  </si>
  <si>
    <t xml:space="preserve">בני ציון                 </t>
  </si>
  <si>
    <t xml:space="preserve">סעד                      </t>
  </si>
  <si>
    <t xml:space="preserve">משאבי שדה                </t>
  </si>
  <si>
    <t xml:space="preserve">חרב לאת                  </t>
  </si>
  <si>
    <t xml:space="preserve">העוגן                    </t>
  </si>
  <si>
    <t xml:space="preserve">גבים                     </t>
  </si>
  <si>
    <t xml:space="preserve">משמרת                    </t>
  </si>
  <si>
    <t xml:space="preserve">עין כרמל                 </t>
  </si>
  <si>
    <t xml:space="preserve">כפר גלים                 </t>
  </si>
  <si>
    <t xml:space="preserve">ברור חיל                 </t>
  </si>
  <si>
    <t xml:space="preserve">אלוני אבא                </t>
  </si>
  <si>
    <t xml:space="preserve">בית לחם הגלילית          </t>
  </si>
  <si>
    <t xml:space="preserve">דלתון                    </t>
  </si>
  <si>
    <t xml:space="preserve">שמרת                     </t>
  </si>
  <si>
    <t xml:space="preserve">נחשולים                  </t>
  </si>
  <si>
    <t xml:space="preserve">החותרים                  </t>
  </si>
  <si>
    <t xml:space="preserve">נצר סרני                 </t>
  </si>
  <si>
    <t xml:space="preserve">עין דור                  </t>
  </si>
  <si>
    <t xml:space="preserve">רשפים                    </t>
  </si>
  <si>
    <t xml:space="preserve">שלוחות                   </t>
  </si>
  <si>
    <t xml:space="preserve">יסודות                   </t>
  </si>
  <si>
    <t xml:space="preserve">גדעונה                   </t>
  </si>
  <si>
    <t xml:space="preserve">כפר הנשיא                </t>
  </si>
  <si>
    <t xml:space="preserve">רגבים                    </t>
  </si>
  <si>
    <t xml:space="preserve">רמות מנשה                </t>
  </si>
  <si>
    <t xml:space="preserve">אודים                    </t>
  </si>
  <si>
    <t xml:space="preserve">נורדיה                   </t>
  </si>
  <si>
    <t xml:space="preserve">בני עטרות                </t>
  </si>
  <si>
    <t xml:space="preserve">נחלים                    </t>
  </si>
  <si>
    <t xml:space="preserve">בארות יצחק               </t>
  </si>
  <si>
    <t xml:space="preserve">יזרעאל                   </t>
  </si>
  <si>
    <t xml:space="preserve">יפתח                     </t>
  </si>
  <si>
    <t xml:space="preserve">סער                      </t>
  </si>
  <si>
    <t xml:space="preserve">שורש                     </t>
  </si>
  <si>
    <t xml:space="preserve">גזית                     </t>
  </si>
  <si>
    <t xml:space="preserve">רמת רזיאל                </t>
  </si>
  <si>
    <t xml:space="preserve">טל שחר                   </t>
  </si>
  <si>
    <t xml:space="preserve">געתון                    </t>
  </si>
  <si>
    <t xml:space="preserve">הראל                     </t>
  </si>
  <si>
    <t xml:space="preserve">צובה                     </t>
  </si>
  <si>
    <t xml:space="preserve">בית דגן                  </t>
  </si>
  <si>
    <t xml:space="preserve">קרית עקרון               </t>
  </si>
  <si>
    <t xml:space="preserve">אבו גוש                  </t>
  </si>
  <si>
    <t xml:space="preserve">אבו סנאן                 </t>
  </si>
  <si>
    <t xml:space="preserve">דחי                      </t>
  </si>
  <si>
    <t xml:space="preserve">אכסאל                    </t>
  </si>
  <si>
    <t xml:space="preserve">בית ג'ן                  </t>
  </si>
  <si>
    <t xml:space="preserve">כרמיאל                   </t>
  </si>
  <si>
    <t xml:space="preserve">מגאר                     </t>
  </si>
  <si>
    <t xml:space="preserve">בועיינה-נוג'ידאת         </t>
  </si>
  <si>
    <t xml:space="preserve">נצרת                     </t>
  </si>
  <si>
    <t xml:space="preserve">נצרת עילית               </t>
  </si>
  <si>
    <t xml:space="preserve">בענה                     </t>
  </si>
  <si>
    <t xml:space="preserve">ג'ולס                    </t>
  </si>
  <si>
    <t xml:space="preserve">ג'ש )גוש חלב(            </t>
  </si>
  <si>
    <t xml:space="preserve">דבוריה                   </t>
  </si>
  <si>
    <t xml:space="preserve">דייר אל-אסד              </t>
  </si>
  <si>
    <t xml:space="preserve">דייר חנא                 </t>
  </si>
  <si>
    <t xml:space="preserve">דייר ראפאת               </t>
  </si>
  <si>
    <t xml:space="preserve">דאלית אל-כרמל            </t>
  </si>
  <si>
    <t xml:space="preserve">חורפיש                   </t>
  </si>
  <si>
    <t xml:space="preserve">טייבה )בעמק(             </t>
  </si>
  <si>
    <t xml:space="preserve">טורעאן                   </t>
  </si>
  <si>
    <t xml:space="preserve">יפיע                     </t>
  </si>
  <si>
    <t xml:space="preserve">ירכא                     </t>
  </si>
  <si>
    <t xml:space="preserve">כאבול                    </t>
  </si>
  <si>
    <t xml:space="preserve">כאוכב אבו אל-היג'א       </t>
  </si>
  <si>
    <t xml:space="preserve">כפר יאסיף                </t>
  </si>
  <si>
    <t xml:space="preserve">כפר כמא                  </t>
  </si>
  <si>
    <t xml:space="preserve">כפר כנא                  </t>
  </si>
  <si>
    <t xml:space="preserve">כפר מנדא                 </t>
  </si>
  <si>
    <t xml:space="preserve">עילוט                    </t>
  </si>
  <si>
    <t xml:space="preserve">כפר מצר                  </t>
  </si>
  <si>
    <t xml:space="preserve">עין ראפה                 </t>
  </si>
  <si>
    <t xml:space="preserve">מג'ד אל-כרום             </t>
  </si>
  <si>
    <t xml:space="preserve">מזרעה                    </t>
  </si>
  <si>
    <t xml:space="preserve">מעיליא                   </t>
  </si>
  <si>
    <t xml:space="preserve">משהד                     </t>
  </si>
  <si>
    <t xml:space="preserve">עין נקובא                </t>
  </si>
  <si>
    <t xml:space="preserve">נחף                      </t>
  </si>
  <si>
    <t xml:space="preserve">ניין                     </t>
  </si>
  <si>
    <t xml:space="preserve">נאעורה                   </t>
  </si>
  <si>
    <t xml:space="preserve">סאג'ור                   </t>
  </si>
  <si>
    <t xml:space="preserve">סולם                     </t>
  </si>
  <si>
    <t xml:space="preserve">שזור                     </t>
  </si>
  <si>
    <t xml:space="preserve">עוזייר                   </t>
  </si>
  <si>
    <t xml:space="preserve">אעבלין                   </t>
  </si>
  <si>
    <t xml:space="preserve">עיילבון                  </t>
  </si>
  <si>
    <t xml:space="preserve">עראבה                    </t>
  </si>
  <si>
    <t xml:space="preserve">עין מאהל                 </t>
  </si>
  <si>
    <t xml:space="preserve">עספיא                    </t>
  </si>
  <si>
    <t xml:space="preserve">פסוטה                    </t>
  </si>
  <si>
    <t xml:space="preserve">פקיעין )בוקייעה(         </t>
  </si>
  <si>
    <t xml:space="preserve">פוריידיס                 </t>
  </si>
  <si>
    <t xml:space="preserve">שעב                      </t>
  </si>
  <si>
    <t xml:space="preserve">רומאנה                   </t>
  </si>
  <si>
    <t xml:space="preserve">ריחאניה                  </t>
  </si>
  <si>
    <t xml:space="preserve">ג'סר א-זרקא              </t>
  </si>
  <si>
    <t xml:space="preserve">ריינה                    </t>
  </si>
  <si>
    <t xml:space="preserve">ראמה                     </t>
  </si>
  <si>
    <t xml:space="preserve">עין אל-אסד               </t>
  </si>
  <si>
    <t xml:space="preserve">טמרה )יזרעאל(            </t>
  </si>
  <si>
    <t xml:space="preserve">גנות הדר                 </t>
  </si>
  <si>
    <t xml:space="preserve">ניר בנים                 </t>
  </si>
  <si>
    <t xml:space="preserve">שדמה                     </t>
  </si>
  <si>
    <t xml:space="preserve">בוסתן הגליל              </t>
  </si>
  <si>
    <t xml:space="preserve">בית אלעזרי               </t>
  </si>
  <si>
    <t xml:space="preserve">משמר דוד                 </t>
  </si>
  <si>
    <t xml:space="preserve">רבדים                    </t>
  </si>
  <si>
    <t xml:space="preserve">אזור                     </t>
  </si>
  <si>
    <t xml:space="preserve">גבעת שמש                 </t>
  </si>
  <si>
    <t xml:space="preserve">צרעה                     </t>
  </si>
  <si>
    <t xml:space="preserve">מעונה                    </t>
  </si>
  <si>
    <t xml:space="preserve">בית גמליאל               </t>
  </si>
  <si>
    <t xml:space="preserve">בית העמק                 </t>
  </si>
  <si>
    <t xml:space="preserve">מבקיעים                  </t>
  </si>
  <si>
    <t xml:space="preserve">גשר הזיו                 </t>
  </si>
  <si>
    <t xml:space="preserve">יסעור                    </t>
  </si>
  <si>
    <t xml:space="preserve">כברי                     </t>
  </si>
  <si>
    <t xml:space="preserve">יד בנימין                </t>
  </si>
  <si>
    <t xml:space="preserve">סאסא                     </t>
  </si>
  <si>
    <t xml:space="preserve">כפר ראש הנקרה            </t>
  </si>
  <si>
    <t xml:space="preserve">כרם מהר"ל                </t>
  </si>
  <si>
    <t xml:space="preserve">כפר הנגיד                </t>
  </si>
  <si>
    <t xml:space="preserve">זיקים                    </t>
  </si>
  <si>
    <t xml:space="preserve">לביא                     </t>
  </si>
  <si>
    <t xml:space="preserve">סביון                    </t>
  </si>
  <si>
    <t xml:space="preserve">בני ראם                  </t>
  </si>
  <si>
    <t xml:space="preserve">בצת                      </t>
  </si>
  <si>
    <t xml:space="preserve">נווה אור                 </t>
  </si>
  <si>
    <t xml:space="preserve">עשרת                     </t>
  </si>
  <si>
    <t xml:space="preserve">בני דרום                 </t>
  </si>
  <si>
    <t xml:space="preserve">ערוגות                   </t>
  </si>
  <si>
    <t xml:space="preserve">צפריה                    </t>
  </si>
  <si>
    <t xml:space="preserve">לוחמי הגיטאות            </t>
  </si>
  <si>
    <t xml:space="preserve">מלכיה                    </t>
  </si>
  <si>
    <t xml:space="preserve">פלמחים                   </t>
  </si>
  <si>
    <t xml:space="preserve">בית קמה                  </t>
  </si>
  <si>
    <t xml:space="preserve">פרוד                     </t>
  </si>
  <si>
    <t xml:space="preserve">נירים                    </t>
  </si>
  <si>
    <t xml:space="preserve">אלקוש                    </t>
  </si>
  <si>
    <t xml:space="preserve">בית עריף                 </t>
  </si>
  <si>
    <t xml:space="preserve">כפר שמאי                 </t>
  </si>
  <si>
    <t xml:space="preserve">מזור                     </t>
  </si>
  <si>
    <t xml:space="preserve">מירון                    </t>
  </si>
  <si>
    <t xml:space="preserve">כפר חושן                 </t>
  </si>
  <si>
    <t xml:space="preserve">סתריה                    </t>
  </si>
  <si>
    <t xml:space="preserve">צרופה                    </t>
  </si>
  <si>
    <t xml:space="preserve">ציפורי                   </t>
  </si>
  <si>
    <t xml:space="preserve">שומרה                    </t>
  </si>
  <si>
    <t xml:space="preserve">קדרון                    </t>
  </si>
  <si>
    <t xml:space="preserve">רינתיה                   </t>
  </si>
  <si>
    <t xml:space="preserve">ברקאי                    </t>
  </si>
  <si>
    <t xml:space="preserve">חדיד                     </t>
  </si>
  <si>
    <t xml:space="preserve">בית גוברין               </t>
  </si>
  <si>
    <t xml:space="preserve">משואות יצחק              </t>
  </si>
  <si>
    <t xml:space="preserve">עין צורים                </t>
  </si>
  <si>
    <t xml:space="preserve">יראון                    </t>
  </si>
  <si>
    <t xml:space="preserve">ג'לג'וליה                </t>
  </si>
  <si>
    <t xml:space="preserve">ג'ת                      </t>
  </si>
  <si>
    <t xml:space="preserve">כפר ברא                  </t>
  </si>
  <si>
    <t xml:space="preserve">כפר קאסם                 </t>
  </si>
  <si>
    <t xml:space="preserve">מוקייבלה                 </t>
  </si>
  <si>
    <t xml:space="preserve">צנדלה                    </t>
  </si>
  <si>
    <t xml:space="preserve">ערערה                    </t>
  </si>
  <si>
    <t xml:space="preserve">קלנסווה                  </t>
  </si>
  <si>
    <t xml:space="preserve">מצר                      </t>
  </si>
  <si>
    <t xml:space="preserve">מייסר                    </t>
  </si>
  <si>
    <t xml:space="preserve">אבטין                    </t>
  </si>
  <si>
    <t xml:space="preserve">כפר קרע                  </t>
  </si>
  <si>
    <t xml:space="preserve">שייח' דנון               </t>
  </si>
  <si>
    <t xml:space="preserve">שער אפרים                </t>
  </si>
  <si>
    <t xml:space="preserve">חוסן                     </t>
  </si>
  <si>
    <t xml:space="preserve">טירת יהודה               </t>
  </si>
  <si>
    <t xml:space="preserve">כרם בן זמרה              </t>
  </si>
  <si>
    <t xml:space="preserve">תקומה                    </t>
  </si>
  <si>
    <t xml:space="preserve">עומר                     </t>
  </si>
  <si>
    <t xml:space="preserve">ברעם                     </t>
  </si>
  <si>
    <t xml:space="preserve">מפלסים                   </t>
  </si>
  <si>
    <t xml:space="preserve">משמר איילון              </t>
  </si>
  <si>
    <t xml:space="preserve">בית נקופה                </t>
  </si>
  <si>
    <t xml:space="preserve">כפר טרומן                </t>
  </si>
  <si>
    <t xml:space="preserve">לימן                     </t>
  </si>
  <si>
    <t xml:space="preserve">הבונים                   </t>
  </si>
  <si>
    <t xml:space="preserve">עין השלושה               </t>
  </si>
  <si>
    <t xml:space="preserve">הסוללים                  </t>
  </si>
  <si>
    <t xml:space="preserve">מעגן                     </t>
  </si>
  <si>
    <t xml:space="preserve">אביאל                    </t>
  </si>
  <si>
    <t xml:space="preserve">אומץ                     </t>
  </si>
  <si>
    <t xml:space="preserve">גבעת שמואל               </t>
  </si>
  <si>
    <t xml:space="preserve">אליקים                   </t>
  </si>
  <si>
    <t xml:space="preserve">גבע כרמל                 </t>
  </si>
  <si>
    <t xml:space="preserve">היוגב                    </t>
  </si>
  <si>
    <t xml:space="preserve">בניה                     </t>
  </si>
  <si>
    <t xml:space="preserve">נווה ימין                </t>
  </si>
  <si>
    <t xml:space="preserve">עין איילה                </t>
  </si>
  <si>
    <t xml:space="preserve">עלמה                     </t>
  </si>
  <si>
    <t xml:space="preserve">מגדים                    </t>
  </si>
  <si>
    <t xml:space="preserve">כפר אחים                 </t>
  </si>
  <si>
    <t xml:space="preserve">נתיב הל"ה                </t>
  </si>
  <si>
    <t xml:space="preserve">מעגן מיכאל               </t>
  </si>
  <si>
    <t xml:space="preserve">מגן                      </t>
  </si>
  <si>
    <t xml:space="preserve">כפר חב"ד                 </t>
  </si>
  <si>
    <t xml:space="preserve">בארותיים                 </t>
  </si>
  <si>
    <t xml:space="preserve">בורגתה                   </t>
  </si>
  <si>
    <t xml:space="preserve">ניר ישראל                </t>
  </si>
  <si>
    <t xml:space="preserve">חצב                      </t>
  </si>
  <si>
    <t xml:space="preserve">ארבל                     </t>
  </si>
  <si>
    <t xml:space="preserve">האון                     </t>
  </si>
  <si>
    <t xml:space="preserve">גבעת עוז                 </t>
  </si>
  <si>
    <t xml:space="preserve">נחשונים                  </t>
  </si>
  <si>
    <t xml:space="preserve">גיאה                     </t>
  </si>
  <si>
    <t xml:space="preserve">כפר דניאל                </t>
  </si>
  <si>
    <t xml:space="preserve">עמקה                     </t>
  </si>
  <si>
    <t xml:space="preserve">תפרח                     </t>
  </si>
  <si>
    <t xml:space="preserve">בית זית                  </t>
  </si>
  <si>
    <t xml:space="preserve">עזריה                    </t>
  </si>
  <si>
    <t xml:space="preserve">בן עמי                   </t>
  </si>
  <si>
    <t xml:space="preserve">רעים                     </t>
  </si>
  <si>
    <t xml:space="preserve">ארז                      </t>
  </si>
  <si>
    <t xml:space="preserve">להבות חביבה              </t>
  </si>
  <si>
    <t xml:space="preserve">אייל                     </t>
  </si>
  <si>
    <t xml:space="preserve">חגור                     </t>
  </si>
  <si>
    <t xml:space="preserve">ירחיב                    </t>
  </si>
  <si>
    <t xml:space="preserve">תל קציר                  </t>
  </si>
  <si>
    <t xml:space="preserve">ניר גלים                 </t>
  </si>
  <si>
    <t xml:space="preserve">שדה אילן                 </t>
  </si>
  <si>
    <t xml:space="preserve">מגשימים                  </t>
  </si>
  <si>
    <t xml:space="preserve">בית הגדי                 </t>
  </si>
  <si>
    <t xml:space="preserve">הודיה                    </t>
  </si>
  <si>
    <t xml:space="preserve">תלמי יחיאל               </t>
  </si>
  <si>
    <t xml:space="preserve">משמר השבעה               </t>
  </si>
  <si>
    <t xml:space="preserve">אליפלט                   </t>
  </si>
  <si>
    <t xml:space="preserve">מישר                     </t>
  </si>
  <si>
    <t xml:space="preserve">משמר הירדן               </t>
  </si>
  <si>
    <t xml:space="preserve">גן יאשיה                 </t>
  </si>
  <si>
    <t xml:space="preserve">רמות מאיר                </t>
  </si>
  <si>
    <t xml:space="preserve">גילת                     </t>
  </si>
  <si>
    <t xml:space="preserve">עולש                     </t>
  </si>
  <si>
    <t xml:space="preserve">דור                      </t>
  </si>
  <si>
    <t xml:space="preserve">שדה עוזיהו               </t>
  </si>
  <si>
    <t xml:space="preserve">אשתאול                   </t>
  </si>
  <si>
    <t xml:space="preserve">שואבה                    </t>
  </si>
  <si>
    <t xml:space="preserve">מסילת ציון               </t>
  </si>
  <si>
    <t xml:space="preserve">כפר שמואל                </t>
  </si>
  <si>
    <t xml:space="preserve">תלמי יפה                 </t>
  </si>
  <si>
    <t xml:space="preserve">גמזו                     </t>
  </si>
  <si>
    <t xml:space="preserve">ברכיה                    </t>
  </si>
  <si>
    <t xml:space="preserve">בית שקמה                 </t>
  </si>
  <si>
    <t xml:space="preserve">מסלול                    </t>
  </si>
  <si>
    <t xml:space="preserve">פטיש                     </t>
  </si>
  <si>
    <t xml:space="preserve">פדויים                   </t>
  </si>
  <si>
    <t xml:space="preserve">בית מאיר                 </t>
  </si>
  <si>
    <t xml:space="preserve">תעוז                     </t>
  </si>
  <si>
    <t xml:space="preserve">ינוב                     </t>
  </si>
  <si>
    <t xml:space="preserve">גורן                     </t>
  </si>
  <si>
    <t xml:space="preserve">בית עזרא                 </t>
  </si>
  <si>
    <t xml:space="preserve">מצליח                    </t>
  </si>
  <si>
    <t xml:space="preserve">יד חנה                   </t>
  </si>
  <si>
    <t xml:space="preserve">יציץ                     </t>
  </si>
  <si>
    <t xml:space="preserve">בן זכאי                  </t>
  </si>
  <si>
    <t xml:space="preserve">שובה                     </t>
  </si>
  <si>
    <t xml:space="preserve">בטחה                     </t>
  </si>
  <si>
    <t xml:space="preserve">שתולים                   </t>
  </si>
  <si>
    <t xml:space="preserve">כפר מרדכי                </t>
  </si>
  <si>
    <t xml:space="preserve">משגב דב                  </t>
  </si>
  <si>
    <t xml:space="preserve">קוממיות                  </t>
  </si>
  <si>
    <t xml:space="preserve">פורת                     </t>
  </si>
  <si>
    <t xml:space="preserve">כרמיה                    </t>
  </si>
  <si>
    <t xml:space="preserve">ניר עציון                </t>
  </si>
  <si>
    <t xml:space="preserve">מבוא ביתר                </t>
  </si>
  <si>
    <t xml:space="preserve">אמונים                   </t>
  </si>
  <si>
    <t xml:space="preserve">עמיקם                    </t>
  </si>
  <si>
    <t xml:space="preserve">צוריאל                   </t>
  </si>
  <si>
    <t xml:space="preserve">יד נתן                   </t>
  </si>
  <si>
    <t xml:space="preserve">מחסיה                    </t>
  </si>
  <si>
    <t xml:space="preserve">נחשון                    </t>
  </si>
  <si>
    <t xml:space="preserve">תרום                     </t>
  </si>
  <si>
    <t xml:space="preserve">עמינדב                   </t>
  </si>
  <si>
    <t xml:space="preserve">אורה                     </t>
  </si>
  <si>
    <t xml:space="preserve">אבן ספיר                 </t>
  </si>
  <si>
    <t xml:space="preserve">בית נחמיה                </t>
  </si>
  <si>
    <t xml:space="preserve">אחיהוד                   </t>
  </si>
  <si>
    <t xml:space="preserve">כפר זיתים                </t>
  </si>
  <si>
    <t xml:space="preserve">גבעת יערים               </t>
  </si>
  <si>
    <t xml:space="preserve">זיתן                     </t>
  </si>
  <si>
    <t xml:space="preserve">רנן                      </t>
  </si>
  <si>
    <t xml:space="preserve">משען                     </t>
  </si>
  <si>
    <t xml:space="preserve">נתיב השיירה              </t>
  </si>
  <si>
    <t xml:space="preserve">גבעתי                    </t>
  </si>
  <si>
    <t xml:space="preserve">עגור                     </t>
  </si>
  <si>
    <t xml:space="preserve">יערה                     </t>
  </si>
  <si>
    <t xml:space="preserve">צלפון                    </t>
  </si>
  <si>
    <t xml:space="preserve">אחיעזר                   </t>
  </si>
  <si>
    <t xml:space="preserve">יגל                      </t>
  </si>
  <si>
    <t xml:space="preserve">זכריה                    </t>
  </si>
  <si>
    <t xml:space="preserve">בית חנניה                </t>
  </si>
  <si>
    <t xml:space="preserve">חמד                      </t>
  </si>
  <si>
    <t xml:space="preserve">גבעת כ"ח                 </t>
  </si>
  <si>
    <t xml:space="preserve">יושיביה                  </t>
  </si>
  <si>
    <t xml:space="preserve">אחיסמך                   </t>
  </si>
  <si>
    <t xml:space="preserve">ישעי                     </t>
  </si>
  <si>
    <t xml:space="preserve">עין יהב                  </t>
  </si>
  <si>
    <t xml:space="preserve">חניאל                    </t>
  </si>
  <si>
    <t xml:space="preserve">ניר אליהו                </t>
  </si>
  <si>
    <t xml:space="preserve">נחם                      </t>
  </si>
  <si>
    <t xml:space="preserve">עופר                     </t>
  </si>
  <si>
    <t xml:space="preserve">יכיני                    </t>
  </si>
  <si>
    <t xml:space="preserve">שלומי                    </t>
  </si>
  <si>
    <t xml:space="preserve">עין יעקב                 </t>
  </si>
  <si>
    <t xml:space="preserve">תלמים                    </t>
  </si>
  <si>
    <t xml:space="preserve">זבדיאל                   </t>
  </si>
  <si>
    <t xml:space="preserve">זנוח                     </t>
  </si>
  <si>
    <t xml:space="preserve">עזריקם                   </t>
  </si>
  <si>
    <t xml:space="preserve">זרחיה                    </t>
  </si>
  <si>
    <t xml:space="preserve">אביגדור                  </t>
  </si>
  <si>
    <t xml:space="preserve">חלץ                      </t>
  </si>
  <si>
    <t xml:space="preserve">אחוזם                    </t>
  </si>
  <si>
    <t xml:space="preserve">מטע                      </t>
  </si>
  <si>
    <t xml:space="preserve">בר גיורא                 </t>
  </si>
  <si>
    <t xml:space="preserve">כוכב מיכאל               </t>
  </si>
  <si>
    <t xml:space="preserve">נס הרים                  </t>
  </si>
  <si>
    <t xml:space="preserve">עוזה                     </t>
  </si>
  <si>
    <t xml:space="preserve">נווה מבטח                </t>
  </si>
  <si>
    <t xml:space="preserve">ישרש                     </t>
  </si>
  <si>
    <t xml:space="preserve">מבטחים                   </t>
  </si>
  <si>
    <t xml:space="preserve">ירוחם                    </t>
  </si>
  <si>
    <t xml:space="preserve">נורית                    </t>
  </si>
  <si>
    <t xml:space="preserve">גנות                     </t>
  </si>
  <si>
    <t xml:space="preserve">עזריאל                   </t>
  </si>
  <si>
    <t xml:space="preserve">פדיה                     </t>
  </si>
  <si>
    <t xml:space="preserve">פתחיה                    </t>
  </si>
  <si>
    <t xml:space="preserve">כיסופים                  </t>
  </si>
  <si>
    <t xml:space="preserve">אלישמע                   </t>
  </si>
  <si>
    <t xml:space="preserve">געש                      </t>
  </si>
  <si>
    <t xml:space="preserve">מרגליות                  </t>
  </si>
  <si>
    <t xml:space="preserve">נחל עוז                  </t>
  </si>
  <si>
    <t xml:space="preserve">כפר עזה                  </t>
  </si>
  <si>
    <t xml:space="preserve">שפר                      </t>
  </si>
  <si>
    <t xml:space="preserve">בית רבן                  </t>
  </si>
  <si>
    <t xml:space="preserve">דבירה                    </t>
  </si>
  <si>
    <t xml:space="preserve">אחיטוב                   </t>
  </si>
  <si>
    <t xml:space="preserve">ניצני עוז                </t>
  </si>
  <si>
    <t xml:space="preserve">גונן                     </t>
  </si>
  <si>
    <t xml:space="preserve">גאליה                    </t>
  </si>
  <si>
    <t xml:space="preserve">רחוב                     </t>
  </si>
  <si>
    <t xml:space="preserve">שעלבים                   </t>
  </si>
  <si>
    <t xml:space="preserve">כפר אביב                 </t>
  </si>
  <si>
    <t xml:space="preserve">נווה ירק                 </t>
  </si>
  <si>
    <t xml:space="preserve">כסלון                    </t>
  </si>
  <si>
    <t xml:space="preserve">שדה אליעזר               </t>
  </si>
  <si>
    <t xml:space="preserve">גני יוחנן                </t>
  </si>
  <si>
    <t xml:space="preserve">גינתון                   </t>
  </si>
  <si>
    <t xml:space="preserve">בקוע                     </t>
  </si>
  <si>
    <t xml:space="preserve">שיבולים                  </t>
  </si>
  <si>
    <t xml:space="preserve">יטבתה                    </t>
  </si>
  <si>
    <t xml:space="preserve">אלוני יצחק               </t>
  </si>
  <si>
    <t xml:space="preserve">גבעת השלושה              </t>
  </si>
  <si>
    <t xml:space="preserve">עינת                     </t>
  </si>
  <si>
    <t xml:space="preserve">גאולי תימן               </t>
  </si>
  <si>
    <t xml:space="preserve">שלווה                    </t>
  </si>
  <si>
    <t xml:space="preserve">מגדל העמק                </t>
  </si>
  <si>
    <t xml:space="preserve">בית חירות                </t>
  </si>
  <si>
    <t xml:space="preserve">עין שריד                 </t>
  </si>
  <si>
    <t xml:space="preserve">אורנים                   </t>
  </si>
  <si>
    <t xml:space="preserve">שדה בוקר                 </t>
  </si>
  <si>
    <t xml:space="preserve">איתנים                   </t>
  </si>
  <si>
    <t xml:space="preserve">כפר הרי"ף                </t>
  </si>
  <si>
    <t xml:space="preserve">כפר חסידים ב'            </t>
  </si>
  <si>
    <t xml:space="preserve">כפר הנוער הדתי           </t>
  </si>
  <si>
    <t xml:space="preserve">עבדון                    </t>
  </si>
  <si>
    <t xml:space="preserve">מדרשת רופין              </t>
  </si>
  <si>
    <t xml:space="preserve">שבלי - אום אל-גנם        </t>
  </si>
  <si>
    <t xml:space="preserve">ישע                      </t>
  </si>
  <si>
    <t xml:space="preserve">עצמון שגב                </t>
  </si>
  <si>
    <t xml:space="preserve">גבעת ישעיהו              </t>
  </si>
  <si>
    <t xml:space="preserve">שער מנשה                 </t>
  </si>
  <si>
    <t xml:space="preserve">רכסים                    </t>
  </si>
  <si>
    <t xml:space="preserve">נווה אבות                </t>
  </si>
  <si>
    <t xml:space="preserve">אבו עמרה )שבט(           </t>
  </si>
  <si>
    <t xml:space="preserve">אבו סריחאן )שבט(         </t>
  </si>
  <si>
    <t xml:space="preserve">מסעודין אל-עזאזמה        </t>
  </si>
  <si>
    <t xml:space="preserve">סואעד )חמרייה(           </t>
  </si>
  <si>
    <t xml:space="preserve">בסמת טבעון               </t>
  </si>
  <si>
    <t xml:space="preserve">חוג'ייראת )ד'הרה(        </t>
  </si>
  <si>
    <t xml:space="preserve">הוזייל )שבט(             </t>
  </si>
  <si>
    <t xml:space="preserve">עוקבי )בנו עוקבה(        </t>
  </si>
  <si>
    <t xml:space="preserve">אבו עבדון )שבט(          </t>
  </si>
  <si>
    <t xml:space="preserve">אפיניש )שבט(             </t>
  </si>
  <si>
    <t xml:space="preserve">אסד )שבט(                </t>
  </si>
  <si>
    <t xml:space="preserve">אבו רוקייק )שבט(         </t>
  </si>
  <si>
    <t xml:space="preserve">טובא-זנגריה              </t>
  </si>
  <si>
    <t xml:space="preserve">אעצם )שבט(               </t>
  </si>
  <si>
    <t xml:space="preserve">קודייראת א-צאנע)שבט(     </t>
  </si>
  <si>
    <t xml:space="preserve">אטרש )שבט(               </t>
  </si>
  <si>
    <t xml:space="preserve">אבו רובייעה )שבט(        </t>
  </si>
  <si>
    <t xml:space="preserve">אבו ג'ווייעד )שבט(       </t>
  </si>
  <si>
    <t xml:space="preserve">אבו קורינאת )שבט(        </t>
  </si>
  <si>
    <t xml:space="preserve">עטאוונה )שבט(            </t>
  </si>
  <si>
    <t xml:space="preserve">תראבין א-צאנע )שבט(      </t>
  </si>
  <si>
    <t xml:space="preserve">קוואעין )שבט(            </t>
  </si>
  <si>
    <t xml:space="preserve">זרזיר                    </t>
  </si>
  <si>
    <t xml:space="preserve">ג'נאביב )שבט(            </t>
  </si>
  <si>
    <t xml:space="preserve">כעביה-טבאש-חג'אג'רה      </t>
  </si>
  <si>
    <t xml:space="preserve">ח'ואלד )שבט(             </t>
  </si>
  <si>
    <t xml:space="preserve">סואעד )כמאנה( )שבט(      </t>
  </si>
  <si>
    <t xml:space="preserve">ראס עלי                  </t>
  </si>
  <si>
    <t xml:space="preserve">חמאם                     </t>
  </si>
  <si>
    <t xml:space="preserve">מנשית זבדה               </t>
  </si>
  <si>
    <t xml:space="preserve">רומת הייב                </t>
  </si>
  <si>
    <t xml:space="preserve">ביר אל-מכסור             </t>
  </si>
  <si>
    <t xml:space="preserve">מבשרת ציון               </t>
  </si>
  <si>
    <t xml:space="preserve">אור עקיבא                </t>
  </si>
  <si>
    <t xml:space="preserve">חרוצים                   </t>
  </si>
  <si>
    <t xml:space="preserve">שדרות                    </t>
  </si>
  <si>
    <t xml:space="preserve">קרית מלאכי               </t>
  </si>
  <si>
    <t xml:space="preserve">נצאצרה )שבט(             </t>
  </si>
  <si>
    <t xml:space="preserve">אבו עמאר )שבט(           </t>
  </si>
  <si>
    <t xml:space="preserve">גיזו                     </t>
  </si>
  <si>
    <t xml:space="preserve">יעף                      </t>
  </si>
  <si>
    <t xml:space="preserve">שתולה                    </t>
  </si>
  <si>
    <t xml:space="preserve">אוהד                     </t>
  </si>
  <si>
    <t xml:space="preserve">חזון                     </t>
  </si>
  <si>
    <t xml:space="preserve">בית חשמונאי              </t>
  </si>
  <si>
    <t xml:space="preserve">תלמי אליהו               </t>
  </si>
  <si>
    <t xml:space="preserve">קטורה                    </t>
  </si>
  <si>
    <t xml:space="preserve">עין חצבה                 </t>
  </si>
  <si>
    <t xml:space="preserve">תל שבע                   </t>
  </si>
  <si>
    <t xml:space="preserve">עין כרם-בי"ס חקלאי       </t>
  </si>
  <si>
    <t xml:space="preserve">נווה זוהר                </t>
  </si>
  <si>
    <t xml:space="preserve">שדה ניצן                 </t>
  </si>
  <si>
    <t xml:space="preserve">כסיפה                    </t>
  </si>
  <si>
    <t xml:space="preserve">לקיה                     </t>
  </si>
  <si>
    <t xml:space="preserve">מעלות-תרשיחא             </t>
  </si>
  <si>
    <t xml:space="preserve">אמירים                   </t>
  </si>
  <si>
    <t xml:space="preserve">זמרת                     </t>
  </si>
  <si>
    <t xml:space="preserve">בני עי"ש                 </t>
  </si>
  <si>
    <t xml:space="preserve">דוב"ב                    </t>
  </si>
  <si>
    <t xml:space="preserve">אדמית                    </t>
  </si>
  <si>
    <t xml:space="preserve">רם-און                   </t>
  </si>
  <si>
    <t xml:space="preserve">אביעזר                   </t>
  </si>
  <si>
    <t xml:space="preserve">נווה מיכאל               </t>
  </si>
  <si>
    <t xml:space="preserve">גן הדרום                 </t>
  </si>
  <si>
    <t xml:space="preserve">בית ברל                  </t>
  </si>
  <si>
    <t xml:space="preserve">גבעת שפירא               </t>
  </si>
  <si>
    <t xml:space="preserve">צפרירים                  </t>
  </si>
  <si>
    <t xml:space="preserve">מבועים                   </t>
  </si>
  <si>
    <t xml:space="preserve">אבן מנחם                 </t>
  </si>
  <si>
    <t xml:space="preserve">מעגלים                   </t>
  </si>
  <si>
    <t xml:space="preserve">תושיה                    </t>
  </si>
  <si>
    <t xml:space="preserve">בן שמן )כפר נוער(        </t>
  </si>
  <si>
    <t xml:space="preserve">כרם שלום                 </t>
  </si>
  <si>
    <t xml:space="preserve">כרם יבנה )ישיבה(         </t>
  </si>
  <si>
    <t xml:space="preserve">כפר מימון                </t>
  </si>
  <si>
    <t xml:space="preserve">מרכז שפירא               </t>
  </si>
  <si>
    <t xml:space="preserve">צוקי ים                  </t>
  </si>
  <si>
    <t xml:space="preserve">גני הדר                  </t>
  </si>
  <si>
    <t xml:space="preserve">פוריה - כפר עבודה        </t>
  </si>
  <si>
    <t xml:space="preserve">פוריה - נווה עובד        </t>
  </si>
  <si>
    <t xml:space="preserve">אומן                     </t>
  </si>
  <si>
    <t xml:space="preserve">חבר                      </t>
  </si>
  <si>
    <t xml:space="preserve">יודפת                    </t>
  </si>
  <si>
    <t xml:space="preserve">צור הדסה                 </t>
  </si>
  <si>
    <t xml:space="preserve">שריגים )לי-און(          </t>
  </si>
  <si>
    <t xml:space="preserve">אביבים                   </t>
  </si>
  <si>
    <t xml:space="preserve">יעל                      </t>
  </si>
  <si>
    <t xml:space="preserve">אדרת                     </t>
  </si>
  <si>
    <t xml:space="preserve">נאות הכיכר               </t>
  </si>
  <si>
    <t xml:space="preserve">אלמגור                   </t>
  </si>
  <si>
    <t xml:space="preserve">אילות                    </t>
  </si>
  <si>
    <t xml:space="preserve">מעלה גלבוע               </t>
  </si>
  <si>
    <t xml:space="preserve">מי עמי                   </t>
  </si>
  <si>
    <t xml:space="preserve">גרופית                   </t>
  </si>
  <si>
    <t xml:space="preserve">כפר רוזנואלד )זרעית(     </t>
  </si>
  <si>
    <t xml:space="preserve">שניר                     </t>
  </si>
  <si>
    <t xml:space="preserve">ורדון                    </t>
  </si>
  <si>
    <t xml:space="preserve">יד השמונה                </t>
  </si>
  <si>
    <t xml:space="preserve">צוחר                     </t>
  </si>
  <si>
    <t xml:space="preserve">קרית יערים               </t>
  </si>
  <si>
    <t xml:space="preserve">יעד                      </t>
  </si>
  <si>
    <t xml:space="preserve">מדרשת בן גוריון          </t>
  </si>
  <si>
    <t xml:space="preserve">מבוא מודיעים             </t>
  </si>
  <si>
    <t xml:space="preserve">נס עמים                  </t>
  </si>
  <si>
    <t xml:space="preserve">אלומה                    </t>
  </si>
  <si>
    <t xml:space="preserve">עלומים                   </t>
  </si>
  <si>
    <t xml:space="preserve">נטועה                    </t>
  </si>
  <si>
    <t xml:space="preserve">צור נתן                  </t>
  </si>
  <si>
    <t xml:space="preserve">עזר                      </t>
  </si>
  <si>
    <t xml:space="preserve">צופר                     </t>
  </si>
  <si>
    <t xml:space="preserve">פארן                     </t>
  </si>
  <si>
    <t xml:space="preserve">אשלים                    </t>
  </si>
  <si>
    <t xml:space="preserve">כישור                    </t>
  </si>
  <si>
    <t xml:space="preserve">מלכישוע                  </t>
  </si>
  <si>
    <t xml:space="preserve">מגן שאול                 </t>
  </si>
  <si>
    <t xml:space="preserve">סמר                      </t>
  </si>
  <si>
    <t xml:space="preserve">אחווה                    </t>
  </si>
  <si>
    <t xml:space="preserve">יהל                      </t>
  </si>
  <si>
    <t xml:space="preserve">שכניה                    </t>
  </si>
  <si>
    <t xml:space="preserve">רהט                      </t>
  </si>
  <si>
    <t xml:space="preserve">בית רימון                </t>
  </si>
  <si>
    <t xml:space="preserve">מורן                     </t>
  </si>
  <si>
    <t xml:space="preserve">שילת                     </t>
  </si>
  <si>
    <t xml:space="preserve">כפר רות                  </t>
  </si>
  <si>
    <t xml:space="preserve">קיסריה                   </t>
  </si>
  <si>
    <t xml:space="preserve">הוואשלה )שבט(            </t>
  </si>
  <si>
    <t xml:space="preserve">סייד )שבט(               </t>
  </si>
  <si>
    <t xml:space="preserve">לוטם                     </t>
  </si>
  <si>
    <t xml:space="preserve">תובל                     </t>
  </si>
  <si>
    <t xml:space="preserve">לפידות                   </t>
  </si>
  <si>
    <t xml:space="preserve">מנוף                     </t>
  </si>
  <si>
    <t xml:space="preserve">עידן                     </t>
  </si>
  <si>
    <t xml:space="preserve">ספיר                     </t>
  </si>
  <si>
    <t xml:space="preserve">טללים                    </t>
  </si>
  <si>
    <t xml:space="preserve">מורשת                    </t>
  </si>
  <si>
    <t xml:space="preserve">קורנית                   </t>
  </si>
  <si>
    <t xml:space="preserve">צביה                     </t>
  </si>
  <si>
    <t xml:space="preserve">טל-אל                    </t>
  </si>
  <si>
    <t xml:space="preserve">אלון הגליל               </t>
  </si>
  <si>
    <t xml:space="preserve">כליל                     </t>
  </si>
  <si>
    <t xml:space="preserve">מתת                      </t>
  </si>
  <si>
    <t xml:space="preserve">פלך                      </t>
  </si>
  <si>
    <t xml:space="preserve">הושעיה                   </t>
  </si>
  <si>
    <t xml:space="preserve">עיר אובות                </t>
  </si>
  <si>
    <t xml:space="preserve">אשחר                     </t>
  </si>
  <si>
    <t xml:space="preserve">מצפה נטופה               </t>
  </si>
  <si>
    <t xml:space="preserve">בר יוחאי                 </t>
  </si>
  <si>
    <t xml:space="preserve">ערערה-בנגב               </t>
  </si>
  <si>
    <t xml:space="preserve">ניצנה )קהילת חינוך(      </t>
  </si>
  <si>
    <t xml:space="preserve">מחנה יתיר                </t>
  </si>
  <si>
    <t xml:space="preserve">נאות סמדר                </t>
  </si>
  <si>
    <t xml:space="preserve">כרמים                    </t>
  </si>
  <si>
    <t xml:space="preserve">עדי                      </t>
  </si>
  <si>
    <t xml:space="preserve">מודיעין-מכבים-רעות       </t>
  </si>
  <si>
    <t xml:space="preserve">כמון                     </t>
  </si>
  <si>
    <t xml:space="preserve">מכמנים                   </t>
  </si>
  <si>
    <t xml:space="preserve">הררית                    </t>
  </si>
  <si>
    <t xml:space="preserve">גילון                    </t>
  </si>
  <si>
    <t xml:space="preserve">מנות                     </t>
  </si>
  <si>
    <t xml:space="preserve">גיתה                     </t>
  </si>
  <si>
    <t xml:space="preserve">לבון                     </t>
  </si>
  <si>
    <t xml:space="preserve">הילה                     </t>
  </si>
  <si>
    <t xml:space="preserve">חרשים                    </t>
  </si>
  <si>
    <t xml:space="preserve">כחל                      </t>
  </si>
  <si>
    <t xml:space="preserve">קדרים                    </t>
  </si>
  <si>
    <t xml:space="preserve">עמוקה                    </t>
  </si>
  <si>
    <t xml:space="preserve">צבעון                    </t>
  </si>
  <si>
    <t xml:space="preserve">טפחות                    </t>
  </si>
  <si>
    <t xml:space="preserve">גורנות הגליל             </t>
  </si>
  <si>
    <t xml:space="preserve">אבירים                   </t>
  </si>
  <si>
    <t xml:space="preserve">צורית                    </t>
  </si>
  <si>
    <t xml:space="preserve">מצפה אבי"ב               </t>
  </si>
  <si>
    <t xml:space="preserve">שדי אברהם                </t>
  </si>
  <si>
    <t xml:space="preserve">כוכב יאיר                </t>
  </si>
  <si>
    <t xml:space="preserve">רביד                     </t>
  </si>
  <si>
    <t xml:space="preserve">יובלים                   </t>
  </si>
  <si>
    <t xml:space="preserve">יתד                      </t>
  </si>
  <si>
    <t xml:space="preserve">רקפת                     </t>
  </si>
  <si>
    <t xml:space="preserve">כלנית                    </t>
  </si>
  <si>
    <t xml:space="preserve">לבנים                    </t>
  </si>
  <si>
    <t xml:space="preserve">פרי גן                   </t>
  </si>
  <si>
    <t xml:space="preserve">יבול                     </t>
  </si>
  <si>
    <t xml:space="preserve">שקף                      </t>
  </si>
  <si>
    <t xml:space="preserve">קבועה )שבט(              </t>
  </si>
  <si>
    <t xml:space="preserve">שורשים                   </t>
  </si>
  <si>
    <t xml:space="preserve">נירית                    </t>
  </si>
  <si>
    <t xml:space="preserve">תלמי יוסף                </t>
  </si>
  <si>
    <t xml:space="preserve">סופה                     </t>
  </si>
  <si>
    <t xml:space="preserve">חולית                    </t>
  </si>
  <si>
    <t xml:space="preserve">עין הבשור                </t>
  </si>
  <si>
    <t xml:space="preserve">דקל                      </t>
  </si>
  <si>
    <t xml:space="preserve">נתיב העשרה               </t>
  </si>
  <si>
    <t xml:space="preserve">קציר                     </t>
  </si>
  <si>
    <t xml:space="preserve">תמרת                     </t>
  </si>
  <si>
    <t xml:space="preserve">סלמה                     </t>
  </si>
  <si>
    <t xml:space="preserve">עראמשה                   </t>
  </si>
  <si>
    <t xml:space="preserve">חריש                     </t>
  </si>
  <si>
    <t xml:space="preserve">אליפז                    </t>
  </si>
  <si>
    <t xml:space="preserve">הרדוף                    </t>
  </si>
  <si>
    <t xml:space="preserve">עין תמר                  </t>
  </si>
  <si>
    <t xml:space="preserve">כורזים                   </t>
  </si>
  <si>
    <t xml:space="preserve">אמנון                    </t>
  </si>
  <si>
    <t xml:space="preserve">נטף                      </t>
  </si>
  <si>
    <t xml:space="preserve">לוטן                     </t>
  </si>
  <si>
    <t xml:space="preserve">אשרת                     </t>
  </si>
  <si>
    <t xml:space="preserve">חנתון                    </t>
  </si>
  <si>
    <t xml:space="preserve">מסד                      </t>
  </si>
  <si>
    <t xml:space="preserve">נווה שלום                </t>
  </si>
  <si>
    <t xml:space="preserve">רתמים                    </t>
  </si>
  <si>
    <t xml:space="preserve">הר עמשא                  </t>
  </si>
  <si>
    <t xml:space="preserve">צוקים                    </t>
  </si>
  <si>
    <t xml:space="preserve">כפר ורדים                </t>
  </si>
  <si>
    <t xml:space="preserve">כרמי יוסף                </t>
  </si>
  <si>
    <t xml:space="preserve">שומריה                   </t>
  </si>
  <si>
    <t xml:space="preserve">שחרות                    </t>
  </si>
  <si>
    <t xml:space="preserve">שיטים                    </t>
  </si>
  <si>
    <t xml:space="preserve">מיתר                     </t>
  </si>
  <si>
    <t xml:space="preserve">להבים                    </t>
  </si>
  <si>
    <t xml:space="preserve">חלוץ                     </t>
  </si>
  <si>
    <t xml:space="preserve">גן נר                    </t>
  </si>
  <si>
    <t xml:space="preserve">אבטליון                  </t>
  </si>
  <si>
    <t xml:space="preserve">אשבל                     </t>
  </si>
  <si>
    <t xml:space="preserve">באר מילכה                </t>
  </si>
  <si>
    <t xml:space="preserve">נווה חריף                </t>
  </si>
  <si>
    <t xml:space="preserve">ניצני סיני               </t>
  </si>
  <si>
    <t xml:space="preserve">מירב                     </t>
  </si>
  <si>
    <t xml:space="preserve">תל תאומים                </t>
  </si>
  <si>
    <t xml:space="preserve">נופית                    </t>
  </si>
  <si>
    <t xml:space="preserve">כרכום                    </t>
  </si>
  <si>
    <t xml:space="preserve">שגב-שלום                 </t>
  </si>
  <si>
    <t xml:space="preserve">שני                      </t>
  </si>
  <si>
    <t xml:space="preserve">גבעת אלה                 </t>
  </si>
  <si>
    <t xml:space="preserve">זמר                      </t>
  </si>
  <si>
    <t xml:space="preserve">כמהין                    </t>
  </si>
  <si>
    <t xml:space="preserve">ג'דיידה-מכר              </t>
  </si>
  <si>
    <t xml:space="preserve">גבעת אבני                </t>
  </si>
  <si>
    <t xml:space="preserve">אור הגנוז                </t>
  </si>
  <si>
    <t xml:space="preserve">יאנוח-ג'ת                </t>
  </si>
  <si>
    <t xml:space="preserve">כסרא-סמיע                </t>
  </si>
  <si>
    <t xml:space="preserve">כפר חנניה                </t>
  </si>
  <si>
    <t xml:space="preserve">אתגר                     </t>
  </si>
  <si>
    <t xml:space="preserve">שעורים                   </t>
  </si>
  <si>
    <t xml:space="preserve">חורה                     </t>
  </si>
  <si>
    <t xml:space="preserve">שוהם                     </t>
  </si>
  <si>
    <t xml:space="preserve">אלעד                     </t>
  </si>
  <si>
    <t xml:space="preserve">לפיד                     </t>
  </si>
  <si>
    <t xml:space="preserve">אבשלום                   </t>
  </si>
  <si>
    <t xml:space="preserve">פוריה עילית              </t>
  </si>
  <si>
    <t xml:space="preserve">נווה זיו                 </t>
  </si>
  <si>
    <t xml:space="preserve">מתן                      </t>
  </si>
  <si>
    <t xml:space="preserve">אל-עריאן                 </t>
  </si>
  <si>
    <t xml:space="preserve">דמיידה                   </t>
  </si>
  <si>
    <t xml:space="preserve">מבואות ים                </t>
  </si>
  <si>
    <t xml:space="preserve">בת חפר                   </t>
  </si>
  <si>
    <t xml:space="preserve">עין חוד                  </t>
  </si>
  <si>
    <t xml:space="preserve">ח'ואלד                   </t>
  </si>
  <si>
    <t xml:space="preserve">הודיות                   </t>
  </si>
  <si>
    <t xml:space="preserve">בת הדר                   </t>
  </si>
  <si>
    <t xml:space="preserve">ארסוף                    </t>
  </si>
  <si>
    <t xml:space="preserve">כפר זוהרים               </t>
  </si>
  <si>
    <t xml:space="preserve">בסמ"ה                    </t>
  </si>
  <si>
    <t xml:space="preserve">מעלה עירון               </t>
  </si>
  <si>
    <t xml:space="preserve">יתיר                     </t>
  </si>
  <si>
    <t xml:space="preserve">אחוזת ברק                </t>
  </si>
  <si>
    <t xml:space="preserve">כמאנה                    </t>
  </si>
  <si>
    <t xml:space="preserve">חוסנייה                  </t>
  </si>
  <si>
    <t xml:space="preserve">נוף איילון               </t>
  </si>
  <si>
    <t xml:space="preserve">ראס אל-עין               </t>
  </si>
  <si>
    <t xml:space="preserve">ערב אל נעים              </t>
  </si>
  <si>
    <t xml:space="preserve">אירוס                    </t>
  </si>
  <si>
    <t xml:space="preserve">שמשית                    </t>
  </si>
  <si>
    <t xml:space="preserve">כדיתה                    </t>
  </si>
  <si>
    <t xml:space="preserve">אל-עזי                   </t>
  </si>
  <si>
    <t xml:space="preserve">מרחב עם                  </t>
  </si>
  <si>
    <t xml:space="preserve">אבו קרינאת )יישוב(       </t>
  </si>
  <si>
    <t xml:space="preserve">מכחול                    </t>
  </si>
  <si>
    <t xml:space="preserve">גבעות בר                 </t>
  </si>
  <si>
    <t xml:space="preserve">צור יצחק                 </t>
  </si>
  <si>
    <t xml:space="preserve">תראבין א-צאנע)ישוב(      </t>
  </si>
  <si>
    <t xml:space="preserve">קצר א-סר                 </t>
  </si>
  <si>
    <t xml:space="preserve">ביר הדאג'                </t>
  </si>
  <si>
    <t xml:space="preserve">דריג'את                  </t>
  </si>
  <si>
    <t xml:space="preserve">אום בטין                 </t>
  </si>
  <si>
    <t xml:space="preserve">אל סייד                  </t>
  </si>
  <si>
    <t xml:space="preserve">סעוה                     </t>
  </si>
  <si>
    <t xml:space="preserve">בת חן                    </t>
  </si>
  <si>
    <t xml:space="preserve">בני נצרים                </t>
  </si>
  <si>
    <t xml:space="preserve">שלומית                   </t>
  </si>
  <si>
    <t xml:space="preserve">אליאב                    </t>
  </si>
  <si>
    <t xml:space="preserve">נווה                     </t>
  </si>
  <si>
    <t xml:space="preserve">כחלה                     </t>
  </si>
  <si>
    <t xml:space="preserve">בני דקלים                </t>
  </si>
  <si>
    <t xml:space="preserve">נטע                      </t>
  </si>
  <si>
    <t xml:space="preserve">מצפה אילן                </t>
  </si>
  <si>
    <t xml:space="preserve">גני טל                   </t>
  </si>
  <si>
    <t xml:space="preserve">נצר חזני                 </t>
  </si>
  <si>
    <t xml:space="preserve">שלווה במדבר              </t>
  </si>
  <si>
    <t xml:space="preserve">כרמי קטיף                </t>
  </si>
  <si>
    <t xml:space="preserve">אבו תלול                 </t>
  </si>
  <si>
    <t xml:space="preserve">באר גנים                 </t>
  </si>
  <si>
    <t xml:space="preserve">שבי דרום                 </t>
  </si>
  <si>
    <t xml:space="preserve">בת חצור                  </t>
  </si>
  <si>
    <t xml:space="preserve">חצרות חולדה              </t>
  </si>
  <si>
    <t xml:space="preserve">חצרות יסף                </t>
  </si>
  <si>
    <t xml:space="preserve">חצרות כ"ח                </t>
  </si>
  <si>
    <t xml:space="preserve">חצר בארותיים             </t>
  </si>
  <si>
    <t xml:space="preserve">מחנה הילה                </t>
  </si>
  <si>
    <t xml:space="preserve">ראשון לציון              </t>
  </si>
  <si>
    <t xml:space="preserve">מחנה תל נוף              </t>
  </si>
  <si>
    <t xml:space="preserve">מחנה יהודית              </t>
  </si>
  <si>
    <t xml:space="preserve">מחנה מרים                </t>
  </si>
  <si>
    <t xml:space="preserve">מחנה יפה                 </t>
  </si>
  <si>
    <t xml:space="preserve">מחנה יוכבד               </t>
  </si>
  <si>
    <t xml:space="preserve">מחנה טלי                 </t>
  </si>
  <si>
    <t xml:space="preserve">ניצן ב'                  </t>
  </si>
  <si>
    <t xml:space="preserve">תנובות                   </t>
  </si>
  <si>
    <t xml:space="preserve">תלמי אלעזר               </t>
  </si>
  <si>
    <t xml:space="preserve">כנות                     </t>
  </si>
  <si>
    <t xml:space="preserve">שדה יצחק                 </t>
  </si>
  <si>
    <t xml:space="preserve">יובל                     </t>
  </si>
  <si>
    <t xml:space="preserve">כפר בן נון               </t>
  </si>
  <si>
    <t xml:space="preserve">ינון                     </t>
  </si>
  <si>
    <t xml:space="preserve">אורות                    </t>
  </si>
  <si>
    <t xml:space="preserve">בן שמן )מושב(            </t>
  </si>
  <si>
    <t xml:space="preserve">גבעולים                  </t>
  </si>
  <si>
    <t xml:space="preserve">שדי חמד                  </t>
  </si>
  <si>
    <t xml:space="preserve">רוויה                    </t>
  </si>
  <si>
    <t xml:space="preserve">גבעת חיים )איחוד(        </t>
  </si>
  <si>
    <t xml:space="preserve">אשל הנשיא                </t>
  </si>
  <si>
    <t xml:space="preserve">להב                      </t>
  </si>
  <si>
    <t xml:space="preserve">אום אל-קוטוף             </t>
  </si>
  <si>
    <t xml:space="preserve">ירדנה                    </t>
  </si>
  <si>
    <t xml:space="preserve">מדרך עוז                 </t>
  </si>
  <si>
    <t xml:space="preserve">מנוחה                    </t>
  </si>
  <si>
    <t xml:space="preserve">בית חלקיה                </t>
  </si>
  <si>
    <t xml:space="preserve">חצור הגלילית             </t>
  </si>
  <si>
    <t xml:space="preserve">עדנים                    </t>
  </si>
  <si>
    <t xml:space="preserve">ברקת                     </t>
  </si>
  <si>
    <t xml:space="preserve">קרית יערים)מוסד(         </t>
  </si>
  <si>
    <t xml:space="preserve">עין גדי                  </t>
  </si>
  <si>
    <t xml:space="preserve">בחן                      </t>
  </si>
  <si>
    <t xml:space="preserve">מלילות                   </t>
  </si>
  <si>
    <t xml:space="preserve">נחלה                     </t>
  </si>
  <si>
    <t xml:space="preserve">סגולה                    </t>
  </si>
  <si>
    <t xml:space="preserve">ניר משה                  </t>
  </si>
  <si>
    <t xml:space="preserve">ניר עקיבא                </t>
  </si>
  <si>
    <t xml:space="preserve">שדה צבי                  </t>
  </si>
  <si>
    <t xml:space="preserve">תלמי ביל"ו               </t>
  </si>
  <si>
    <t xml:space="preserve">רווחה                    </t>
  </si>
  <si>
    <t xml:space="preserve">אביטל                    </t>
  </si>
  <si>
    <t xml:space="preserve">פרזון                    </t>
  </si>
  <si>
    <t xml:space="preserve">מיטב                     </t>
  </si>
  <si>
    <t xml:space="preserve">מאור                     </t>
  </si>
  <si>
    <t xml:space="preserve">שדי תרומות               </t>
  </si>
  <si>
    <t xml:space="preserve">פעמי תש"ז                </t>
  </si>
  <si>
    <t xml:space="preserve">ברוש                     </t>
  </si>
  <si>
    <t xml:space="preserve">תדהר                     </t>
  </si>
  <si>
    <t xml:space="preserve">תאשור                    </t>
  </si>
  <si>
    <t xml:space="preserve">דישון                    </t>
  </si>
  <si>
    <t xml:space="preserve">זרועה                    </t>
  </si>
  <si>
    <t xml:space="preserve">טירת כרמל                </t>
  </si>
  <si>
    <t xml:space="preserve">דימונה                   </t>
  </si>
  <si>
    <t xml:space="preserve">קרית טבעון               </t>
  </si>
  <si>
    <t xml:space="preserve">אור יהודה                </t>
  </si>
  <si>
    <t xml:space="preserve">רמת גן                   </t>
  </si>
  <si>
    <t xml:space="preserve">נשר                      </t>
  </si>
  <si>
    <t xml:space="preserve">באר יעקב                 </t>
  </si>
  <si>
    <t xml:space="preserve">גדרה                     </t>
  </si>
  <si>
    <t xml:space="preserve">ערד                      </t>
  </si>
  <si>
    <t xml:space="preserve">קרית אונו                </t>
  </si>
  <si>
    <t xml:space="preserve">קרית גת                  </t>
  </si>
  <si>
    <t xml:space="preserve">רמת השרון                </t>
  </si>
  <si>
    <t xml:space="preserve">יבנה                     </t>
  </si>
  <si>
    <t xml:space="preserve">אום אל-פחם               </t>
  </si>
  <si>
    <t xml:space="preserve">טירה                     </t>
  </si>
  <si>
    <t xml:space="preserve">טייבה                    </t>
  </si>
  <si>
    <t xml:space="preserve">זבארגה )שבט(             </t>
  </si>
  <si>
    <t xml:space="preserve">קרית שמונה               </t>
  </si>
  <si>
    <t xml:space="preserve">חברון                    </t>
  </si>
  <si>
    <t xml:space="preserve">כפר עציון                </t>
  </si>
  <si>
    <t xml:space="preserve">בית לחם                  </t>
  </si>
  <si>
    <t xml:space="preserve">נתיב הגדוד               </t>
  </si>
  <si>
    <t xml:space="preserve">ירדן )יריחו(             </t>
  </si>
  <si>
    <t xml:space="preserve">אלמוג                    </t>
  </si>
  <si>
    <t xml:space="preserve">קדומים                   </t>
  </si>
  <si>
    <t xml:space="preserve">טול כרם                  </t>
  </si>
  <si>
    <t xml:space="preserve">תומר                     </t>
  </si>
  <si>
    <t xml:space="preserve">אלקנה                    </t>
  </si>
  <si>
    <t xml:space="preserve">מגדל עוז                 </t>
  </si>
  <si>
    <t xml:space="preserve">תקוע                     </t>
  </si>
  <si>
    <t xml:space="preserve">כוכב השחר                </t>
  </si>
  <si>
    <t xml:space="preserve">ראמאללה                  </t>
  </si>
  <si>
    <t xml:space="preserve">רימונים                  </t>
  </si>
  <si>
    <t xml:space="preserve">יפית                     </t>
  </si>
  <si>
    <t xml:space="preserve">סלעית                    </t>
  </si>
  <si>
    <t xml:space="preserve">ריחן                     </t>
  </si>
  <si>
    <t xml:space="preserve">ג'נין                    </t>
  </si>
  <si>
    <t xml:space="preserve">מבוא דותן                </t>
  </si>
  <si>
    <t xml:space="preserve">אריאל                    </t>
  </si>
  <si>
    <t xml:space="preserve">שבי שומרון               </t>
  </si>
  <si>
    <t xml:space="preserve">שכם                      </t>
  </si>
  <si>
    <t xml:space="preserve">כפר תפוח                 </t>
  </si>
  <si>
    <t xml:space="preserve">חלמיש                    </t>
  </si>
  <si>
    <t xml:space="preserve">בית אל                   </t>
  </si>
  <si>
    <t xml:space="preserve">בית חורון                </t>
  </si>
  <si>
    <t xml:space="preserve">מצפה יריחו               </t>
  </si>
  <si>
    <t xml:space="preserve">שדמות מחולה              </t>
  </si>
  <si>
    <t xml:space="preserve">אלון מורה                </t>
  </si>
  <si>
    <t xml:space="preserve">ארגמן                    </t>
  </si>
  <si>
    <t xml:space="preserve">מחולה                    </t>
  </si>
  <si>
    <t xml:space="preserve">קליה                     </t>
  </si>
  <si>
    <t xml:space="preserve">ראש צורים                </t>
  </si>
  <si>
    <t xml:space="preserve">הר גילה                  </t>
  </si>
  <si>
    <t xml:space="preserve">אלון שבות                </t>
  </si>
  <si>
    <t xml:space="preserve">משואה                    </t>
  </si>
  <si>
    <t xml:space="preserve">גלגל                     </t>
  </si>
  <si>
    <t xml:space="preserve">ייט"ב                    </t>
  </si>
  <si>
    <t xml:space="preserve">מעלה אפרים               </t>
  </si>
  <si>
    <t xml:space="preserve">חמרה                     </t>
  </si>
  <si>
    <t xml:space="preserve">מצפה שלם                 </t>
  </si>
  <si>
    <t xml:space="preserve">קרית ארבע                </t>
  </si>
  <si>
    <t xml:space="preserve">בקעות                    </t>
  </si>
  <si>
    <t xml:space="preserve">גיתית                    </t>
  </si>
  <si>
    <t xml:space="preserve">מכורה                    </t>
  </si>
  <si>
    <t xml:space="preserve">פצאל                     </t>
  </si>
  <si>
    <t xml:space="preserve">מעלה אדומים              </t>
  </si>
  <si>
    <t xml:space="preserve">עופרה                    </t>
  </si>
  <si>
    <t xml:space="preserve">אלעזר                    </t>
  </si>
  <si>
    <t xml:space="preserve">רועי                     </t>
  </si>
  <si>
    <t xml:space="preserve">נירן                     </t>
  </si>
  <si>
    <t xml:space="preserve">מעלה שומרון              </t>
  </si>
  <si>
    <t xml:space="preserve">כפר אדומים               </t>
  </si>
  <si>
    <t xml:space="preserve">ורד יריחו                </t>
  </si>
  <si>
    <t xml:space="preserve">קרני שומרון              </t>
  </si>
  <si>
    <t xml:space="preserve">שילה                     </t>
  </si>
  <si>
    <t xml:space="preserve">חיננית                   </t>
  </si>
  <si>
    <t xml:space="preserve">גבעון החדשה              </t>
  </si>
  <si>
    <t xml:space="preserve">בית הערבה                </t>
  </si>
  <si>
    <t xml:space="preserve">חמדת                     </t>
  </si>
  <si>
    <t xml:space="preserve">יקיר                     </t>
  </si>
  <si>
    <t xml:space="preserve">מתתיהו                   </t>
  </si>
  <si>
    <t xml:space="preserve">שקד                      </t>
  </si>
  <si>
    <t xml:space="preserve">אפרת                     </t>
  </si>
  <si>
    <t xml:space="preserve">מעלה מכמש                </t>
  </si>
  <si>
    <t xml:space="preserve">בית אריה                 </t>
  </si>
  <si>
    <t xml:space="preserve">מעלה עמוס                </t>
  </si>
  <si>
    <t xml:space="preserve">ברקן                     </t>
  </si>
  <si>
    <t xml:space="preserve">ניל"י                    </t>
  </si>
  <si>
    <t xml:space="preserve">כרמל                     </t>
  </si>
  <si>
    <t xml:space="preserve">מעון                     </t>
  </si>
  <si>
    <t xml:space="preserve">עטרת                     </t>
  </si>
  <si>
    <t xml:space="preserve">פסגות                    </t>
  </si>
  <si>
    <t xml:space="preserve">עמנואל                   </t>
  </si>
  <si>
    <t xml:space="preserve">מבוא חורון               </t>
  </si>
  <si>
    <t xml:space="preserve">ברכה                     </t>
  </si>
  <si>
    <t xml:space="preserve">ענב                      </t>
  </si>
  <si>
    <t xml:space="preserve">נעמ"ה                    </t>
  </si>
  <si>
    <t xml:space="preserve">עלמון                    </t>
  </si>
  <si>
    <t xml:space="preserve">חרמש                     </t>
  </si>
  <si>
    <t xml:space="preserve">תלם                      </t>
  </si>
  <si>
    <t xml:space="preserve">שערי תקווה               </t>
  </si>
  <si>
    <t xml:space="preserve">אשכולות                  </t>
  </si>
  <si>
    <t xml:space="preserve">פני חבר                  </t>
  </si>
  <si>
    <t xml:space="preserve">נגוהות                   </t>
  </si>
  <si>
    <t xml:space="preserve">נווה דניאל               </t>
  </si>
  <si>
    <t xml:space="preserve">נוקדים                   </t>
  </si>
  <si>
    <t xml:space="preserve">עלי זהב                  </t>
  </si>
  <si>
    <t xml:space="preserve">גבעת זאב                 </t>
  </si>
  <si>
    <t xml:space="preserve">טנא                      </t>
  </si>
  <si>
    <t xml:space="preserve">ברוכין                   </t>
  </si>
  <si>
    <t xml:space="preserve">מצדות יהודה              </t>
  </si>
  <si>
    <t xml:space="preserve">קרית נטפים               </t>
  </si>
  <si>
    <t xml:space="preserve">דולב                     </t>
  </si>
  <si>
    <t xml:space="preserve">עתניאל                   </t>
  </si>
  <si>
    <t xml:space="preserve">יצהר                     </t>
  </si>
  <si>
    <t xml:space="preserve">אלפי מנשה                </t>
  </si>
  <si>
    <t xml:space="preserve">מגדלים                   </t>
  </si>
  <si>
    <t xml:space="preserve">מעלה לבונה               </t>
  </si>
  <si>
    <t xml:space="preserve">אספר                     </t>
  </si>
  <si>
    <t xml:space="preserve">סוסיה                    </t>
  </si>
  <si>
    <t xml:space="preserve">אדורה                    </t>
  </si>
  <si>
    <t xml:space="preserve">אורנית                   </t>
  </si>
  <si>
    <t xml:space="preserve">איתמר                    </t>
  </si>
  <si>
    <t xml:space="preserve">גבע בנימין               </t>
  </si>
  <si>
    <t xml:space="preserve">חגי                      </t>
  </si>
  <si>
    <t xml:space="preserve">עלי                      </t>
  </si>
  <si>
    <t xml:space="preserve">כרמי צור                 </t>
  </si>
  <si>
    <t xml:space="preserve">נחליאל                   </t>
  </si>
  <si>
    <t xml:space="preserve">פדואל                    </t>
  </si>
  <si>
    <t xml:space="preserve">הר אדר                   </t>
  </si>
  <si>
    <t xml:space="preserve">חשמונאים                 </t>
  </si>
  <si>
    <t xml:space="preserve">סנסנה                    </t>
  </si>
  <si>
    <t xml:space="preserve">עץ אפרים                 </t>
  </si>
  <si>
    <t xml:space="preserve">כוכב יעקב                </t>
  </si>
  <si>
    <t xml:space="preserve">ביתר עילית               </t>
  </si>
  <si>
    <t xml:space="preserve">קדר                      </t>
  </si>
  <si>
    <t xml:space="preserve">רותם                     </t>
  </si>
  <si>
    <t xml:space="preserve">שמעה                     </t>
  </si>
  <si>
    <t xml:space="preserve">משכיות                   </t>
  </si>
  <si>
    <t xml:space="preserve">אבנת                     </t>
  </si>
  <si>
    <t xml:space="preserve">נעלה                     </t>
  </si>
  <si>
    <t xml:space="preserve">טלמון                    </t>
  </si>
  <si>
    <t xml:space="preserve">נופים                    </t>
  </si>
  <si>
    <t xml:space="preserve">צופים                    </t>
  </si>
  <si>
    <t xml:space="preserve">אבני חפץ                 </t>
  </si>
  <si>
    <t xml:space="preserve">בת עין                   </t>
  </si>
  <si>
    <t xml:space="preserve">רבבה                     </t>
  </si>
  <si>
    <t xml:space="preserve">כפר האורנים              </t>
  </si>
  <si>
    <t xml:space="preserve">רחלים                    </t>
  </si>
  <si>
    <t xml:space="preserve">גני מודיעין              </t>
  </si>
  <si>
    <t xml:space="preserve">עמיחי                    </t>
  </si>
  <si>
    <t xml:space="preserve">בוקעאתא                  </t>
  </si>
  <si>
    <t xml:space="preserve">גולן                     </t>
  </si>
  <si>
    <t xml:space="preserve">אלי-עד                   </t>
  </si>
  <si>
    <t xml:space="preserve">אל-רום                   </t>
  </si>
  <si>
    <t xml:space="preserve">כפר חרוב                 </t>
  </si>
  <si>
    <t xml:space="preserve">חספין                    </t>
  </si>
  <si>
    <t xml:space="preserve">קשת                      </t>
  </si>
  <si>
    <t xml:space="preserve">יונתן                    </t>
  </si>
  <si>
    <t xml:space="preserve">מעלה גמלא                </t>
  </si>
  <si>
    <t xml:space="preserve">שעל                      </t>
  </si>
  <si>
    <t xml:space="preserve">אודם                     </t>
  </si>
  <si>
    <t xml:space="preserve">אבני איתן                </t>
  </si>
  <si>
    <t xml:space="preserve">אניעם                    </t>
  </si>
  <si>
    <t xml:space="preserve">אורטל                    </t>
  </si>
  <si>
    <t xml:space="preserve">נטור                     </t>
  </si>
  <si>
    <t xml:space="preserve">בני יהודה                </t>
  </si>
  <si>
    <t xml:space="preserve">אלוני הבשן               </t>
  </si>
  <si>
    <t xml:space="preserve">מיצר                     </t>
  </si>
  <si>
    <t xml:space="preserve">גבעת יואב                </t>
  </si>
  <si>
    <t xml:space="preserve">גשור                     </t>
  </si>
  <si>
    <t xml:space="preserve">קלע                      </t>
  </si>
  <si>
    <t xml:space="preserve">קדמת צבי                 </t>
  </si>
  <si>
    <t xml:space="preserve">חד-נס                    </t>
  </si>
  <si>
    <t xml:space="preserve">כנף                      </t>
  </si>
  <si>
    <t xml:space="preserve">נמרוד                    </t>
  </si>
  <si>
    <t xml:space="preserve">קצרין                    </t>
  </si>
  <si>
    <t xml:space="preserve">מרום גולן                </t>
  </si>
  <si>
    <t xml:space="preserve">מג'דל שמס                </t>
  </si>
  <si>
    <t xml:space="preserve">מסעדה                    </t>
  </si>
  <si>
    <t xml:space="preserve">מבוא חמה                 </t>
  </si>
  <si>
    <t xml:space="preserve">אפיק                     </t>
  </si>
  <si>
    <t xml:space="preserve">נווה אטי"ב               </t>
  </si>
  <si>
    <t xml:space="preserve">נוב                      </t>
  </si>
  <si>
    <t xml:space="preserve">ע'ג'ר                    </t>
  </si>
  <si>
    <t xml:space="preserve">עין קנייא                </t>
  </si>
  <si>
    <t xml:space="preserve">עין זיוון                </t>
  </si>
  <si>
    <t xml:space="preserve">נאות גולן                </t>
  </si>
  <si>
    <t xml:space="preserve">רמת מגשימים              </t>
  </si>
  <si>
    <t xml:space="preserve">רמות                     </t>
  </si>
  <si>
    <t xml:space="preserve">באקה אל-גרביה            </t>
  </si>
  <si>
    <t xml:space="preserve">בת ים                    </t>
  </si>
  <si>
    <t xml:space="preserve">גבעתיים                  </t>
  </si>
  <si>
    <t xml:space="preserve">קרית אתא                 </t>
  </si>
  <si>
    <t xml:space="preserve">לוד                      </t>
  </si>
  <si>
    <t xml:space="preserve">נס ציונה                 </t>
  </si>
  <si>
    <t xml:space="preserve">סח'נין                   </t>
  </si>
  <si>
    <t xml:space="preserve">פרדס חנה-כרכור           </t>
  </si>
  <si>
    <t xml:space="preserve">קרית מוצקין              </t>
  </si>
  <si>
    <t xml:space="preserve">רעננה                    </t>
  </si>
  <si>
    <t xml:space="preserve">שפרעם                    </t>
  </si>
  <si>
    <t xml:space="preserve">טמרה                     </t>
  </si>
  <si>
    <t xml:space="preserve">נהריה                    </t>
  </si>
  <si>
    <t xml:space="preserve">בית שאן                  </t>
  </si>
  <si>
    <t xml:space="preserve">זכרון יעקב               </t>
  </si>
  <si>
    <t xml:space="preserve">יהוד-מונוסון             </t>
  </si>
  <si>
    <t xml:space="preserve">קרית ביאליק              </t>
  </si>
  <si>
    <t xml:space="preserve">קרית ים                  </t>
  </si>
  <si>
    <t xml:space="preserve">הוד השרון                </t>
  </si>
  <si>
    <t xml:space="preserve">בנימינה-גבעת עדה         </t>
  </si>
  <si>
    <t>סכום כולל</t>
  </si>
  <si>
    <t>תוויות שורה</t>
  </si>
  <si>
    <t>סה"כ תושבים</t>
  </si>
  <si>
    <t>מספר ישובים</t>
  </si>
  <si>
    <t>סה"כ תושבים בישראל</t>
  </si>
  <si>
    <t>סה"כ ישובים</t>
  </si>
  <si>
    <t>כמות המבוגרים ביחס לכמות התושבים</t>
  </si>
  <si>
    <t>כמות הילדים הקטנים ביחס לכמות התושבים</t>
  </si>
  <si>
    <t>סכום של גיל_65_פלוס</t>
  </si>
  <si>
    <t>ממוצע תושבים לישוב</t>
  </si>
  <si>
    <t xml:space="preserve">מסקנה התפלגות האוכלוסיה בארץ מאוזנת אין ישובים שהם צעירים או מבוגרים במובהק מבחינת גיל האוכלוסיה </t>
  </si>
  <si>
    <t>ישוב הכי מאוכלס (לא כלל ירושלים ת"א וחיפה שירדו מהתרשים כי הם ערכים קיצוניים)</t>
  </si>
  <si>
    <t>ישוב הכי פחות מאוכלס</t>
  </si>
  <si>
    <t>כמות הישובים מעל הממוצע</t>
  </si>
  <si>
    <t xml:space="preserve">מסקנה פיזור האוכלוסיה בארץ מאד רחב והצפיפות אוכלוסין מאד נמוכה </t>
  </si>
  <si>
    <t>כמות הישובים מתחת הממוצע</t>
  </si>
  <si>
    <t>MAD</t>
  </si>
  <si>
    <t>MSE</t>
  </si>
  <si>
    <t>R</t>
  </si>
  <si>
    <t>A</t>
  </si>
  <si>
    <t>B</t>
  </si>
  <si>
    <t>מספר תושבים</t>
  </si>
  <si>
    <t>כמות קשישים</t>
  </si>
  <si>
    <t>תחזית כמות קשישים</t>
  </si>
  <si>
    <t>סטייה</t>
  </si>
  <si>
    <t>תחזית כמות הקשישים לפי כמות תושבים ב 5 הערים הגדולות</t>
  </si>
  <si>
    <t>תחזית כמות הקשישים בעיר עם 230,000 תושבים</t>
  </si>
  <si>
    <t>תחזית כמות הפעוטות לפי כמות תושבים ב 5 הערים הגדולות ביותר</t>
  </si>
  <si>
    <t>כמות תושבים</t>
  </si>
  <si>
    <t>כמות פעוטות</t>
  </si>
  <si>
    <t>תחזית כמות פעוטות</t>
  </si>
  <si>
    <t>תחזית 1</t>
  </si>
  <si>
    <t>תחזית 2</t>
  </si>
  <si>
    <t>תחזית כמות הפעוטות לעיר עם 230,000 תושבים</t>
  </si>
  <si>
    <t>חציון תושבים לישוב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</si>
</sst>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right"/>
    </xf>
    <xf numFmtId="43" fontId="0" fillId="0" borderId="0" xfId="0" applyNumberFormat="1"/>
    <xf numFmtId="0" fontId="18" fillId="0" borderId="0" xfId="0" applyFont="1"/>
    <xf numFmtId="164" fontId="0" fillId="0" borderId="0" xfId="42" applyNumberFormat="1" applyFont="1"/>
    <xf numFmtId="164" fontId="18" fillId="0" borderId="0" xfId="42" applyNumberFormat="1" applyFont="1"/>
    <xf numFmtId="3" fontId="0" fillId="0" borderId="0" xfId="0" applyNumberFormat="1"/>
    <xf numFmtId="164" fontId="0" fillId="0" borderId="0" xfId="0" applyNumberFormat="1"/>
    <xf numFmtId="0" fontId="19" fillId="0" borderId="0" xfId="0" applyFont="1"/>
    <xf numFmtId="0" fontId="0" fillId="0" borderId="0" xfId="0" applyAlignment="1">
      <alignment horizontal="center"/>
    </xf>
  </cellXfs>
  <cellStyles count="44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Comma" xfId="42" builtinId="3"/>
    <cellStyle name="Normal" xfId="0" builtinId="0"/>
    <cellStyle name="Percent" xfId="43" builtinId="5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1"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/>
              <a:t>סה"כ</a:t>
            </a:r>
            <a:r>
              <a:rPr lang="he-IL" sz="1400" baseline="0"/>
              <a:t> תושבים לפי נפה</a:t>
            </a:r>
            <a:endParaRPr lang="he-I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777777777777778"/>
          <c:w val="0.85593552487553404"/>
          <c:h val="0.422207276173811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'פיבוטים וגרפים'!$B$35</c:f>
              <c:strCache>
                <c:ptCount val="1"/>
                <c:pt idx="0">
                  <c:v>סה"כ תושבים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'פיבוטים וגרפים'!$A$36:$A$60</c:f>
              <c:strCache>
                <c:ptCount val="25"/>
                <c:pt idx="0">
                  <c:v>אשקלון                   </c:v>
                </c:pt>
                <c:pt idx="1">
                  <c:v>באר שבע                  </c:v>
                </c:pt>
                <c:pt idx="2">
                  <c:v>בית לחם                  </c:v>
                </c:pt>
                <c:pt idx="3">
                  <c:v>ג'נין                    </c:v>
                </c:pt>
                <c:pt idx="4">
                  <c:v>גולן                     </c:v>
                </c:pt>
                <c:pt idx="5">
                  <c:v>השרון                    </c:v>
                </c:pt>
                <c:pt idx="6">
                  <c:v>חברון                    </c:v>
                </c:pt>
                <c:pt idx="7">
                  <c:v>חדרה                     </c:v>
                </c:pt>
                <c:pt idx="8">
                  <c:v>חולון                    </c:v>
                </c:pt>
                <c:pt idx="9">
                  <c:v>חיפה                     </c:v>
                </c:pt>
                <c:pt idx="10">
                  <c:v>טול כרם                  </c:v>
                </c:pt>
                <c:pt idx="11">
                  <c:v>ירדן )יריחו(             </c:v>
                </c:pt>
                <c:pt idx="12">
                  <c:v>ירושלים                  </c:v>
                </c:pt>
                <c:pt idx="13">
                  <c:v>כנרת                     </c:v>
                </c:pt>
                <c:pt idx="14">
                  <c:v>נצרת                     </c:v>
                </c:pt>
                <c:pt idx="15">
                  <c:v>עכו                      </c:v>
                </c:pt>
                <c:pt idx="16">
                  <c:v>עפולה                    </c:v>
                </c:pt>
                <c:pt idx="17">
                  <c:v>פתח תקווה                </c:v>
                </c:pt>
                <c:pt idx="18">
                  <c:v>צפת                      </c:v>
                </c:pt>
                <c:pt idx="19">
                  <c:v>ראמאללה                  </c:v>
                </c:pt>
                <c:pt idx="20">
                  <c:v>רחובות                   </c:v>
                </c:pt>
                <c:pt idx="21">
                  <c:v>רמלה                     </c:v>
                </c:pt>
                <c:pt idx="22">
                  <c:v>רמת גן                   </c:v>
                </c:pt>
                <c:pt idx="23">
                  <c:v>שכם                      </c:v>
                </c:pt>
                <c:pt idx="24">
                  <c:v>תל אביב                  </c:v>
                </c:pt>
              </c:strCache>
            </c:strRef>
          </c:cat>
          <c:val>
            <c:numRef>
              <c:f>'פיבוטים וגרפים'!$B$36:$B$60</c:f>
              <c:numCache>
                <c:formatCode>_ * #,##0_ ;_ * \-#,##0_ ;_ * "-"??_ ;_ @_ </c:formatCode>
                <c:ptCount val="25"/>
                <c:pt idx="0">
                  <c:v>605054</c:v>
                </c:pt>
                <c:pt idx="1">
                  <c:v>806175</c:v>
                </c:pt>
                <c:pt idx="2">
                  <c:v>136642</c:v>
                </c:pt>
                <c:pt idx="3">
                  <c:v>3525</c:v>
                </c:pt>
                <c:pt idx="4">
                  <c:v>53714</c:v>
                </c:pt>
                <c:pt idx="5">
                  <c:v>512341</c:v>
                </c:pt>
                <c:pt idx="6">
                  <c:v>19798</c:v>
                </c:pt>
                <c:pt idx="7">
                  <c:v>465801</c:v>
                </c:pt>
                <c:pt idx="8">
                  <c:v>384295</c:v>
                </c:pt>
                <c:pt idx="9">
                  <c:v>648337</c:v>
                </c:pt>
                <c:pt idx="10">
                  <c:v>89858</c:v>
                </c:pt>
                <c:pt idx="11">
                  <c:v>11723</c:v>
                </c:pt>
                <c:pt idx="12">
                  <c:v>1222008</c:v>
                </c:pt>
                <c:pt idx="13">
                  <c:v>124628</c:v>
                </c:pt>
                <c:pt idx="14">
                  <c:v>263650</c:v>
                </c:pt>
                <c:pt idx="15">
                  <c:v>684437</c:v>
                </c:pt>
                <c:pt idx="16">
                  <c:v>290460</c:v>
                </c:pt>
                <c:pt idx="17">
                  <c:v>814854</c:v>
                </c:pt>
                <c:pt idx="18">
                  <c:v>129081</c:v>
                </c:pt>
                <c:pt idx="19">
                  <c:v>174792</c:v>
                </c:pt>
                <c:pt idx="20">
                  <c:v>642717</c:v>
                </c:pt>
                <c:pt idx="21">
                  <c:v>368508</c:v>
                </c:pt>
                <c:pt idx="22">
                  <c:v>516180</c:v>
                </c:pt>
                <c:pt idx="23">
                  <c:v>16643</c:v>
                </c:pt>
                <c:pt idx="24">
                  <c:v>706885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D-4F45-A108-A9ED1808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925935"/>
        <c:axId val="960436815"/>
        <c:axId val="0"/>
      </c:bar3DChart>
      <c:catAx>
        <c:axId val="85892593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400" b="1"/>
                  <a:t>נפה</a:t>
                </a:r>
              </a:p>
            </c:rich>
          </c:tx>
          <c:layout>
            <c:manualLayout>
              <c:xMode val="edge"/>
              <c:yMode val="edge"/>
              <c:x val="0.50477807686179799"/>
              <c:y val="0.88175889472149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0436815"/>
        <c:crosses val="autoZero"/>
        <c:auto val="1"/>
        <c:lblAlgn val="ctr"/>
        <c:lblOffset val="100"/>
        <c:noMultiLvlLbl val="0"/>
      </c:catAx>
      <c:valAx>
        <c:axId val="9604368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400" b="1"/>
                  <a:t>תושבים</a:t>
                </a:r>
              </a:p>
            </c:rich>
          </c:tx>
          <c:layout>
            <c:manualLayout>
              <c:xMode val="edge"/>
              <c:yMode val="edge"/>
              <c:x val="0.9411014817237302"/>
              <c:y val="0.27836614173228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9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b="1"/>
              <a:t>מספר</a:t>
            </a:r>
            <a:r>
              <a:rPr lang="he-IL" b="1" baseline="0"/>
              <a:t> ישובים לפי נפה</a:t>
            </a:r>
            <a:endParaRPr lang="he-IL" b="1"/>
          </a:p>
        </c:rich>
      </c:tx>
      <c:layout>
        <c:manualLayout>
          <c:xMode val="edge"/>
          <c:yMode val="edge"/>
          <c:x val="0.390048556430446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'פיבוטים וגרפים'!$F$35</c:f>
              <c:strCache>
                <c:ptCount val="1"/>
                <c:pt idx="0">
                  <c:v>מספר ישובים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'פיבוטים וגרפים'!$E$36:$E$60</c:f>
              <c:strCache>
                <c:ptCount val="25"/>
                <c:pt idx="0">
                  <c:v>אשקלון                   </c:v>
                </c:pt>
                <c:pt idx="1">
                  <c:v>באר שבע                  </c:v>
                </c:pt>
                <c:pt idx="2">
                  <c:v>בית לחם                  </c:v>
                </c:pt>
                <c:pt idx="3">
                  <c:v>ג'נין                    </c:v>
                </c:pt>
                <c:pt idx="4">
                  <c:v>גולן                     </c:v>
                </c:pt>
                <c:pt idx="5">
                  <c:v>השרון                    </c:v>
                </c:pt>
                <c:pt idx="6">
                  <c:v>חברון                    </c:v>
                </c:pt>
                <c:pt idx="7">
                  <c:v>חדרה                     </c:v>
                </c:pt>
                <c:pt idx="8">
                  <c:v>חולון                    </c:v>
                </c:pt>
                <c:pt idx="9">
                  <c:v>חיפה                     </c:v>
                </c:pt>
                <c:pt idx="10">
                  <c:v>טול כרם                  </c:v>
                </c:pt>
                <c:pt idx="11">
                  <c:v>ירדן )יריחו(             </c:v>
                </c:pt>
                <c:pt idx="12">
                  <c:v>ירושלים                  </c:v>
                </c:pt>
                <c:pt idx="13">
                  <c:v>כנרת                     </c:v>
                </c:pt>
                <c:pt idx="14">
                  <c:v>נצרת                     </c:v>
                </c:pt>
                <c:pt idx="15">
                  <c:v>עכו                      </c:v>
                </c:pt>
                <c:pt idx="16">
                  <c:v>עפולה                    </c:v>
                </c:pt>
                <c:pt idx="17">
                  <c:v>פתח תקווה                </c:v>
                </c:pt>
                <c:pt idx="18">
                  <c:v>צפת                      </c:v>
                </c:pt>
                <c:pt idx="19">
                  <c:v>ראמאללה                  </c:v>
                </c:pt>
                <c:pt idx="20">
                  <c:v>רחובות                   </c:v>
                </c:pt>
                <c:pt idx="21">
                  <c:v>רמלה                     </c:v>
                </c:pt>
                <c:pt idx="22">
                  <c:v>רמת גן                   </c:v>
                </c:pt>
                <c:pt idx="23">
                  <c:v>שכם                      </c:v>
                </c:pt>
                <c:pt idx="24">
                  <c:v>תל אביב                  </c:v>
                </c:pt>
              </c:strCache>
            </c:strRef>
          </c:cat>
          <c:val>
            <c:numRef>
              <c:f>'פיבוטים וגרפים'!$F$36:$F$60</c:f>
              <c:numCache>
                <c:formatCode>General</c:formatCode>
                <c:ptCount val="25"/>
                <c:pt idx="0">
                  <c:v>109</c:v>
                </c:pt>
                <c:pt idx="1">
                  <c:v>180</c:v>
                </c:pt>
                <c:pt idx="2">
                  <c:v>15</c:v>
                </c:pt>
                <c:pt idx="3">
                  <c:v>5</c:v>
                </c:pt>
                <c:pt idx="4">
                  <c:v>38</c:v>
                </c:pt>
                <c:pt idx="5">
                  <c:v>87</c:v>
                </c:pt>
                <c:pt idx="6">
                  <c:v>18</c:v>
                </c:pt>
                <c:pt idx="7">
                  <c:v>68</c:v>
                </c:pt>
                <c:pt idx="8">
                  <c:v>4</c:v>
                </c:pt>
                <c:pt idx="9">
                  <c:v>26</c:v>
                </c:pt>
                <c:pt idx="10">
                  <c:v>22</c:v>
                </c:pt>
                <c:pt idx="11">
                  <c:v>28</c:v>
                </c:pt>
                <c:pt idx="12">
                  <c:v>68</c:v>
                </c:pt>
                <c:pt idx="13">
                  <c:v>57</c:v>
                </c:pt>
                <c:pt idx="14">
                  <c:v>17</c:v>
                </c:pt>
                <c:pt idx="15">
                  <c:v>133</c:v>
                </c:pt>
                <c:pt idx="16">
                  <c:v>119</c:v>
                </c:pt>
                <c:pt idx="17">
                  <c:v>55</c:v>
                </c:pt>
                <c:pt idx="18">
                  <c:v>65</c:v>
                </c:pt>
                <c:pt idx="19">
                  <c:v>31</c:v>
                </c:pt>
                <c:pt idx="20">
                  <c:v>49</c:v>
                </c:pt>
                <c:pt idx="21">
                  <c:v>54</c:v>
                </c:pt>
                <c:pt idx="22">
                  <c:v>5</c:v>
                </c:pt>
                <c:pt idx="23">
                  <c:v>9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ACE-8B31-804551DE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764991"/>
        <c:axId val="857235711"/>
      </c:barChart>
      <c:catAx>
        <c:axId val="12357649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400" b="1"/>
                  <a:t>נפה</a:t>
                </a:r>
              </a:p>
            </c:rich>
          </c:tx>
          <c:layout>
            <c:manualLayout>
              <c:xMode val="edge"/>
              <c:yMode val="edge"/>
              <c:x val="0.41336920384951875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7235711"/>
        <c:crosses val="autoZero"/>
        <c:auto val="1"/>
        <c:lblAlgn val="ctr"/>
        <c:lblOffset val="100"/>
        <c:noMultiLvlLbl val="0"/>
      </c:catAx>
      <c:valAx>
        <c:axId val="8572357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400" b="1"/>
                  <a:t>מספר ישובים</a:t>
                </a:r>
              </a:p>
            </c:rich>
          </c:tx>
          <c:layout>
            <c:manualLayout>
              <c:xMode val="edge"/>
              <c:yMode val="edge"/>
              <c:x val="0.9291666666666667"/>
              <c:y val="0.18495771361913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3576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'דאטה מקורית'!$K$1</c:f>
              <c:strCache>
                <c:ptCount val="1"/>
                <c:pt idx="0">
                  <c:v>גיל_65_פלוס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'דאטה מקורית'!$E$2:$E$1266</c:f>
              <c:numCache>
                <c:formatCode>#,##0</c:formatCode>
                <c:ptCount val="1265"/>
                <c:pt idx="0">
                  <c:v>773</c:v>
                </c:pt>
                <c:pt idx="1">
                  <c:v>465</c:v>
                </c:pt>
                <c:pt idx="2">
                  <c:v>601</c:v>
                </c:pt>
                <c:pt idx="3">
                  <c:v>687</c:v>
                </c:pt>
                <c:pt idx="4">
                  <c:v>444</c:v>
                </c:pt>
                <c:pt idx="5">
                  <c:v>680</c:v>
                </c:pt>
                <c:pt idx="6">
                  <c:v>628</c:v>
                </c:pt>
                <c:pt idx="7">
                  <c:v>994</c:v>
                </c:pt>
                <c:pt idx="8">
                  <c:v>212</c:v>
                </c:pt>
                <c:pt idx="9">
                  <c:v>347</c:v>
                </c:pt>
                <c:pt idx="10">
                  <c:v>805</c:v>
                </c:pt>
                <c:pt idx="11">
                  <c:v>3340</c:v>
                </c:pt>
                <c:pt idx="12">
                  <c:v>399</c:v>
                </c:pt>
                <c:pt idx="13">
                  <c:v>16012</c:v>
                </c:pt>
                <c:pt idx="14">
                  <c:v>1709</c:v>
                </c:pt>
                <c:pt idx="15">
                  <c:v>32354</c:v>
                </c:pt>
                <c:pt idx="16">
                  <c:v>620</c:v>
                </c:pt>
                <c:pt idx="17">
                  <c:v>667</c:v>
                </c:pt>
                <c:pt idx="18">
                  <c:v>506</c:v>
                </c:pt>
                <c:pt idx="19">
                  <c:v>619</c:v>
                </c:pt>
                <c:pt idx="20">
                  <c:v>516</c:v>
                </c:pt>
                <c:pt idx="21">
                  <c:v>4</c:v>
                </c:pt>
                <c:pt idx="22">
                  <c:v>384</c:v>
                </c:pt>
                <c:pt idx="23">
                  <c:v>3749</c:v>
                </c:pt>
                <c:pt idx="24">
                  <c:v>1758</c:v>
                </c:pt>
                <c:pt idx="25">
                  <c:v>388</c:v>
                </c:pt>
                <c:pt idx="26">
                  <c:v>4440</c:v>
                </c:pt>
                <c:pt idx="27">
                  <c:v>4685</c:v>
                </c:pt>
                <c:pt idx="28">
                  <c:v>1238</c:v>
                </c:pt>
                <c:pt idx="29">
                  <c:v>603</c:v>
                </c:pt>
                <c:pt idx="30">
                  <c:v>777</c:v>
                </c:pt>
                <c:pt idx="31">
                  <c:v>8296</c:v>
                </c:pt>
                <c:pt idx="32">
                  <c:v>593</c:v>
                </c:pt>
                <c:pt idx="33">
                  <c:v>849</c:v>
                </c:pt>
                <c:pt idx="34">
                  <c:v>168</c:v>
                </c:pt>
                <c:pt idx="35">
                  <c:v>1472</c:v>
                </c:pt>
                <c:pt idx="36">
                  <c:v>688</c:v>
                </c:pt>
                <c:pt idx="37">
                  <c:v>673</c:v>
                </c:pt>
                <c:pt idx="38">
                  <c:v>1223</c:v>
                </c:pt>
                <c:pt idx="39">
                  <c:v>2020</c:v>
                </c:pt>
                <c:pt idx="40">
                  <c:v>1330</c:v>
                </c:pt>
                <c:pt idx="41">
                  <c:v>923</c:v>
                </c:pt>
                <c:pt idx="42">
                  <c:v>492</c:v>
                </c:pt>
                <c:pt idx="43">
                  <c:v>253322</c:v>
                </c:pt>
                <c:pt idx="44">
                  <c:v>652</c:v>
                </c:pt>
                <c:pt idx="45">
                  <c:v>1211</c:v>
                </c:pt>
                <c:pt idx="46">
                  <c:v>679</c:v>
                </c:pt>
                <c:pt idx="47">
                  <c:v>746</c:v>
                </c:pt>
                <c:pt idx="48">
                  <c:v>1139</c:v>
                </c:pt>
                <c:pt idx="49">
                  <c:v>397</c:v>
                </c:pt>
                <c:pt idx="50">
                  <c:v>802</c:v>
                </c:pt>
                <c:pt idx="51">
                  <c:v>1039</c:v>
                </c:pt>
                <c:pt idx="52">
                  <c:v>913</c:v>
                </c:pt>
                <c:pt idx="53">
                  <c:v>553</c:v>
                </c:pt>
                <c:pt idx="54">
                  <c:v>1113</c:v>
                </c:pt>
                <c:pt idx="55">
                  <c:v>729</c:v>
                </c:pt>
                <c:pt idx="56">
                  <c:v>89</c:v>
                </c:pt>
                <c:pt idx="57">
                  <c:v>748</c:v>
                </c:pt>
                <c:pt idx="58">
                  <c:v>850</c:v>
                </c:pt>
                <c:pt idx="59">
                  <c:v>804</c:v>
                </c:pt>
                <c:pt idx="60">
                  <c:v>571</c:v>
                </c:pt>
                <c:pt idx="61">
                  <c:v>943</c:v>
                </c:pt>
                <c:pt idx="62">
                  <c:v>1835</c:v>
                </c:pt>
                <c:pt idx="63">
                  <c:v>764</c:v>
                </c:pt>
                <c:pt idx="64">
                  <c:v>392</c:v>
                </c:pt>
                <c:pt idx="65">
                  <c:v>5603</c:v>
                </c:pt>
                <c:pt idx="66">
                  <c:v>147</c:v>
                </c:pt>
                <c:pt idx="67">
                  <c:v>1311</c:v>
                </c:pt>
                <c:pt idx="68">
                  <c:v>935</c:v>
                </c:pt>
                <c:pt idx="69">
                  <c:v>322</c:v>
                </c:pt>
                <c:pt idx="70">
                  <c:v>141</c:v>
                </c:pt>
                <c:pt idx="71">
                  <c:v>788</c:v>
                </c:pt>
                <c:pt idx="72">
                  <c:v>333</c:v>
                </c:pt>
                <c:pt idx="73">
                  <c:v>969</c:v>
                </c:pt>
                <c:pt idx="74">
                  <c:v>7869</c:v>
                </c:pt>
                <c:pt idx="75">
                  <c:v>1148</c:v>
                </c:pt>
                <c:pt idx="76">
                  <c:v>550</c:v>
                </c:pt>
                <c:pt idx="77">
                  <c:v>280</c:v>
                </c:pt>
                <c:pt idx="78">
                  <c:v>1399</c:v>
                </c:pt>
                <c:pt idx="79">
                  <c:v>608</c:v>
                </c:pt>
                <c:pt idx="80">
                  <c:v>1012</c:v>
                </c:pt>
                <c:pt idx="81">
                  <c:v>1219</c:v>
                </c:pt>
                <c:pt idx="82">
                  <c:v>624</c:v>
                </c:pt>
                <c:pt idx="83">
                  <c:v>768</c:v>
                </c:pt>
                <c:pt idx="84">
                  <c:v>1215</c:v>
                </c:pt>
                <c:pt idx="85">
                  <c:v>401</c:v>
                </c:pt>
                <c:pt idx="86">
                  <c:v>1082</c:v>
                </c:pt>
                <c:pt idx="87">
                  <c:v>765</c:v>
                </c:pt>
                <c:pt idx="88">
                  <c:v>611</c:v>
                </c:pt>
                <c:pt idx="89">
                  <c:v>356</c:v>
                </c:pt>
                <c:pt idx="90">
                  <c:v>323</c:v>
                </c:pt>
                <c:pt idx="91">
                  <c:v>2813</c:v>
                </c:pt>
                <c:pt idx="92">
                  <c:v>13793</c:v>
                </c:pt>
                <c:pt idx="93">
                  <c:v>1221</c:v>
                </c:pt>
                <c:pt idx="94">
                  <c:v>203</c:v>
                </c:pt>
                <c:pt idx="95">
                  <c:v>1645</c:v>
                </c:pt>
                <c:pt idx="96">
                  <c:v>1863</c:v>
                </c:pt>
                <c:pt idx="97">
                  <c:v>695</c:v>
                </c:pt>
                <c:pt idx="98">
                  <c:v>1134</c:v>
                </c:pt>
                <c:pt idx="99">
                  <c:v>1424</c:v>
                </c:pt>
                <c:pt idx="100">
                  <c:v>859</c:v>
                </c:pt>
                <c:pt idx="101">
                  <c:v>396</c:v>
                </c:pt>
                <c:pt idx="102">
                  <c:v>669</c:v>
                </c:pt>
                <c:pt idx="103">
                  <c:v>24186</c:v>
                </c:pt>
                <c:pt idx="104">
                  <c:v>939</c:v>
                </c:pt>
                <c:pt idx="105">
                  <c:v>23281</c:v>
                </c:pt>
                <c:pt idx="106">
                  <c:v>709</c:v>
                </c:pt>
                <c:pt idx="107">
                  <c:v>6635</c:v>
                </c:pt>
                <c:pt idx="108">
                  <c:v>1205</c:v>
                </c:pt>
                <c:pt idx="109">
                  <c:v>781</c:v>
                </c:pt>
                <c:pt idx="110">
                  <c:v>1411</c:v>
                </c:pt>
                <c:pt idx="111">
                  <c:v>1407</c:v>
                </c:pt>
                <c:pt idx="112">
                  <c:v>1180</c:v>
                </c:pt>
                <c:pt idx="113">
                  <c:v>1167</c:v>
                </c:pt>
                <c:pt idx="114">
                  <c:v>14538</c:v>
                </c:pt>
                <c:pt idx="115">
                  <c:v>406</c:v>
                </c:pt>
                <c:pt idx="116">
                  <c:v>1018</c:v>
                </c:pt>
                <c:pt idx="117">
                  <c:v>235</c:v>
                </c:pt>
                <c:pt idx="118">
                  <c:v>1500</c:v>
                </c:pt>
                <c:pt idx="119">
                  <c:v>674</c:v>
                </c:pt>
                <c:pt idx="120">
                  <c:v>653</c:v>
                </c:pt>
                <c:pt idx="121">
                  <c:v>1994</c:v>
                </c:pt>
                <c:pt idx="122">
                  <c:v>813</c:v>
                </c:pt>
                <c:pt idx="123">
                  <c:v>717</c:v>
                </c:pt>
                <c:pt idx="124">
                  <c:v>589</c:v>
                </c:pt>
                <c:pt idx="125">
                  <c:v>778</c:v>
                </c:pt>
                <c:pt idx="126">
                  <c:v>22744</c:v>
                </c:pt>
                <c:pt idx="127">
                  <c:v>375</c:v>
                </c:pt>
                <c:pt idx="128">
                  <c:v>1051</c:v>
                </c:pt>
                <c:pt idx="129">
                  <c:v>1085</c:v>
                </c:pt>
                <c:pt idx="130">
                  <c:v>989</c:v>
                </c:pt>
                <c:pt idx="131">
                  <c:v>411</c:v>
                </c:pt>
                <c:pt idx="132">
                  <c:v>336</c:v>
                </c:pt>
                <c:pt idx="133">
                  <c:v>720</c:v>
                </c:pt>
                <c:pt idx="134">
                  <c:v>806</c:v>
                </c:pt>
                <c:pt idx="135">
                  <c:v>1645</c:v>
                </c:pt>
                <c:pt idx="136">
                  <c:v>412</c:v>
                </c:pt>
                <c:pt idx="137">
                  <c:v>1175</c:v>
                </c:pt>
                <c:pt idx="138">
                  <c:v>132</c:v>
                </c:pt>
                <c:pt idx="139">
                  <c:v>1003</c:v>
                </c:pt>
                <c:pt idx="140">
                  <c:v>1261</c:v>
                </c:pt>
                <c:pt idx="141">
                  <c:v>273</c:v>
                </c:pt>
                <c:pt idx="142">
                  <c:v>677</c:v>
                </c:pt>
                <c:pt idx="143">
                  <c:v>672</c:v>
                </c:pt>
                <c:pt idx="144">
                  <c:v>579</c:v>
                </c:pt>
                <c:pt idx="145">
                  <c:v>594</c:v>
                </c:pt>
                <c:pt idx="146">
                  <c:v>865</c:v>
                </c:pt>
                <c:pt idx="147">
                  <c:v>20793</c:v>
                </c:pt>
                <c:pt idx="148">
                  <c:v>957</c:v>
                </c:pt>
                <c:pt idx="149">
                  <c:v>1439</c:v>
                </c:pt>
                <c:pt idx="150">
                  <c:v>731</c:v>
                </c:pt>
                <c:pt idx="151">
                  <c:v>1226</c:v>
                </c:pt>
                <c:pt idx="152">
                  <c:v>482</c:v>
                </c:pt>
                <c:pt idx="153">
                  <c:v>751</c:v>
                </c:pt>
                <c:pt idx="154">
                  <c:v>744</c:v>
                </c:pt>
                <c:pt idx="155">
                  <c:v>25319</c:v>
                </c:pt>
                <c:pt idx="156">
                  <c:v>1440</c:v>
                </c:pt>
                <c:pt idx="157">
                  <c:v>1527</c:v>
                </c:pt>
                <c:pt idx="158">
                  <c:v>38487</c:v>
                </c:pt>
                <c:pt idx="159">
                  <c:v>1310</c:v>
                </c:pt>
                <c:pt idx="160">
                  <c:v>705</c:v>
                </c:pt>
                <c:pt idx="161">
                  <c:v>1471</c:v>
                </c:pt>
                <c:pt idx="162">
                  <c:v>1234</c:v>
                </c:pt>
                <c:pt idx="163">
                  <c:v>239</c:v>
                </c:pt>
                <c:pt idx="164">
                  <c:v>645</c:v>
                </c:pt>
                <c:pt idx="165">
                  <c:v>427</c:v>
                </c:pt>
                <c:pt idx="166">
                  <c:v>726</c:v>
                </c:pt>
                <c:pt idx="167">
                  <c:v>857</c:v>
                </c:pt>
                <c:pt idx="168">
                  <c:v>579</c:v>
                </c:pt>
                <c:pt idx="169">
                  <c:v>759</c:v>
                </c:pt>
                <c:pt idx="170">
                  <c:v>736</c:v>
                </c:pt>
                <c:pt idx="171">
                  <c:v>359</c:v>
                </c:pt>
                <c:pt idx="172">
                  <c:v>635</c:v>
                </c:pt>
                <c:pt idx="173">
                  <c:v>468</c:v>
                </c:pt>
                <c:pt idx="174">
                  <c:v>2498</c:v>
                </c:pt>
                <c:pt idx="175">
                  <c:v>911</c:v>
                </c:pt>
                <c:pt idx="176">
                  <c:v>1198</c:v>
                </c:pt>
                <c:pt idx="177">
                  <c:v>1191</c:v>
                </c:pt>
                <c:pt idx="178">
                  <c:v>577</c:v>
                </c:pt>
                <c:pt idx="179">
                  <c:v>662</c:v>
                </c:pt>
                <c:pt idx="180">
                  <c:v>1441</c:v>
                </c:pt>
                <c:pt idx="181">
                  <c:v>2908</c:v>
                </c:pt>
                <c:pt idx="182">
                  <c:v>495</c:v>
                </c:pt>
                <c:pt idx="183">
                  <c:v>1007</c:v>
                </c:pt>
                <c:pt idx="184">
                  <c:v>476</c:v>
                </c:pt>
                <c:pt idx="185">
                  <c:v>1304</c:v>
                </c:pt>
                <c:pt idx="186">
                  <c:v>1460</c:v>
                </c:pt>
                <c:pt idx="187">
                  <c:v>725</c:v>
                </c:pt>
                <c:pt idx="188">
                  <c:v>873</c:v>
                </c:pt>
                <c:pt idx="189">
                  <c:v>809</c:v>
                </c:pt>
                <c:pt idx="190">
                  <c:v>1097</c:v>
                </c:pt>
                <c:pt idx="191">
                  <c:v>960</c:v>
                </c:pt>
                <c:pt idx="192">
                  <c:v>943</c:v>
                </c:pt>
                <c:pt idx="193">
                  <c:v>669</c:v>
                </c:pt>
                <c:pt idx="194">
                  <c:v>616</c:v>
                </c:pt>
                <c:pt idx="195">
                  <c:v>1174</c:v>
                </c:pt>
                <c:pt idx="196">
                  <c:v>552</c:v>
                </c:pt>
                <c:pt idx="197">
                  <c:v>245</c:v>
                </c:pt>
                <c:pt idx="198">
                  <c:v>778</c:v>
                </c:pt>
                <c:pt idx="199">
                  <c:v>550</c:v>
                </c:pt>
                <c:pt idx="200">
                  <c:v>914</c:v>
                </c:pt>
                <c:pt idx="201">
                  <c:v>666</c:v>
                </c:pt>
                <c:pt idx="202">
                  <c:v>800</c:v>
                </c:pt>
                <c:pt idx="203">
                  <c:v>733</c:v>
                </c:pt>
                <c:pt idx="204">
                  <c:v>913</c:v>
                </c:pt>
                <c:pt idx="205">
                  <c:v>508</c:v>
                </c:pt>
                <c:pt idx="206">
                  <c:v>771</c:v>
                </c:pt>
                <c:pt idx="207">
                  <c:v>985</c:v>
                </c:pt>
                <c:pt idx="208">
                  <c:v>809</c:v>
                </c:pt>
                <c:pt idx="209">
                  <c:v>1360</c:v>
                </c:pt>
                <c:pt idx="210">
                  <c:v>395</c:v>
                </c:pt>
                <c:pt idx="211">
                  <c:v>363</c:v>
                </c:pt>
                <c:pt idx="212">
                  <c:v>298</c:v>
                </c:pt>
                <c:pt idx="213">
                  <c:v>735</c:v>
                </c:pt>
                <c:pt idx="214">
                  <c:v>1065</c:v>
                </c:pt>
                <c:pt idx="215">
                  <c:v>1129</c:v>
                </c:pt>
                <c:pt idx="216">
                  <c:v>449</c:v>
                </c:pt>
                <c:pt idx="217">
                  <c:v>300</c:v>
                </c:pt>
                <c:pt idx="218">
                  <c:v>681</c:v>
                </c:pt>
                <c:pt idx="219">
                  <c:v>1233</c:v>
                </c:pt>
                <c:pt idx="220">
                  <c:v>809</c:v>
                </c:pt>
                <c:pt idx="221">
                  <c:v>593</c:v>
                </c:pt>
                <c:pt idx="222">
                  <c:v>1302</c:v>
                </c:pt>
                <c:pt idx="223">
                  <c:v>2301</c:v>
                </c:pt>
                <c:pt idx="224">
                  <c:v>1050</c:v>
                </c:pt>
                <c:pt idx="225">
                  <c:v>88</c:v>
                </c:pt>
                <c:pt idx="226">
                  <c:v>1147</c:v>
                </c:pt>
                <c:pt idx="227">
                  <c:v>492</c:v>
                </c:pt>
                <c:pt idx="228">
                  <c:v>1355</c:v>
                </c:pt>
                <c:pt idx="229">
                  <c:v>874</c:v>
                </c:pt>
                <c:pt idx="230">
                  <c:v>1110</c:v>
                </c:pt>
                <c:pt idx="231">
                  <c:v>800</c:v>
                </c:pt>
                <c:pt idx="232">
                  <c:v>400</c:v>
                </c:pt>
                <c:pt idx="233">
                  <c:v>713</c:v>
                </c:pt>
                <c:pt idx="234">
                  <c:v>857</c:v>
                </c:pt>
                <c:pt idx="235">
                  <c:v>509</c:v>
                </c:pt>
                <c:pt idx="236">
                  <c:v>395</c:v>
                </c:pt>
                <c:pt idx="237">
                  <c:v>795</c:v>
                </c:pt>
                <c:pt idx="238">
                  <c:v>652</c:v>
                </c:pt>
                <c:pt idx="239">
                  <c:v>511</c:v>
                </c:pt>
                <c:pt idx="240">
                  <c:v>261</c:v>
                </c:pt>
                <c:pt idx="241">
                  <c:v>530</c:v>
                </c:pt>
                <c:pt idx="242">
                  <c:v>2329</c:v>
                </c:pt>
                <c:pt idx="243">
                  <c:v>426</c:v>
                </c:pt>
                <c:pt idx="244">
                  <c:v>144</c:v>
                </c:pt>
                <c:pt idx="245">
                  <c:v>939</c:v>
                </c:pt>
                <c:pt idx="246">
                  <c:v>387</c:v>
                </c:pt>
                <c:pt idx="247">
                  <c:v>836</c:v>
                </c:pt>
                <c:pt idx="248">
                  <c:v>1043</c:v>
                </c:pt>
                <c:pt idx="249">
                  <c:v>928</c:v>
                </c:pt>
                <c:pt idx="250">
                  <c:v>453</c:v>
                </c:pt>
                <c:pt idx="251">
                  <c:v>651</c:v>
                </c:pt>
                <c:pt idx="252">
                  <c:v>716</c:v>
                </c:pt>
                <c:pt idx="253">
                  <c:v>644</c:v>
                </c:pt>
                <c:pt idx="254">
                  <c:v>898</c:v>
                </c:pt>
                <c:pt idx="255">
                  <c:v>770</c:v>
                </c:pt>
                <c:pt idx="256">
                  <c:v>928</c:v>
                </c:pt>
                <c:pt idx="257">
                  <c:v>810</c:v>
                </c:pt>
                <c:pt idx="258">
                  <c:v>927</c:v>
                </c:pt>
                <c:pt idx="259">
                  <c:v>568</c:v>
                </c:pt>
                <c:pt idx="260">
                  <c:v>491</c:v>
                </c:pt>
                <c:pt idx="261">
                  <c:v>102</c:v>
                </c:pt>
                <c:pt idx="262">
                  <c:v>595</c:v>
                </c:pt>
                <c:pt idx="263">
                  <c:v>764</c:v>
                </c:pt>
                <c:pt idx="264">
                  <c:v>714</c:v>
                </c:pt>
                <c:pt idx="265">
                  <c:v>1295</c:v>
                </c:pt>
                <c:pt idx="266">
                  <c:v>933</c:v>
                </c:pt>
                <c:pt idx="267">
                  <c:v>972</c:v>
                </c:pt>
                <c:pt idx="268">
                  <c:v>337</c:v>
                </c:pt>
                <c:pt idx="269">
                  <c:v>977</c:v>
                </c:pt>
                <c:pt idx="270">
                  <c:v>963</c:v>
                </c:pt>
                <c:pt idx="271">
                  <c:v>1432</c:v>
                </c:pt>
                <c:pt idx="272">
                  <c:v>685</c:v>
                </c:pt>
                <c:pt idx="273">
                  <c:v>546</c:v>
                </c:pt>
                <c:pt idx="274">
                  <c:v>1255</c:v>
                </c:pt>
                <c:pt idx="275">
                  <c:v>943</c:v>
                </c:pt>
                <c:pt idx="276">
                  <c:v>655</c:v>
                </c:pt>
                <c:pt idx="277">
                  <c:v>1162</c:v>
                </c:pt>
                <c:pt idx="278">
                  <c:v>1081</c:v>
                </c:pt>
                <c:pt idx="279">
                  <c:v>41</c:v>
                </c:pt>
                <c:pt idx="280">
                  <c:v>673</c:v>
                </c:pt>
                <c:pt idx="281">
                  <c:v>881</c:v>
                </c:pt>
                <c:pt idx="282">
                  <c:v>1170</c:v>
                </c:pt>
                <c:pt idx="283">
                  <c:v>1027</c:v>
                </c:pt>
                <c:pt idx="284">
                  <c:v>1107</c:v>
                </c:pt>
                <c:pt idx="285">
                  <c:v>387</c:v>
                </c:pt>
                <c:pt idx="286">
                  <c:v>1188</c:v>
                </c:pt>
                <c:pt idx="287">
                  <c:v>1720</c:v>
                </c:pt>
                <c:pt idx="288">
                  <c:v>731</c:v>
                </c:pt>
                <c:pt idx="289">
                  <c:v>586</c:v>
                </c:pt>
                <c:pt idx="290">
                  <c:v>1038</c:v>
                </c:pt>
                <c:pt idx="291">
                  <c:v>942</c:v>
                </c:pt>
                <c:pt idx="292">
                  <c:v>488</c:v>
                </c:pt>
                <c:pt idx="293">
                  <c:v>699</c:v>
                </c:pt>
                <c:pt idx="294">
                  <c:v>841</c:v>
                </c:pt>
                <c:pt idx="295">
                  <c:v>11</c:v>
                </c:pt>
                <c:pt idx="296">
                  <c:v>540</c:v>
                </c:pt>
                <c:pt idx="297">
                  <c:v>615</c:v>
                </c:pt>
                <c:pt idx="298">
                  <c:v>589</c:v>
                </c:pt>
                <c:pt idx="299">
                  <c:v>649</c:v>
                </c:pt>
                <c:pt idx="300">
                  <c:v>772</c:v>
                </c:pt>
                <c:pt idx="301">
                  <c:v>1205</c:v>
                </c:pt>
                <c:pt idx="302">
                  <c:v>976</c:v>
                </c:pt>
                <c:pt idx="303">
                  <c:v>608</c:v>
                </c:pt>
                <c:pt idx="304">
                  <c:v>761</c:v>
                </c:pt>
                <c:pt idx="305">
                  <c:v>874</c:v>
                </c:pt>
                <c:pt idx="306">
                  <c:v>647</c:v>
                </c:pt>
                <c:pt idx="307">
                  <c:v>1017</c:v>
                </c:pt>
                <c:pt idx="308">
                  <c:v>812</c:v>
                </c:pt>
                <c:pt idx="309">
                  <c:v>160</c:v>
                </c:pt>
                <c:pt idx="310">
                  <c:v>1042</c:v>
                </c:pt>
                <c:pt idx="311">
                  <c:v>1047</c:v>
                </c:pt>
                <c:pt idx="312">
                  <c:v>867</c:v>
                </c:pt>
                <c:pt idx="313">
                  <c:v>911</c:v>
                </c:pt>
                <c:pt idx="314">
                  <c:v>582</c:v>
                </c:pt>
                <c:pt idx="315">
                  <c:v>767</c:v>
                </c:pt>
                <c:pt idx="316">
                  <c:v>859</c:v>
                </c:pt>
                <c:pt idx="317">
                  <c:v>923</c:v>
                </c:pt>
                <c:pt idx="318">
                  <c:v>1342</c:v>
                </c:pt>
                <c:pt idx="319">
                  <c:v>1021</c:v>
                </c:pt>
                <c:pt idx="320">
                  <c:v>514</c:v>
                </c:pt>
                <c:pt idx="321">
                  <c:v>742</c:v>
                </c:pt>
                <c:pt idx="322">
                  <c:v>460</c:v>
                </c:pt>
                <c:pt idx="323">
                  <c:v>891</c:v>
                </c:pt>
                <c:pt idx="324">
                  <c:v>612</c:v>
                </c:pt>
                <c:pt idx="325">
                  <c:v>1306</c:v>
                </c:pt>
                <c:pt idx="326">
                  <c:v>1135</c:v>
                </c:pt>
                <c:pt idx="327">
                  <c:v>1934</c:v>
                </c:pt>
                <c:pt idx="328">
                  <c:v>905</c:v>
                </c:pt>
                <c:pt idx="329">
                  <c:v>1483</c:v>
                </c:pt>
                <c:pt idx="330">
                  <c:v>593</c:v>
                </c:pt>
                <c:pt idx="331">
                  <c:v>789</c:v>
                </c:pt>
                <c:pt idx="332">
                  <c:v>728</c:v>
                </c:pt>
                <c:pt idx="333">
                  <c:v>922</c:v>
                </c:pt>
                <c:pt idx="334">
                  <c:v>1313</c:v>
                </c:pt>
                <c:pt idx="335">
                  <c:v>844</c:v>
                </c:pt>
                <c:pt idx="336">
                  <c:v>694</c:v>
                </c:pt>
                <c:pt idx="337">
                  <c:v>1228</c:v>
                </c:pt>
                <c:pt idx="338">
                  <c:v>796</c:v>
                </c:pt>
                <c:pt idx="339">
                  <c:v>337</c:v>
                </c:pt>
                <c:pt idx="340">
                  <c:v>824</c:v>
                </c:pt>
                <c:pt idx="341">
                  <c:v>6995</c:v>
                </c:pt>
                <c:pt idx="342">
                  <c:v>11366</c:v>
                </c:pt>
                <c:pt idx="343">
                  <c:v>8120</c:v>
                </c:pt>
                <c:pt idx="344">
                  <c:v>13513</c:v>
                </c:pt>
                <c:pt idx="345">
                  <c:v>721</c:v>
                </c:pt>
                <c:pt idx="346">
                  <c:v>14833</c:v>
                </c:pt>
                <c:pt idx="347">
                  <c:v>12187</c:v>
                </c:pt>
                <c:pt idx="348">
                  <c:v>23009</c:v>
                </c:pt>
                <c:pt idx="349">
                  <c:v>10091</c:v>
                </c:pt>
                <c:pt idx="350">
                  <c:v>8465</c:v>
                </c:pt>
                <c:pt idx="351">
                  <c:v>6442</c:v>
                </c:pt>
                <c:pt idx="352">
                  <c:v>3303</c:v>
                </c:pt>
                <c:pt idx="353">
                  <c:v>10576</c:v>
                </c:pt>
                <c:pt idx="354">
                  <c:v>12632</c:v>
                </c:pt>
                <c:pt idx="355">
                  <c:v>10686</c:v>
                </c:pt>
                <c:pt idx="356">
                  <c:v>92</c:v>
                </c:pt>
                <c:pt idx="357">
                  <c:v>17538</c:v>
                </c:pt>
                <c:pt idx="358">
                  <c:v>6568</c:v>
                </c:pt>
                <c:pt idx="359">
                  <c:v>1891</c:v>
                </c:pt>
                <c:pt idx="360">
                  <c:v>14518</c:v>
                </c:pt>
                <c:pt idx="361">
                  <c:v>19346</c:v>
                </c:pt>
                <c:pt idx="362">
                  <c:v>15869</c:v>
                </c:pt>
                <c:pt idx="363">
                  <c:v>12231</c:v>
                </c:pt>
                <c:pt idx="364">
                  <c:v>3895</c:v>
                </c:pt>
                <c:pt idx="365">
                  <c:v>10960</c:v>
                </c:pt>
                <c:pt idx="366">
                  <c:v>3474</c:v>
                </c:pt>
                <c:pt idx="367">
                  <c:v>22715</c:v>
                </c:pt>
                <c:pt idx="368">
                  <c:v>20196</c:v>
                </c:pt>
                <c:pt idx="369">
                  <c:v>8321</c:v>
                </c:pt>
                <c:pt idx="370">
                  <c:v>2761</c:v>
                </c:pt>
                <c:pt idx="371">
                  <c:v>1255</c:v>
                </c:pt>
                <c:pt idx="372">
                  <c:v>15498</c:v>
                </c:pt>
                <c:pt idx="373">
                  <c:v>3962</c:v>
                </c:pt>
                <c:pt idx="374">
                  <c:v>3361</c:v>
                </c:pt>
                <c:pt idx="375">
                  <c:v>8731</c:v>
                </c:pt>
                <c:pt idx="376">
                  <c:v>3623</c:v>
                </c:pt>
                <c:pt idx="377">
                  <c:v>13388</c:v>
                </c:pt>
                <c:pt idx="378">
                  <c:v>1940</c:v>
                </c:pt>
                <c:pt idx="379">
                  <c:v>2395</c:v>
                </c:pt>
                <c:pt idx="380">
                  <c:v>4286</c:v>
                </c:pt>
                <c:pt idx="381">
                  <c:v>3007</c:v>
                </c:pt>
                <c:pt idx="382">
                  <c:v>352</c:v>
                </c:pt>
                <c:pt idx="383">
                  <c:v>3238</c:v>
                </c:pt>
                <c:pt idx="384">
                  <c:v>13262</c:v>
                </c:pt>
                <c:pt idx="385">
                  <c:v>5858</c:v>
                </c:pt>
                <c:pt idx="386">
                  <c:v>26276</c:v>
                </c:pt>
                <c:pt idx="387">
                  <c:v>13524</c:v>
                </c:pt>
                <c:pt idx="388">
                  <c:v>12602</c:v>
                </c:pt>
                <c:pt idx="389">
                  <c:v>3484</c:v>
                </c:pt>
                <c:pt idx="390">
                  <c:v>6020</c:v>
                </c:pt>
                <c:pt idx="391">
                  <c:v>13304</c:v>
                </c:pt>
                <c:pt idx="392">
                  <c:v>7276</c:v>
                </c:pt>
                <c:pt idx="393">
                  <c:v>1218</c:v>
                </c:pt>
                <c:pt idx="394">
                  <c:v>1266</c:v>
                </c:pt>
                <c:pt idx="395">
                  <c:v>14996</c:v>
                </c:pt>
                <c:pt idx="396">
                  <c:v>16845</c:v>
                </c:pt>
                <c:pt idx="397">
                  <c:v>8698</c:v>
                </c:pt>
                <c:pt idx="398">
                  <c:v>925</c:v>
                </c:pt>
                <c:pt idx="399">
                  <c:v>1618</c:v>
                </c:pt>
                <c:pt idx="400">
                  <c:v>1020</c:v>
                </c:pt>
                <c:pt idx="401">
                  <c:v>789</c:v>
                </c:pt>
                <c:pt idx="402">
                  <c:v>544</c:v>
                </c:pt>
                <c:pt idx="403">
                  <c:v>1080</c:v>
                </c:pt>
                <c:pt idx="404">
                  <c:v>1605</c:v>
                </c:pt>
                <c:pt idx="405">
                  <c:v>920</c:v>
                </c:pt>
                <c:pt idx="406">
                  <c:v>862</c:v>
                </c:pt>
                <c:pt idx="407">
                  <c:v>13352</c:v>
                </c:pt>
                <c:pt idx="408">
                  <c:v>13</c:v>
                </c:pt>
                <c:pt idx="409">
                  <c:v>1198</c:v>
                </c:pt>
                <c:pt idx="410">
                  <c:v>968</c:v>
                </c:pt>
                <c:pt idx="411">
                  <c:v>1150</c:v>
                </c:pt>
                <c:pt idx="412">
                  <c:v>684</c:v>
                </c:pt>
                <c:pt idx="413">
                  <c:v>521</c:v>
                </c:pt>
                <c:pt idx="414">
                  <c:v>1733</c:v>
                </c:pt>
                <c:pt idx="415">
                  <c:v>874</c:v>
                </c:pt>
                <c:pt idx="416">
                  <c:v>1178</c:v>
                </c:pt>
                <c:pt idx="417">
                  <c:v>4403</c:v>
                </c:pt>
                <c:pt idx="418">
                  <c:v>534</c:v>
                </c:pt>
                <c:pt idx="419">
                  <c:v>1447</c:v>
                </c:pt>
                <c:pt idx="420">
                  <c:v>984</c:v>
                </c:pt>
                <c:pt idx="421">
                  <c:v>1042</c:v>
                </c:pt>
                <c:pt idx="422">
                  <c:v>1020</c:v>
                </c:pt>
                <c:pt idx="423">
                  <c:v>717</c:v>
                </c:pt>
                <c:pt idx="424">
                  <c:v>970</c:v>
                </c:pt>
                <c:pt idx="425">
                  <c:v>5232</c:v>
                </c:pt>
                <c:pt idx="426">
                  <c:v>1435</c:v>
                </c:pt>
                <c:pt idx="427">
                  <c:v>396</c:v>
                </c:pt>
                <c:pt idx="428">
                  <c:v>476</c:v>
                </c:pt>
                <c:pt idx="429">
                  <c:v>1146</c:v>
                </c:pt>
                <c:pt idx="430">
                  <c:v>866</c:v>
                </c:pt>
                <c:pt idx="431">
                  <c:v>1032</c:v>
                </c:pt>
                <c:pt idx="432">
                  <c:v>965</c:v>
                </c:pt>
                <c:pt idx="433">
                  <c:v>758</c:v>
                </c:pt>
                <c:pt idx="434">
                  <c:v>544</c:v>
                </c:pt>
                <c:pt idx="435">
                  <c:v>790</c:v>
                </c:pt>
                <c:pt idx="436">
                  <c:v>1139</c:v>
                </c:pt>
                <c:pt idx="437">
                  <c:v>649</c:v>
                </c:pt>
                <c:pt idx="438">
                  <c:v>517</c:v>
                </c:pt>
                <c:pt idx="439">
                  <c:v>324</c:v>
                </c:pt>
                <c:pt idx="440">
                  <c:v>1039</c:v>
                </c:pt>
                <c:pt idx="441">
                  <c:v>582</c:v>
                </c:pt>
                <c:pt idx="442">
                  <c:v>1201</c:v>
                </c:pt>
                <c:pt idx="443">
                  <c:v>689</c:v>
                </c:pt>
                <c:pt idx="444">
                  <c:v>897</c:v>
                </c:pt>
                <c:pt idx="445">
                  <c:v>1144</c:v>
                </c:pt>
                <c:pt idx="446">
                  <c:v>1018</c:v>
                </c:pt>
                <c:pt idx="447">
                  <c:v>961</c:v>
                </c:pt>
                <c:pt idx="448">
                  <c:v>391</c:v>
                </c:pt>
                <c:pt idx="449">
                  <c:v>1709</c:v>
                </c:pt>
                <c:pt idx="450">
                  <c:v>1085</c:v>
                </c:pt>
                <c:pt idx="451">
                  <c:v>705</c:v>
                </c:pt>
                <c:pt idx="452">
                  <c:v>943</c:v>
                </c:pt>
                <c:pt idx="453">
                  <c:v>446</c:v>
                </c:pt>
                <c:pt idx="454">
                  <c:v>708</c:v>
                </c:pt>
                <c:pt idx="455">
                  <c:v>788</c:v>
                </c:pt>
                <c:pt idx="456">
                  <c:v>496</c:v>
                </c:pt>
                <c:pt idx="457">
                  <c:v>10454</c:v>
                </c:pt>
                <c:pt idx="458">
                  <c:v>12188</c:v>
                </c:pt>
                <c:pt idx="459">
                  <c:v>3865</c:v>
                </c:pt>
                <c:pt idx="460">
                  <c:v>24087</c:v>
                </c:pt>
                <c:pt idx="461">
                  <c:v>4242</c:v>
                </c:pt>
                <c:pt idx="462">
                  <c:v>1844</c:v>
                </c:pt>
                <c:pt idx="463">
                  <c:v>20116</c:v>
                </c:pt>
                <c:pt idx="464">
                  <c:v>23270</c:v>
                </c:pt>
                <c:pt idx="465">
                  <c:v>546</c:v>
                </c:pt>
                <c:pt idx="466">
                  <c:v>2045</c:v>
                </c:pt>
                <c:pt idx="467">
                  <c:v>2823</c:v>
                </c:pt>
                <c:pt idx="468">
                  <c:v>19177</c:v>
                </c:pt>
                <c:pt idx="469">
                  <c:v>2897</c:v>
                </c:pt>
                <c:pt idx="470">
                  <c:v>1925</c:v>
                </c:pt>
                <c:pt idx="471">
                  <c:v>1136</c:v>
                </c:pt>
                <c:pt idx="472">
                  <c:v>1264</c:v>
                </c:pt>
                <c:pt idx="473">
                  <c:v>584</c:v>
                </c:pt>
                <c:pt idx="474">
                  <c:v>798</c:v>
                </c:pt>
                <c:pt idx="475">
                  <c:v>8929</c:v>
                </c:pt>
                <c:pt idx="476">
                  <c:v>692</c:v>
                </c:pt>
                <c:pt idx="477">
                  <c:v>904</c:v>
                </c:pt>
                <c:pt idx="478">
                  <c:v>596</c:v>
                </c:pt>
                <c:pt idx="479">
                  <c:v>713</c:v>
                </c:pt>
                <c:pt idx="480">
                  <c:v>848</c:v>
                </c:pt>
                <c:pt idx="481">
                  <c:v>785</c:v>
                </c:pt>
                <c:pt idx="482">
                  <c:v>411</c:v>
                </c:pt>
                <c:pt idx="483">
                  <c:v>410</c:v>
                </c:pt>
                <c:pt idx="484">
                  <c:v>991</c:v>
                </c:pt>
                <c:pt idx="485">
                  <c:v>427</c:v>
                </c:pt>
                <c:pt idx="486">
                  <c:v>833</c:v>
                </c:pt>
                <c:pt idx="487">
                  <c:v>778</c:v>
                </c:pt>
                <c:pt idx="488">
                  <c:v>26846</c:v>
                </c:pt>
                <c:pt idx="489">
                  <c:v>848</c:v>
                </c:pt>
                <c:pt idx="490">
                  <c:v>1103</c:v>
                </c:pt>
                <c:pt idx="491">
                  <c:v>832</c:v>
                </c:pt>
                <c:pt idx="492">
                  <c:v>945</c:v>
                </c:pt>
                <c:pt idx="493">
                  <c:v>1388</c:v>
                </c:pt>
                <c:pt idx="494">
                  <c:v>1183</c:v>
                </c:pt>
                <c:pt idx="495">
                  <c:v>905</c:v>
                </c:pt>
                <c:pt idx="496">
                  <c:v>1155</c:v>
                </c:pt>
                <c:pt idx="497">
                  <c:v>814</c:v>
                </c:pt>
                <c:pt idx="498">
                  <c:v>917</c:v>
                </c:pt>
                <c:pt idx="499">
                  <c:v>632</c:v>
                </c:pt>
                <c:pt idx="500">
                  <c:v>2267</c:v>
                </c:pt>
                <c:pt idx="501">
                  <c:v>629</c:v>
                </c:pt>
                <c:pt idx="502">
                  <c:v>7624</c:v>
                </c:pt>
                <c:pt idx="503">
                  <c:v>1087</c:v>
                </c:pt>
                <c:pt idx="504">
                  <c:v>1133</c:v>
                </c:pt>
                <c:pt idx="505">
                  <c:v>904</c:v>
                </c:pt>
                <c:pt idx="506">
                  <c:v>1307</c:v>
                </c:pt>
                <c:pt idx="507">
                  <c:v>714</c:v>
                </c:pt>
                <c:pt idx="508">
                  <c:v>185</c:v>
                </c:pt>
                <c:pt idx="509">
                  <c:v>548</c:v>
                </c:pt>
                <c:pt idx="510">
                  <c:v>503</c:v>
                </c:pt>
                <c:pt idx="511">
                  <c:v>828</c:v>
                </c:pt>
                <c:pt idx="512">
                  <c:v>738</c:v>
                </c:pt>
                <c:pt idx="513">
                  <c:v>820</c:v>
                </c:pt>
                <c:pt idx="514">
                  <c:v>2181</c:v>
                </c:pt>
                <c:pt idx="515">
                  <c:v>1624</c:v>
                </c:pt>
                <c:pt idx="516">
                  <c:v>1192</c:v>
                </c:pt>
                <c:pt idx="517">
                  <c:v>777</c:v>
                </c:pt>
                <c:pt idx="518">
                  <c:v>510</c:v>
                </c:pt>
                <c:pt idx="519">
                  <c:v>554</c:v>
                </c:pt>
                <c:pt idx="520">
                  <c:v>955</c:v>
                </c:pt>
                <c:pt idx="521">
                  <c:v>562</c:v>
                </c:pt>
                <c:pt idx="522">
                  <c:v>1064</c:v>
                </c:pt>
                <c:pt idx="523">
                  <c:v>1132</c:v>
                </c:pt>
                <c:pt idx="524">
                  <c:v>438</c:v>
                </c:pt>
                <c:pt idx="525">
                  <c:v>1179</c:v>
                </c:pt>
                <c:pt idx="526">
                  <c:v>650</c:v>
                </c:pt>
                <c:pt idx="527">
                  <c:v>928</c:v>
                </c:pt>
                <c:pt idx="528">
                  <c:v>868</c:v>
                </c:pt>
                <c:pt idx="529">
                  <c:v>752</c:v>
                </c:pt>
                <c:pt idx="530">
                  <c:v>888</c:v>
                </c:pt>
                <c:pt idx="531">
                  <c:v>961</c:v>
                </c:pt>
                <c:pt idx="532">
                  <c:v>663</c:v>
                </c:pt>
                <c:pt idx="533">
                  <c:v>724</c:v>
                </c:pt>
                <c:pt idx="534">
                  <c:v>802</c:v>
                </c:pt>
                <c:pt idx="535">
                  <c:v>915</c:v>
                </c:pt>
                <c:pt idx="536">
                  <c:v>797</c:v>
                </c:pt>
                <c:pt idx="537">
                  <c:v>1540</c:v>
                </c:pt>
                <c:pt idx="538">
                  <c:v>1122</c:v>
                </c:pt>
                <c:pt idx="539">
                  <c:v>392</c:v>
                </c:pt>
                <c:pt idx="540">
                  <c:v>1521</c:v>
                </c:pt>
                <c:pt idx="541">
                  <c:v>1192</c:v>
                </c:pt>
                <c:pt idx="542">
                  <c:v>665</c:v>
                </c:pt>
                <c:pt idx="543">
                  <c:v>1026</c:v>
                </c:pt>
                <c:pt idx="544">
                  <c:v>926</c:v>
                </c:pt>
                <c:pt idx="545">
                  <c:v>722</c:v>
                </c:pt>
                <c:pt idx="546">
                  <c:v>1190</c:v>
                </c:pt>
                <c:pt idx="547">
                  <c:v>1205</c:v>
                </c:pt>
                <c:pt idx="548">
                  <c:v>856</c:v>
                </c:pt>
                <c:pt idx="549">
                  <c:v>741</c:v>
                </c:pt>
                <c:pt idx="550">
                  <c:v>955</c:v>
                </c:pt>
                <c:pt idx="551">
                  <c:v>461</c:v>
                </c:pt>
                <c:pt idx="552">
                  <c:v>574</c:v>
                </c:pt>
                <c:pt idx="553">
                  <c:v>641</c:v>
                </c:pt>
                <c:pt idx="554">
                  <c:v>859</c:v>
                </c:pt>
                <c:pt idx="555">
                  <c:v>456</c:v>
                </c:pt>
                <c:pt idx="556">
                  <c:v>1177</c:v>
                </c:pt>
                <c:pt idx="557">
                  <c:v>1371</c:v>
                </c:pt>
                <c:pt idx="558">
                  <c:v>972</c:v>
                </c:pt>
                <c:pt idx="559">
                  <c:v>803</c:v>
                </c:pt>
                <c:pt idx="560">
                  <c:v>904</c:v>
                </c:pt>
                <c:pt idx="561">
                  <c:v>772</c:v>
                </c:pt>
                <c:pt idx="562">
                  <c:v>873</c:v>
                </c:pt>
                <c:pt idx="563">
                  <c:v>1980</c:v>
                </c:pt>
                <c:pt idx="564">
                  <c:v>696</c:v>
                </c:pt>
                <c:pt idx="565">
                  <c:v>741</c:v>
                </c:pt>
                <c:pt idx="566">
                  <c:v>472</c:v>
                </c:pt>
                <c:pt idx="567">
                  <c:v>1331</c:v>
                </c:pt>
                <c:pt idx="568">
                  <c:v>691</c:v>
                </c:pt>
                <c:pt idx="569">
                  <c:v>651</c:v>
                </c:pt>
                <c:pt idx="570">
                  <c:v>988</c:v>
                </c:pt>
                <c:pt idx="571">
                  <c:v>986</c:v>
                </c:pt>
                <c:pt idx="572">
                  <c:v>762</c:v>
                </c:pt>
                <c:pt idx="573">
                  <c:v>394</c:v>
                </c:pt>
                <c:pt idx="574">
                  <c:v>617</c:v>
                </c:pt>
                <c:pt idx="575">
                  <c:v>468</c:v>
                </c:pt>
                <c:pt idx="576">
                  <c:v>662</c:v>
                </c:pt>
                <c:pt idx="577">
                  <c:v>907</c:v>
                </c:pt>
                <c:pt idx="578">
                  <c:v>921</c:v>
                </c:pt>
                <c:pt idx="579">
                  <c:v>1241</c:v>
                </c:pt>
                <c:pt idx="580">
                  <c:v>706</c:v>
                </c:pt>
                <c:pt idx="581">
                  <c:v>858</c:v>
                </c:pt>
                <c:pt idx="582">
                  <c:v>961</c:v>
                </c:pt>
                <c:pt idx="583">
                  <c:v>721</c:v>
                </c:pt>
                <c:pt idx="584">
                  <c:v>1323</c:v>
                </c:pt>
                <c:pt idx="585">
                  <c:v>1167</c:v>
                </c:pt>
                <c:pt idx="586">
                  <c:v>645</c:v>
                </c:pt>
                <c:pt idx="587">
                  <c:v>1023</c:v>
                </c:pt>
                <c:pt idx="588">
                  <c:v>566</c:v>
                </c:pt>
                <c:pt idx="589">
                  <c:v>975</c:v>
                </c:pt>
                <c:pt idx="590">
                  <c:v>476</c:v>
                </c:pt>
                <c:pt idx="591">
                  <c:v>797</c:v>
                </c:pt>
                <c:pt idx="592">
                  <c:v>987</c:v>
                </c:pt>
                <c:pt idx="593">
                  <c:v>1846</c:v>
                </c:pt>
                <c:pt idx="594">
                  <c:v>943</c:v>
                </c:pt>
                <c:pt idx="595">
                  <c:v>1082</c:v>
                </c:pt>
                <c:pt idx="596">
                  <c:v>870</c:v>
                </c:pt>
                <c:pt idx="597">
                  <c:v>1024</c:v>
                </c:pt>
                <c:pt idx="598">
                  <c:v>980</c:v>
                </c:pt>
                <c:pt idx="599">
                  <c:v>618</c:v>
                </c:pt>
                <c:pt idx="600">
                  <c:v>1335</c:v>
                </c:pt>
                <c:pt idx="601">
                  <c:v>826</c:v>
                </c:pt>
                <c:pt idx="602">
                  <c:v>791</c:v>
                </c:pt>
                <c:pt idx="603">
                  <c:v>896</c:v>
                </c:pt>
                <c:pt idx="604">
                  <c:v>647</c:v>
                </c:pt>
                <c:pt idx="605">
                  <c:v>627</c:v>
                </c:pt>
                <c:pt idx="606">
                  <c:v>575</c:v>
                </c:pt>
                <c:pt idx="607">
                  <c:v>697</c:v>
                </c:pt>
                <c:pt idx="608">
                  <c:v>7083</c:v>
                </c:pt>
                <c:pt idx="609">
                  <c:v>1078</c:v>
                </c:pt>
                <c:pt idx="610">
                  <c:v>911</c:v>
                </c:pt>
                <c:pt idx="611">
                  <c:v>629</c:v>
                </c:pt>
                <c:pt idx="612">
                  <c:v>565</c:v>
                </c:pt>
                <c:pt idx="613">
                  <c:v>1380</c:v>
                </c:pt>
                <c:pt idx="614">
                  <c:v>768</c:v>
                </c:pt>
                <c:pt idx="615">
                  <c:v>920</c:v>
                </c:pt>
                <c:pt idx="616">
                  <c:v>482</c:v>
                </c:pt>
                <c:pt idx="617">
                  <c:v>521</c:v>
                </c:pt>
                <c:pt idx="618">
                  <c:v>837</c:v>
                </c:pt>
                <c:pt idx="619">
                  <c:v>632</c:v>
                </c:pt>
                <c:pt idx="620">
                  <c:v>1136</c:v>
                </c:pt>
                <c:pt idx="621">
                  <c:v>1361</c:v>
                </c:pt>
                <c:pt idx="622">
                  <c:v>494</c:v>
                </c:pt>
                <c:pt idx="623">
                  <c:v>695</c:v>
                </c:pt>
                <c:pt idx="624">
                  <c:v>1062</c:v>
                </c:pt>
                <c:pt idx="625">
                  <c:v>519</c:v>
                </c:pt>
                <c:pt idx="626">
                  <c:v>11014</c:v>
                </c:pt>
                <c:pt idx="627">
                  <c:v>183</c:v>
                </c:pt>
                <c:pt idx="628">
                  <c:v>473</c:v>
                </c:pt>
                <c:pt idx="629">
                  <c:v>993</c:v>
                </c:pt>
                <c:pt idx="630">
                  <c:v>828</c:v>
                </c:pt>
                <c:pt idx="631">
                  <c:v>894</c:v>
                </c:pt>
                <c:pt idx="632">
                  <c:v>367</c:v>
                </c:pt>
                <c:pt idx="633">
                  <c:v>1186</c:v>
                </c:pt>
                <c:pt idx="634">
                  <c:v>876</c:v>
                </c:pt>
                <c:pt idx="635">
                  <c:v>425</c:v>
                </c:pt>
                <c:pt idx="636">
                  <c:v>485</c:v>
                </c:pt>
                <c:pt idx="637">
                  <c:v>922</c:v>
                </c:pt>
                <c:pt idx="638">
                  <c:v>476</c:v>
                </c:pt>
                <c:pt idx="639">
                  <c:v>562</c:v>
                </c:pt>
                <c:pt idx="640">
                  <c:v>1066</c:v>
                </c:pt>
                <c:pt idx="641">
                  <c:v>1024</c:v>
                </c:pt>
                <c:pt idx="642">
                  <c:v>1095</c:v>
                </c:pt>
                <c:pt idx="643">
                  <c:v>489</c:v>
                </c:pt>
                <c:pt idx="644">
                  <c:v>1162</c:v>
                </c:pt>
                <c:pt idx="645">
                  <c:v>441</c:v>
                </c:pt>
                <c:pt idx="646">
                  <c:v>1524</c:v>
                </c:pt>
                <c:pt idx="647">
                  <c:v>801</c:v>
                </c:pt>
                <c:pt idx="648">
                  <c:v>1305</c:v>
                </c:pt>
                <c:pt idx="649">
                  <c:v>428</c:v>
                </c:pt>
                <c:pt idx="650">
                  <c:v>940</c:v>
                </c:pt>
                <c:pt idx="651">
                  <c:v>742</c:v>
                </c:pt>
                <c:pt idx="652">
                  <c:v>965</c:v>
                </c:pt>
                <c:pt idx="653">
                  <c:v>768</c:v>
                </c:pt>
                <c:pt idx="654">
                  <c:v>401</c:v>
                </c:pt>
                <c:pt idx="655">
                  <c:v>906</c:v>
                </c:pt>
                <c:pt idx="656">
                  <c:v>167</c:v>
                </c:pt>
                <c:pt idx="657">
                  <c:v>694</c:v>
                </c:pt>
                <c:pt idx="658">
                  <c:v>899</c:v>
                </c:pt>
                <c:pt idx="659">
                  <c:v>380</c:v>
                </c:pt>
                <c:pt idx="660">
                  <c:v>534</c:v>
                </c:pt>
                <c:pt idx="661">
                  <c:v>29075</c:v>
                </c:pt>
                <c:pt idx="662">
                  <c:v>863</c:v>
                </c:pt>
                <c:pt idx="663">
                  <c:v>1554</c:v>
                </c:pt>
                <c:pt idx="664">
                  <c:v>4</c:v>
                </c:pt>
                <c:pt idx="665">
                  <c:v>573</c:v>
                </c:pt>
                <c:pt idx="666">
                  <c:v>4</c:v>
                </c:pt>
                <c:pt idx="667">
                  <c:v>878</c:v>
                </c:pt>
                <c:pt idx="668">
                  <c:v>328</c:v>
                </c:pt>
                <c:pt idx="669">
                  <c:v>60</c:v>
                </c:pt>
                <c:pt idx="670">
                  <c:v>732</c:v>
                </c:pt>
                <c:pt idx="671">
                  <c:v>7</c:v>
                </c:pt>
                <c:pt idx="672">
                  <c:v>6549</c:v>
                </c:pt>
                <c:pt idx="673">
                  <c:v>404</c:v>
                </c:pt>
                <c:pt idx="674">
                  <c:v>1250</c:v>
                </c:pt>
                <c:pt idx="675">
                  <c:v>771</c:v>
                </c:pt>
                <c:pt idx="676">
                  <c:v>131</c:v>
                </c:pt>
                <c:pt idx="677">
                  <c:v>12159</c:v>
                </c:pt>
                <c:pt idx="678">
                  <c:v>23</c:v>
                </c:pt>
                <c:pt idx="679">
                  <c:v>18</c:v>
                </c:pt>
                <c:pt idx="680">
                  <c:v>33</c:v>
                </c:pt>
                <c:pt idx="681">
                  <c:v>17022</c:v>
                </c:pt>
                <c:pt idx="682">
                  <c:v>230</c:v>
                </c:pt>
                <c:pt idx="683">
                  <c:v>7977</c:v>
                </c:pt>
                <c:pt idx="684">
                  <c:v>28</c:v>
                </c:pt>
                <c:pt idx="685">
                  <c:v>1970</c:v>
                </c:pt>
                <c:pt idx="686">
                  <c:v>548</c:v>
                </c:pt>
                <c:pt idx="687">
                  <c:v>276</c:v>
                </c:pt>
                <c:pt idx="688">
                  <c:v>100</c:v>
                </c:pt>
                <c:pt idx="689">
                  <c:v>1166</c:v>
                </c:pt>
                <c:pt idx="690">
                  <c:v>10107</c:v>
                </c:pt>
                <c:pt idx="691">
                  <c:v>6804</c:v>
                </c:pt>
                <c:pt idx="692">
                  <c:v>10400</c:v>
                </c:pt>
                <c:pt idx="693">
                  <c:v>2894</c:v>
                </c:pt>
                <c:pt idx="694">
                  <c:v>3715</c:v>
                </c:pt>
                <c:pt idx="695">
                  <c:v>8719</c:v>
                </c:pt>
                <c:pt idx="696">
                  <c:v>4461</c:v>
                </c:pt>
                <c:pt idx="697">
                  <c:v>6416</c:v>
                </c:pt>
                <c:pt idx="698">
                  <c:v>205</c:v>
                </c:pt>
                <c:pt idx="699">
                  <c:v>1259</c:v>
                </c:pt>
                <c:pt idx="700">
                  <c:v>1295</c:v>
                </c:pt>
                <c:pt idx="701">
                  <c:v>8558</c:v>
                </c:pt>
                <c:pt idx="702">
                  <c:v>1300</c:v>
                </c:pt>
                <c:pt idx="703">
                  <c:v>5859</c:v>
                </c:pt>
                <c:pt idx="704">
                  <c:v>82</c:v>
                </c:pt>
                <c:pt idx="705">
                  <c:v>39</c:v>
                </c:pt>
                <c:pt idx="706">
                  <c:v>690</c:v>
                </c:pt>
                <c:pt idx="707">
                  <c:v>1668</c:v>
                </c:pt>
                <c:pt idx="708">
                  <c:v>1357</c:v>
                </c:pt>
                <c:pt idx="709">
                  <c:v>2134</c:v>
                </c:pt>
                <c:pt idx="710">
                  <c:v>10025</c:v>
                </c:pt>
                <c:pt idx="711">
                  <c:v>26038</c:v>
                </c:pt>
                <c:pt idx="712">
                  <c:v>21193</c:v>
                </c:pt>
                <c:pt idx="713">
                  <c:v>803</c:v>
                </c:pt>
                <c:pt idx="714">
                  <c:v>28274</c:v>
                </c:pt>
                <c:pt idx="715">
                  <c:v>25439</c:v>
                </c:pt>
                <c:pt idx="716">
                  <c:v>580</c:v>
                </c:pt>
                <c:pt idx="717">
                  <c:v>124</c:v>
                </c:pt>
                <c:pt idx="718">
                  <c:v>207</c:v>
                </c:pt>
                <c:pt idx="719">
                  <c:v>279</c:v>
                </c:pt>
                <c:pt idx="720">
                  <c:v>330</c:v>
                </c:pt>
                <c:pt idx="721">
                  <c:v>411</c:v>
                </c:pt>
                <c:pt idx="722">
                  <c:v>370</c:v>
                </c:pt>
                <c:pt idx="723">
                  <c:v>2351</c:v>
                </c:pt>
                <c:pt idx="724">
                  <c:v>314</c:v>
                </c:pt>
                <c:pt idx="725">
                  <c:v>592</c:v>
                </c:pt>
                <c:pt idx="726">
                  <c:v>51</c:v>
                </c:pt>
                <c:pt idx="727">
                  <c:v>20154</c:v>
                </c:pt>
                <c:pt idx="728">
                  <c:v>28</c:v>
                </c:pt>
                <c:pt idx="729">
                  <c:v>73</c:v>
                </c:pt>
                <c:pt idx="730">
                  <c:v>500</c:v>
                </c:pt>
                <c:pt idx="731">
                  <c:v>17300</c:v>
                </c:pt>
                <c:pt idx="732">
                  <c:v>14960</c:v>
                </c:pt>
                <c:pt idx="733">
                  <c:v>50955</c:v>
                </c:pt>
                <c:pt idx="734">
                  <c:v>24511</c:v>
                </c:pt>
                <c:pt idx="735">
                  <c:v>911</c:v>
                </c:pt>
                <c:pt idx="736">
                  <c:v>653</c:v>
                </c:pt>
                <c:pt idx="737">
                  <c:v>7603</c:v>
                </c:pt>
                <c:pt idx="738">
                  <c:v>499</c:v>
                </c:pt>
                <c:pt idx="739">
                  <c:v>465</c:v>
                </c:pt>
                <c:pt idx="740">
                  <c:v>980</c:v>
                </c:pt>
                <c:pt idx="741">
                  <c:v>899</c:v>
                </c:pt>
                <c:pt idx="742">
                  <c:v>757</c:v>
                </c:pt>
                <c:pt idx="743">
                  <c:v>519</c:v>
                </c:pt>
                <c:pt idx="744">
                  <c:v>57</c:v>
                </c:pt>
                <c:pt idx="745">
                  <c:v>314</c:v>
                </c:pt>
                <c:pt idx="746">
                  <c:v>433</c:v>
                </c:pt>
                <c:pt idx="747">
                  <c:v>1284</c:v>
                </c:pt>
                <c:pt idx="748">
                  <c:v>384</c:v>
                </c:pt>
                <c:pt idx="749">
                  <c:v>1571</c:v>
                </c:pt>
                <c:pt idx="750">
                  <c:v>568</c:v>
                </c:pt>
                <c:pt idx="751">
                  <c:v>261</c:v>
                </c:pt>
                <c:pt idx="752">
                  <c:v>208</c:v>
                </c:pt>
                <c:pt idx="753">
                  <c:v>316</c:v>
                </c:pt>
                <c:pt idx="754">
                  <c:v>683</c:v>
                </c:pt>
                <c:pt idx="755">
                  <c:v>2166</c:v>
                </c:pt>
                <c:pt idx="756">
                  <c:v>233</c:v>
                </c:pt>
                <c:pt idx="757">
                  <c:v>355</c:v>
                </c:pt>
                <c:pt idx="758">
                  <c:v>365</c:v>
                </c:pt>
                <c:pt idx="759">
                  <c:v>1426</c:v>
                </c:pt>
                <c:pt idx="760">
                  <c:v>488</c:v>
                </c:pt>
                <c:pt idx="761">
                  <c:v>573</c:v>
                </c:pt>
                <c:pt idx="762">
                  <c:v>982</c:v>
                </c:pt>
                <c:pt idx="763">
                  <c:v>8970</c:v>
                </c:pt>
                <c:pt idx="764">
                  <c:v>1101</c:v>
                </c:pt>
                <c:pt idx="765">
                  <c:v>491</c:v>
                </c:pt>
                <c:pt idx="766">
                  <c:v>32</c:v>
                </c:pt>
                <c:pt idx="767">
                  <c:v>868</c:v>
                </c:pt>
                <c:pt idx="768">
                  <c:v>290</c:v>
                </c:pt>
                <c:pt idx="769">
                  <c:v>425</c:v>
                </c:pt>
                <c:pt idx="770">
                  <c:v>346</c:v>
                </c:pt>
                <c:pt idx="771">
                  <c:v>722</c:v>
                </c:pt>
                <c:pt idx="772">
                  <c:v>400</c:v>
                </c:pt>
                <c:pt idx="773">
                  <c:v>398</c:v>
                </c:pt>
                <c:pt idx="774">
                  <c:v>298</c:v>
                </c:pt>
                <c:pt idx="775">
                  <c:v>608</c:v>
                </c:pt>
                <c:pt idx="776">
                  <c:v>311</c:v>
                </c:pt>
                <c:pt idx="777">
                  <c:v>298</c:v>
                </c:pt>
                <c:pt idx="778">
                  <c:v>602</c:v>
                </c:pt>
                <c:pt idx="779">
                  <c:v>6401</c:v>
                </c:pt>
                <c:pt idx="780">
                  <c:v>784</c:v>
                </c:pt>
                <c:pt idx="781">
                  <c:v>53744</c:v>
                </c:pt>
                <c:pt idx="782">
                  <c:v>1763</c:v>
                </c:pt>
                <c:pt idx="783">
                  <c:v>258</c:v>
                </c:pt>
                <c:pt idx="784">
                  <c:v>435</c:v>
                </c:pt>
                <c:pt idx="785">
                  <c:v>535</c:v>
                </c:pt>
                <c:pt idx="786">
                  <c:v>520</c:v>
                </c:pt>
                <c:pt idx="787">
                  <c:v>336</c:v>
                </c:pt>
                <c:pt idx="788">
                  <c:v>333</c:v>
                </c:pt>
                <c:pt idx="789">
                  <c:v>822</c:v>
                </c:pt>
                <c:pt idx="790">
                  <c:v>476</c:v>
                </c:pt>
                <c:pt idx="791">
                  <c:v>526</c:v>
                </c:pt>
                <c:pt idx="792">
                  <c:v>624</c:v>
                </c:pt>
                <c:pt idx="793">
                  <c:v>122</c:v>
                </c:pt>
                <c:pt idx="794">
                  <c:v>12</c:v>
                </c:pt>
                <c:pt idx="795">
                  <c:v>683</c:v>
                </c:pt>
                <c:pt idx="796">
                  <c:v>300</c:v>
                </c:pt>
                <c:pt idx="797">
                  <c:v>203</c:v>
                </c:pt>
                <c:pt idx="798">
                  <c:v>298</c:v>
                </c:pt>
                <c:pt idx="799">
                  <c:v>892</c:v>
                </c:pt>
                <c:pt idx="800">
                  <c:v>65765</c:v>
                </c:pt>
                <c:pt idx="801">
                  <c:v>812</c:v>
                </c:pt>
                <c:pt idx="802">
                  <c:v>484</c:v>
                </c:pt>
                <c:pt idx="803">
                  <c:v>760</c:v>
                </c:pt>
                <c:pt idx="804">
                  <c:v>272</c:v>
                </c:pt>
                <c:pt idx="805">
                  <c:v>6369</c:v>
                </c:pt>
                <c:pt idx="806">
                  <c:v>2435</c:v>
                </c:pt>
                <c:pt idx="807">
                  <c:v>2367</c:v>
                </c:pt>
                <c:pt idx="808">
                  <c:v>805</c:v>
                </c:pt>
                <c:pt idx="809">
                  <c:v>408</c:v>
                </c:pt>
                <c:pt idx="810">
                  <c:v>151</c:v>
                </c:pt>
                <c:pt idx="811">
                  <c:v>947</c:v>
                </c:pt>
                <c:pt idx="812">
                  <c:v>467</c:v>
                </c:pt>
                <c:pt idx="813">
                  <c:v>506</c:v>
                </c:pt>
                <c:pt idx="814">
                  <c:v>562</c:v>
                </c:pt>
                <c:pt idx="815">
                  <c:v>1630</c:v>
                </c:pt>
                <c:pt idx="816">
                  <c:v>928</c:v>
                </c:pt>
                <c:pt idx="817">
                  <c:v>343</c:v>
                </c:pt>
                <c:pt idx="818">
                  <c:v>1316</c:v>
                </c:pt>
                <c:pt idx="819">
                  <c:v>1175</c:v>
                </c:pt>
                <c:pt idx="820">
                  <c:v>727</c:v>
                </c:pt>
                <c:pt idx="821">
                  <c:v>208</c:v>
                </c:pt>
                <c:pt idx="822">
                  <c:v>150</c:v>
                </c:pt>
                <c:pt idx="823">
                  <c:v>2176</c:v>
                </c:pt>
                <c:pt idx="824">
                  <c:v>59</c:v>
                </c:pt>
                <c:pt idx="825">
                  <c:v>952</c:v>
                </c:pt>
                <c:pt idx="826">
                  <c:v>1094</c:v>
                </c:pt>
                <c:pt idx="827">
                  <c:v>1197</c:v>
                </c:pt>
                <c:pt idx="828">
                  <c:v>17816</c:v>
                </c:pt>
                <c:pt idx="829">
                  <c:v>229</c:v>
                </c:pt>
                <c:pt idx="830">
                  <c:v>258</c:v>
                </c:pt>
                <c:pt idx="831">
                  <c:v>232</c:v>
                </c:pt>
                <c:pt idx="832">
                  <c:v>427</c:v>
                </c:pt>
                <c:pt idx="833">
                  <c:v>2045</c:v>
                </c:pt>
                <c:pt idx="834">
                  <c:v>94795</c:v>
                </c:pt>
                <c:pt idx="835">
                  <c:v>805</c:v>
                </c:pt>
                <c:pt idx="836">
                  <c:v>526</c:v>
                </c:pt>
                <c:pt idx="837">
                  <c:v>554</c:v>
                </c:pt>
                <c:pt idx="838">
                  <c:v>1188</c:v>
                </c:pt>
                <c:pt idx="839">
                  <c:v>499</c:v>
                </c:pt>
                <c:pt idx="840">
                  <c:v>286</c:v>
                </c:pt>
                <c:pt idx="841">
                  <c:v>723</c:v>
                </c:pt>
                <c:pt idx="842">
                  <c:v>659</c:v>
                </c:pt>
                <c:pt idx="843">
                  <c:v>327</c:v>
                </c:pt>
                <c:pt idx="844">
                  <c:v>481</c:v>
                </c:pt>
                <c:pt idx="845">
                  <c:v>266</c:v>
                </c:pt>
                <c:pt idx="846">
                  <c:v>160</c:v>
                </c:pt>
                <c:pt idx="847">
                  <c:v>250</c:v>
                </c:pt>
                <c:pt idx="848">
                  <c:v>435</c:v>
                </c:pt>
                <c:pt idx="849">
                  <c:v>205</c:v>
                </c:pt>
                <c:pt idx="850">
                  <c:v>271</c:v>
                </c:pt>
                <c:pt idx="851">
                  <c:v>994</c:v>
                </c:pt>
                <c:pt idx="852">
                  <c:v>1090</c:v>
                </c:pt>
                <c:pt idx="853">
                  <c:v>380</c:v>
                </c:pt>
                <c:pt idx="854">
                  <c:v>10210</c:v>
                </c:pt>
                <c:pt idx="855">
                  <c:v>113</c:v>
                </c:pt>
                <c:pt idx="856">
                  <c:v>1415</c:v>
                </c:pt>
                <c:pt idx="857">
                  <c:v>521</c:v>
                </c:pt>
                <c:pt idx="858">
                  <c:v>1084</c:v>
                </c:pt>
                <c:pt idx="859">
                  <c:v>274</c:v>
                </c:pt>
                <c:pt idx="860">
                  <c:v>478</c:v>
                </c:pt>
                <c:pt idx="861">
                  <c:v>249</c:v>
                </c:pt>
                <c:pt idx="862">
                  <c:v>351</c:v>
                </c:pt>
                <c:pt idx="863">
                  <c:v>427</c:v>
                </c:pt>
                <c:pt idx="864">
                  <c:v>1583</c:v>
                </c:pt>
                <c:pt idx="865">
                  <c:v>568</c:v>
                </c:pt>
                <c:pt idx="866">
                  <c:v>1043</c:v>
                </c:pt>
                <c:pt idx="867">
                  <c:v>361</c:v>
                </c:pt>
                <c:pt idx="868">
                  <c:v>221</c:v>
                </c:pt>
                <c:pt idx="869">
                  <c:v>192</c:v>
                </c:pt>
                <c:pt idx="870">
                  <c:v>1181</c:v>
                </c:pt>
                <c:pt idx="871">
                  <c:v>384</c:v>
                </c:pt>
                <c:pt idx="872">
                  <c:v>1017</c:v>
                </c:pt>
                <c:pt idx="873">
                  <c:v>3120</c:v>
                </c:pt>
                <c:pt idx="874">
                  <c:v>1511</c:v>
                </c:pt>
                <c:pt idx="875">
                  <c:v>3532</c:v>
                </c:pt>
                <c:pt idx="876">
                  <c:v>1585</c:v>
                </c:pt>
                <c:pt idx="877">
                  <c:v>9194</c:v>
                </c:pt>
                <c:pt idx="878">
                  <c:v>184</c:v>
                </c:pt>
                <c:pt idx="879">
                  <c:v>603</c:v>
                </c:pt>
                <c:pt idx="880">
                  <c:v>204</c:v>
                </c:pt>
                <c:pt idx="881">
                  <c:v>417</c:v>
                </c:pt>
                <c:pt idx="882">
                  <c:v>362</c:v>
                </c:pt>
                <c:pt idx="883">
                  <c:v>502</c:v>
                </c:pt>
                <c:pt idx="884">
                  <c:v>249</c:v>
                </c:pt>
                <c:pt idx="885">
                  <c:v>542</c:v>
                </c:pt>
                <c:pt idx="886">
                  <c:v>944</c:v>
                </c:pt>
                <c:pt idx="887">
                  <c:v>415</c:v>
                </c:pt>
                <c:pt idx="888">
                  <c:v>284</c:v>
                </c:pt>
                <c:pt idx="889">
                  <c:v>594</c:v>
                </c:pt>
                <c:pt idx="890">
                  <c:v>183</c:v>
                </c:pt>
                <c:pt idx="891">
                  <c:v>329</c:v>
                </c:pt>
                <c:pt idx="892">
                  <c:v>6226</c:v>
                </c:pt>
                <c:pt idx="893">
                  <c:v>1889</c:v>
                </c:pt>
                <c:pt idx="894">
                  <c:v>789</c:v>
                </c:pt>
                <c:pt idx="895">
                  <c:v>148</c:v>
                </c:pt>
                <c:pt idx="896">
                  <c:v>3</c:v>
                </c:pt>
                <c:pt idx="897">
                  <c:v>10265</c:v>
                </c:pt>
                <c:pt idx="898">
                  <c:v>6658</c:v>
                </c:pt>
                <c:pt idx="899">
                  <c:v>592</c:v>
                </c:pt>
                <c:pt idx="900">
                  <c:v>2925</c:v>
                </c:pt>
                <c:pt idx="901">
                  <c:v>498</c:v>
                </c:pt>
                <c:pt idx="902">
                  <c:v>106</c:v>
                </c:pt>
                <c:pt idx="903">
                  <c:v>195</c:v>
                </c:pt>
                <c:pt idx="904">
                  <c:v>110</c:v>
                </c:pt>
                <c:pt idx="905">
                  <c:v>317</c:v>
                </c:pt>
                <c:pt idx="906">
                  <c:v>753</c:v>
                </c:pt>
                <c:pt idx="907">
                  <c:v>508</c:v>
                </c:pt>
                <c:pt idx="908">
                  <c:v>2799</c:v>
                </c:pt>
                <c:pt idx="909">
                  <c:v>567</c:v>
                </c:pt>
                <c:pt idx="910">
                  <c:v>10585</c:v>
                </c:pt>
                <c:pt idx="911">
                  <c:v>549</c:v>
                </c:pt>
                <c:pt idx="912">
                  <c:v>2212</c:v>
                </c:pt>
                <c:pt idx="913">
                  <c:v>7256</c:v>
                </c:pt>
                <c:pt idx="914">
                  <c:v>229</c:v>
                </c:pt>
                <c:pt idx="915">
                  <c:v>20896</c:v>
                </c:pt>
                <c:pt idx="916">
                  <c:v>2166</c:v>
                </c:pt>
                <c:pt idx="917">
                  <c:v>601</c:v>
                </c:pt>
                <c:pt idx="918">
                  <c:v>6734</c:v>
                </c:pt>
                <c:pt idx="919">
                  <c:v>8781</c:v>
                </c:pt>
                <c:pt idx="920">
                  <c:v>782</c:v>
                </c:pt>
                <c:pt idx="921">
                  <c:v>33</c:v>
                </c:pt>
                <c:pt idx="922">
                  <c:v>1</c:v>
                </c:pt>
                <c:pt idx="923">
                  <c:v>17255</c:v>
                </c:pt>
                <c:pt idx="924">
                  <c:v>21786</c:v>
                </c:pt>
                <c:pt idx="925">
                  <c:v>47730</c:v>
                </c:pt>
                <c:pt idx="926">
                  <c:v>2441</c:v>
                </c:pt>
                <c:pt idx="927">
                  <c:v>307</c:v>
                </c:pt>
                <c:pt idx="928">
                  <c:v>1239</c:v>
                </c:pt>
                <c:pt idx="929">
                  <c:v>851</c:v>
                </c:pt>
                <c:pt idx="930">
                  <c:v>3579</c:v>
                </c:pt>
                <c:pt idx="931">
                  <c:v>194</c:v>
                </c:pt>
                <c:pt idx="932">
                  <c:v>514</c:v>
                </c:pt>
                <c:pt idx="933">
                  <c:v>44</c:v>
                </c:pt>
                <c:pt idx="934">
                  <c:v>5716</c:v>
                </c:pt>
                <c:pt idx="935">
                  <c:v>295</c:v>
                </c:pt>
                <c:pt idx="936">
                  <c:v>712</c:v>
                </c:pt>
                <c:pt idx="937">
                  <c:v>72</c:v>
                </c:pt>
                <c:pt idx="938">
                  <c:v>732</c:v>
                </c:pt>
                <c:pt idx="939">
                  <c:v>171</c:v>
                </c:pt>
                <c:pt idx="940">
                  <c:v>49</c:v>
                </c:pt>
                <c:pt idx="941">
                  <c:v>10853</c:v>
                </c:pt>
                <c:pt idx="942">
                  <c:v>15166</c:v>
                </c:pt>
                <c:pt idx="943">
                  <c:v>39</c:v>
                </c:pt>
                <c:pt idx="944">
                  <c:v>2540</c:v>
                </c:pt>
                <c:pt idx="945">
                  <c:v>1515</c:v>
                </c:pt>
                <c:pt idx="946">
                  <c:v>829</c:v>
                </c:pt>
                <c:pt idx="947">
                  <c:v>2492</c:v>
                </c:pt>
                <c:pt idx="948">
                  <c:v>406</c:v>
                </c:pt>
                <c:pt idx="949">
                  <c:v>802</c:v>
                </c:pt>
                <c:pt idx="950">
                  <c:v>638</c:v>
                </c:pt>
                <c:pt idx="951">
                  <c:v>2654</c:v>
                </c:pt>
                <c:pt idx="952">
                  <c:v>203</c:v>
                </c:pt>
                <c:pt idx="953">
                  <c:v>153</c:v>
                </c:pt>
                <c:pt idx="954">
                  <c:v>520</c:v>
                </c:pt>
                <c:pt idx="955">
                  <c:v>1028</c:v>
                </c:pt>
                <c:pt idx="956">
                  <c:v>786</c:v>
                </c:pt>
                <c:pt idx="957">
                  <c:v>1149</c:v>
                </c:pt>
                <c:pt idx="958">
                  <c:v>6184</c:v>
                </c:pt>
                <c:pt idx="959">
                  <c:v>1101</c:v>
                </c:pt>
                <c:pt idx="960">
                  <c:v>2325</c:v>
                </c:pt>
                <c:pt idx="961">
                  <c:v>2595</c:v>
                </c:pt>
                <c:pt idx="962">
                  <c:v>972</c:v>
                </c:pt>
                <c:pt idx="963">
                  <c:v>3892</c:v>
                </c:pt>
                <c:pt idx="964">
                  <c:v>3176</c:v>
                </c:pt>
                <c:pt idx="965">
                  <c:v>1778</c:v>
                </c:pt>
                <c:pt idx="966">
                  <c:v>564</c:v>
                </c:pt>
                <c:pt idx="967">
                  <c:v>774</c:v>
                </c:pt>
                <c:pt idx="968">
                  <c:v>316</c:v>
                </c:pt>
                <c:pt idx="969">
                  <c:v>451</c:v>
                </c:pt>
                <c:pt idx="970">
                  <c:v>866</c:v>
                </c:pt>
                <c:pt idx="971">
                  <c:v>420</c:v>
                </c:pt>
                <c:pt idx="972">
                  <c:v>1155</c:v>
                </c:pt>
                <c:pt idx="973">
                  <c:v>596</c:v>
                </c:pt>
                <c:pt idx="974">
                  <c:v>491</c:v>
                </c:pt>
                <c:pt idx="975">
                  <c:v>861</c:v>
                </c:pt>
                <c:pt idx="976">
                  <c:v>481</c:v>
                </c:pt>
                <c:pt idx="977">
                  <c:v>13</c:v>
                </c:pt>
                <c:pt idx="978">
                  <c:v>461</c:v>
                </c:pt>
                <c:pt idx="979">
                  <c:v>1884</c:v>
                </c:pt>
                <c:pt idx="980">
                  <c:v>1405</c:v>
                </c:pt>
                <c:pt idx="981">
                  <c:v>179</c:v>
                </c:pt>
                <c:pt idx="982">
                  <c:v>30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1</c:v>
                </c:pt>
                <c:pt idx="987">
                  <c:v>258</c:v>
                </c:pt>
                <c:pt idx="988">
                  <c:v>390</c:v>
                </c:pt>
                <c:pt idx="989">
                  <c:v>264</c:v>
                </c:pt>
                <c:pt idx="990">
                  <c:v>214</c:v>
                </c:pt>
                <c:pt idx="991">
                  <c:v>440</c:v>
                </c:pt>
                <c:pt idx="992">
                  <c:v>240</c:v>
                </c:pt>
                <c:pt idx="993">
                  <c:v>307</c:v>
                </c:pt>
                <c:pt idx="994">
                  <c:v>949</c:v>
                </c:pt>
                <c:pt idx="995">
                  <c:v>865</c:v>
                </c:pt>
                <c:pt idx="996">
                  <c:v>965</c:v>
                </c:pt>
                <c:pt idx="997">
                  <c:v>77</c:v>
                </c:pt>
                <c:pt idx="998">
                  <c:v>558</c:v>
                </c:pt>
                <c:pt idx="999">
                  <c:v>604</c:v>
                </c:pt>
                <c:pt idx="1000">
                  <c:v>812</c:v>
                </c:pt>
                <c:pt idx="1001">
                  <c:v>1199</c:v>
                </c:pt>
                <c:pt idx="1002">
                  <c:v>615</c:v>
                </c:pt>
                <c:pt idx="1003">
                  <c:v>871</c:v>
                </c:pt>
                <c:pt idx="1004">
                  <c:v>460</c:v>
                </c:pt>
                <c:pt idx="1005">
                  <c:v>1054</c:v>
                </c:pt>
                <c:pt idx="1006">
                  <c:v>410</c:v>
                </c:pt>
                <c:pt idx="1007">
                  <c:v>1408</c:v>
                </c:pt>
                <c:pt idx="1008">
                  <c:v>151</c:v>
                </c:pt>
                <c:pt idx="1009">
                  <c:v>624</c:v>
                </c:pt>
                <c:pt idx="1010">
                  <c:v>1124</c:v>
                </c:pt>
                <c:pt idx="1011">
                  <c:v>410</c:v>
                </c:pt>
                <c:pt idx="1012">
                  <c:v>827</c:v>
                </c:pt>
                <c:pt idx="1013">
                  <c:v>612</c:v>
                </c:pt>
                <c:pt idx="1014">
                  <c:v>912</c:v>
                </c:pt>
                <c:pt idx="1015">
                  <c:v>10345</c:v>
                </c:pt>
                <c:pt idx="1016">
                  <c:v>439</c:v>
                </c:pt>
                <c:pt idx="1017">
                  <c:v>1872</c:v>
                </c:pt>
                <c:pt idx="1018">
                  <c:v>42</c:v>
                </c:pt>
                <c:pt idx="1019">
                  <c:v>608</c:v>
                </c:pt>
                <c:pt idx="1020">
                  <c:v>1023</c:v>
                </c:pt>
                <c:pt idx="1021">
                  <c:v>398</c:v>
                </c:pt>
                <c:pt idx="1022">
                  <c:v>760</c:v>
                </c:pt>
                <c:pt idx="1023">
                  <c:v>652</c:v>
                </c:pt>
                <c:pt idx="1024">
                  <c:v>585</c:v>
                </c:pt>
                <c:pt idx="1025">
                  <c:v>688</c:v>
                </c:pt>
                <c:pt idx="1026">
                  <c:v>692</c:v>
                </c:pt>
                <c:pt idx="1027">
                  <c:v>507</c:v>
                </c:pt>
                <c:pt idx="1028">
                  <c:v>593</c:v>
                </c:pt>
                <c:pt idx="1029">
                  <c:v>571</c:v>
                </c:pt>
                <c:pt idx="1030">
                  <c:v>411</c:v>
                </c:pt>
                <c:pt idx="1031">
                  <c:v>522</c:v>
                </c:pt>
                <c:pt idx="1032">
                  <c:v>1420</c:v>
                </c:pt>
                <c:pt idx="1033">
                  <c:v>506</c:v>
                </c:pt>
                <c:pt idx="1034">
                  <c:v>561</c:v>
                </c:pt>
                <c:pt idx="1035">
                  <c:v>535</c:v>
                </c:pt>
                <c:pt idx="1036">
                  <c:v>659</c:v>
                </c:pt>
                <c:pt idx="1037">
                  <c:v>415</c:v>
                </c:pt>
                <c:pt idx="1038">
                  <c:v>377</c:v>
                </c:pt>
                <c:pt idx="1039">
                  <c:v>450</c:v>
                </c:pt>
                <c:pt idx="1040">
                  <c:v>24683</c:v>
                </c:pt>
                <c:pt idx="1041">
                  <c:v>39347</c:v>
                </c:pt>
                <c:pt idx="1042">
                  <c:v>18150</c:v>
                </c:pt>
                <c:pt idx="1043">
                  <c:v>37549</c:v>
                </c:pt>
                <c:pt idx="1044">
                  <c:v>25170</c:v>
                </c:pt>
                <c:pt idx="1045">
                  <c:v>25959</c:v>
                </c:pt>
                <c:pt idx="1046">
                  <c:v>26626</c:v>
                </c:pt>
                <c:pt idx="1047">
                  <c:v>31113</c:v>
                </c:pt>
                <c:pt idx="1048">
                  <c:v>67276</c:v>
                </c:pt>
                <c:pt idx="1049">
                  <c:v>41368</c:v>
                </c:pt>
                <c:pt idx="1050">
                  <c:v>60905</c:v>
                </c:pt>
                <c:pt idx="1051">
                  <c:v>58666</c:v>
                </c:pt>
                <c:pt idx="1052">
                  <c:v>51211</c:v>
                </c:pt>
                <c:pt idx="1053">
                  <c:v>48886</c:v>
                </c:pt>
                <c:pt idx="1054">
                  <c:v>56060</c:v>
                </c:pt>
                <c:pt idx="1055">
                  <c:v>26872</c:v>
                </c:pt>
                <c:pt idx="1056">
                  <c:v>44080</c:v>
                </c:pt>
                <c:pt idx="1057">
                  <c:v>18</c:v>
                </c:pt>
                <c:pt idx="1058">
                  <c:v>24372</c:v>
                </c:pt>
                <c:pt idx="1059">
                  <c:v>545</c:v>
                </c:pt>
                <c:pt idx="1060">
                  <c:v>854</c:v>
                </c:pt>
                <c:pt idx="1061">
                  <c:v>214</c:v>
                </c:pt>
                <c:pt idx="1062">
                  <c:v>318</c:v>
                </c:pt>
                <c:pt idx="1063">
                  <c:v>4814</c:v>
                </c:pt>
                <c:pt idx="1064">
                  <c:v>353</c:v>
                </c:pt>
                <c:pt idx="1065">
                  <c:v>3948</c:v>
                </c:pt>
                <c:pt idx="1066">
                  <c:v>418</c:v>
                </c:pt>
                <c:pt idx="1067">
                  <c:v>4156</c:v>
                </c:pt>
                <c:pt idx="1068">
                  <c:v>2421</c:v>
                </c:pt>
                <c:pt idx="1069">
                  <c:v>757</c:v>
                </c:pt>
                <c:pt idx="1070">
                  <c:v>252</c:v>
                </c:pt>
                <c:pt idx="1071">
                  <c:v>1293</c:v>
                </c:pt>
                <c:pt idx="1072">
                  <c:v>316</c:v>
                </c:pt>
                <c:pt idx="1073">
                  <c:v>482</c:v>
                </c:pt>
                <c:pt idx="1074">
                  <c:v>20463</c:v>
                </c:pt>
                <c:pt idx="1075">
                  <c:v>1034</c:v>
                </c:pt>
                <c:pt idx="1076">
                  <c:v>1294</c:v>
                </c:pt>
                <c:pt idx="1077">
                  <c:v>1257</c:v>
                </c:pt>
                <c:pt idx="1078">
                  <c:v>6001</c:v>
                </c:pt>
                <c:pt idx="1079">
                  <c:v>1438</c:v>
                </c:pt>
                <c:pt idx="1080">
                  <c:v>2422</c:v>
                </c:pt>
                <c:pt idx="1081">
                  <c:v>726</c:v>
                </c:pt>
                <c:pt idx="1082">
                  <c:v>1877</c:v>
                </c:pt>
                <c:pt idx="1083">
                  <c:v>166</c:v>
                </c:pt>
                <c:pt idx="1084">
                  <c:v>619</c:v>
                </c:pt>
                <c:pt idx="1085">
                  <c:v>441</c:v>
                </c:pt>
                <c:pt idx="1086">
                  <c:v>1027</c:v>
                </c:pt>
                <c:pt idx="1087">
                  <c:v>1605</c:v>
                </c:pt>
                <c:pt idx="1088">
                  <c:v>3555</c:v>
                </c:pt>
                <c:pt idx="1089">
                  <c:v>225</c:v>
                </c:pt>
                <c:pt idx="1090">
                  <c:v>183</c:v>
                </c:pt>
                <c:pt idx="1091">
                  <c:v>426</c:v>
                </c:pt>
                <c:pt idx="1092">
                  <c:v>1623</c:v>
                </c:pt>
                <c:pt idx="1093">
                  <c:v>188</c:v>
                </c:pt>
                <c:pt idx="1094">
                  <c:v>223</c:v>
                </c:pt>
                <c:pt idx="1095">
                  <c:v>8075</c:v>
                </c:pt>
                <c:pt idx="1096">
                  <c:v>217</c:v>
                </c:pt>
                <c:pt idx="1097">
                  <c:v>549</c:v>
                </c:pt>
                <c:pt idx="1098">
                  <c:v>195</c:v>
                </c:pt>
                <c:pt idx="1099">
                  <c:v>342</c:v>
                </c:pt>
                <c:pt idx="1100">
                  <c:v>41225</c:v>
                </c:pt>
                <c:pt idx="1101">
                  <c:v>3212</c:v>
                </c:pt>
                <c:pt idx="1102">
                  <c:v>2654</c:v>
                </c:pt>
                <c:pt idx="1103">
                  <c:v>173</c:v>
                </c:pt>
                <c:pt idx="1104">
                  <c:v>104</c:v>
                </c:pt>
                <c:pt idx="1105">
                  <c:v>995</c:v>
                </c:pt>
                <c:pt idx="1106">
                  <c:v>4522</c:v>
                </c:pt>
                <c:pt idx="1107">
                  <c:v>371</c:v>
                </c:pt>
                <c:pt idx="1108">
                  <c:v>8433</c:v>
                </c:pt>
                <c:pt idx="1109">
                  <c:v>4382</c:v>
                </c:pt>
                <c:pt idx="1110">
                  <c:v>1480</c:v>
                </c:pt>
                <c:pt idx="1111">
                  <c:v>1311</c:v>
                </c:pt>
                <c:pt idx="1112">
                  <c:v>298</c:v>
                </c:pt>
                <c:pt idx="1113">
                  <c:v>258</c:v>
                </c:pt>
                <c:pt idx="1114">
                  <c:v>2406</c:v>
                </c:pt>
                <c:pt idx="1115">
                  <c:v>883</c:v>
                </c:pt>
                <c:pt idx="1116">
                  <c:v>973</c:v>
                </c:pt>
                <c:pt idx="1117">
                  <c:v>11650</c:v>
                </c:pt>
                <c:pt idx="1118">
                  <c:v>1764</c:v>
                </c:pt>
                <c:pt idx="1119">
                  <c:v>5402</c:v>
                </c:pt>
                <c:pt idx="1120">
                  <c:v>706</c:v>
                </c:pt>
                <c:pt idx="1121">
                  <c:v>2006</c:v>
                </c:pt>
                <c:pt idx="1122">
                  <c:v>1805</c:v>
                </c:pt>
                <c:pt idx="1123">
                  <c:v>510</c:v>
                </c:pt>
                <c:pt idx="1124">
                  <c:v>639</c:v>
                </c:pt>
                <c:pt idx="1125">
                  <c:v>682</c:v>
                </c:pt>
                <c:pt idx="1126">
                  <c:v>2054</c:v>
                </c:pt>
                <c:pt idx="1127">
                  <c:v>4270</c:v>
                </c:pt>
                <c:pt idx="1128">
                  <c:v>2587</c:v>
                </c:pt>
                <c:pt idx="1129">
                  <c:v>2617</c:v>
                </c:pt>
                <c:pt idx="1130">
                  <c:v>945</c:v>
                </c:pt>
                <c:pt idx="1131">
                  <c:v>196</c:v>
                </c:pt>
                <c:pt idx="1132">
                  <c:v>1491</c:v>
                </c:pt>
                <c:pt idx="1133">
                  <c:v>274</c:v>
                </c:pt>
                <c:pt idx="1134">
                  <c:v>467</c:v>
                </c:pt>
                <c:pt idx="1135">
                  <c:v>5960</c:v>
                </c:pt>
                <c:pt idx="1136">
                  <c:v>584</c:v>
                </c:pt>
                <c:pt idx="1137">
                  <c:v>478</c:v>
                </c:pt>
                <c:pt idx="1138">
                  <c:v>376</c:v>
                </c:pt>
                <c:pt idx="1139">
                  <c:v>2673</c:v>
                </c:pt>
                <c:pt idx="1140">
                  <c:v>2118</c:v>
                </c:pt>
                <c:pt idx="1141">
                  <c:v>3217</c:v>
                </c:pt>
                <c:pt idx="1142">
                  <c:v>19435</c:v>
                </c:pt>
                <c:pt idx="1143">
                  <c:v>947</c:v>
                </c:pt>
                <c:pt idx="1144">
                  <c:v>1181</c:v>
                </c:pt>
                <c:pt idx="1145">
                  <c:v>545</c:v>
                </c:pt>
                <c:pt idx="1146">
                  <c:v>901</c:v>
                </c:pt>
                <c:pt idx="1147">
                  <c:v>1425</c:v>
                </c:pt>
                <c:pt idx="1148">
                  <c:v>867</c:v>
                </c:pt>
                <c:pt idx="1149">
                  <c:v>1705</c:v>
                </c:pt>
                <c:pt idx="1150">
                  <c:v>8450</c:v>
                </c:pt>
                <c:pt idx="1151">
                  <c:v>395</c:v>
                </c:pt>
                <c:pt idx="1152">
                  <c:v>725</c:v>
                </c:pt>
                <c:pt idx="1153">
                  <c:v>851</c:v>
                </c:pt>
                <c:pt idx="1154">
                  <c:v>1272</c:v>
                </c:pt>
                <c:pt idx="1155">
                  <c:v>478</c:v>
                </c:pt>
                <c:pt idx="1156">
                  <c:v>9521</c:v>
                </c:pt>
                <c:pt idx="1157">
                  <c:v>1240</c:v>
                </c:pt>
                <c:pt idx="1158">
                  <c:v>5631</c:v>
                </c:pt>
                <c:pt idx="1159">
                  <c:v>699</c:v>
                </c:pt>
                <c:pt idx="1160">
                  <c:v>4248</c:v>
                </c:pt>
                <c:pt idx="1161">
                  <c:v>1158</c:v>
                </c:pt>
                <c:pt idx="1162">
                  <c:v>751</c:v>
                </c:pt>
                <c:pt idx="1163">
                  <c:v>2081</c:v>
                </c:pt>
                <c:pt idx="1164">
                  <c:v>4367</c:v>
                </c:pt>
                <c:pt idx="1165">
                  <c:v>3259</c:v>
                </c:pt>
                <c:pt idx="1166">
                  <c:v>530</c:v>
                </c:pt>
                <c:pt idx="1167">
                  <c:v>2397</c:v>
                </c:pt>
                <c:pt idx="1168">
                  <c:v>9005</c:v>
                </c:pt>
                <c:pt idx="1169">
                  <c:v>60839</c:v>
                </c:pt>
                <c:pt idx="1170">
                  <c:v>1526</c:v>
                </c:pt>
                <c:pt idx="1171">
                  <c:v>224</c:v>
                </c:pt>
                <c:pt idx="1172">
                  <c:v>777</c:v>
                </c:pt>
                <c:pt idx="1173">
                  <c:v>257</c:v>
                </c:pt>
                <c:pt idx="1174">
                  <c:v>160</c:v>
                </c:pt>
                <c:pt idx="1175">
                  <c:v>1924</c:v>
                </c:pt>
                <c:pt idx="1176">
                  <c:v>4735</c:v>
                </c:pt>
                <c:pt idx="1177">
                  <c:v>868</c:v>
                </c:pt>
                <c:pt idx="1178">
                  <c:v>2430</c:v>
                </c:pt>
                <c:pt idx="1179">
                  <c:v>1985</c:v>
                </c:pt>
                <c:pt idx="1180">
                  <c:v>1636</c:v>
                </c:pt>
                <c:pt idx="1181">
                  <c:v>2698</c:v>
                </c:pt>
                <c:pt idx="1182">
                  <c:v>2505</c:v>
                </c:pt>
                <c:pt idx="1183">
                  <c:v>829</c:v>
                </c:pt>
                <c:pt idx="1184">
                  <c:v>3358</c:v>
                </c:pt>
                <c:pt idx="1185">
                  <c:v>214</c:v>
                </c:pt>
                <c:pt idx="1186">
                  <c:v>6656</c:v>
                </c:pt>
                <c:pt idx="1187">
                  <c:v>465</c:v>
                </c:pt>
                <c:pt idx="1188">
                  <c:v>473</c:v>
                </c:pt>
                <c:pt idx="1189">
                  <c:v>522</c:v>
                </c:pt>
                <c:pt idx="1190">
                  <c:v>1510</c:v>
                </c:pt>
                <c:pt idx="1191">
                  <c:v>781</c:v>
                </c:pt>
                <c:pt idx="1192">
                  <c:v>674</c:v>
                </c:pt>
                <c:pt idx="1193">
                  <c:v>588</c:v>
                </c:pt>
                <c:pt idx="1194">
                  <c:v>318</c:v>
                </c:pt>
                <c:pt idx="1195">
                  <c:v>172</c:v>
                </c:pt>
                <c:pt idx="1196">
                  <c:v>781</c:v>
                </c:pt>
                <c:pt idx="1197">
                  <c:v>577</c:v>
                </c:pt>
                <c:pt idx="1198">
                  <c:v>360</c:v>
                </c:pt>
                <c:pt idx="1199">
                  <c:v>495</c:v>
                </c:pt>
                <c:pt idx="1200">
                  <c:v>1270</c:v>
                </c:pt>
                <c:pt idx="1201">
                  <c:v>428</c:v>
                </c:pt>
                <c:pt idx="1202">
                  <c:v>221</c:v>
                </c:pt>
                <c:pt idx="1203">
                  <c:v>719</c:v>
                </c:pt>
                <c:pt idx="1204">
                  <c:v>316</c:v>
                </c:pt>
                <c:pt idx="1205">
                  <c:v>327</c:v>
                </c:pt>
                <c:pt idx="1206">
                  <c:v>559</c:v>
                </c:pt>
                <c:pt idx="1207">
                  <c:v>878</c:v>
                </c:pt>
                <c:pt idx="1208">
                  <c:v>483</c:v>
                </c:pt>
                <c:pt idx="1209">
                  <c:v>18</c:v>
                </c:pt>
                <c:pt idx="1210">
                  <c:v>8302</c:v>
                </c:pt>
                <c:pt idx="1211">
                  <c:v>812</c:v>
                </c:pt>
                <c:pt idx="1212">
                  <c:v>11365</c:v>
                </c:pt>
                <c:pt idx="1213">
                  <c:v>4069</c:v>
                </c:pt>
                <c:pt idx="1214">
                  <c:v>582</c:v>
                </c:pt>
                <c:pt idx="1215">
                  <c:v>378</c:v>
                </c:pt>
                <c:pt idx="1216">
                  <c:v>195</c:v>
                </c:pt>
                <c:pt idx="1217">
                  <c:v>911</c:v>
                </c:pt>
                <c:pt idx="1218">
                  <c:v>2655</c:v>
                </c:pt>
                <c:pt idx="1219">
                  <c:v>2371</c:v>
                </c:pt>
                <c:pt idx="1220">
                  <c:v>411</c:v>
                </c:pt>
                <c:pt idx="1221">
                  <c:v>649</c:v>
                </c:pt>
                <c:pt idx="1222">
                  <c:v>757</c:v>
                </c:pt>
                <c:pt idx="1223">
                  <c:v>666</c:v>
                </c:pt>
                <c:pt idx="1224">
                  <c:v>29751</c:v>
                </c:pt>
                <c:pt idx="1225">
                  <c:v>158613</c:v>
                </c:pt>
                <c:pt idx="1226">
                  <c:v>63057</c:v>
                </c:pt>
                <c:pt idx="1227">
                  <c:v>107441</c:v>
                </c:pt>
                <c:pt idx="1228">
                  <c:v>103479</c:v>
                </c:pt>
                <c:pt idx="1229">
                  <c:v>212118</c:v>
                </c:pt>
                <c:pt idx="1230">
                  <c:v>49004</c:v>
                </c:pt>
                <c:pt idx="1231">
                  <c:v>63203</c:v>
                </c:pt>
                <c:pt idx="1232">
                  <c:v>109972</c:v>
                </c:pt>
                <c:pt idx="1233">
                  <c:v>82231</c:v>
                </c:pt>
                <c:pt idx="1234">
                  <c:v>154987</c:v>
                </c:pt>
                <c:pt idx="1235">
                  <c:v>49242</c:v>
                </c:pt>
                <c:pt idx="1236">
                  <c:v>81955</c:v>
                </c:pt>
                <c:pt idx="1237">
                  <c:v>248482</c:v>
                </c:pt>
                <c:pt idx="1238">
                  <c:v>32492</c:v>
                </c:pt>
                <c:pt idx="1239">
                  <c:v>56390</c:v>
                </c:pt>
                <c:pt idx="1240">
                  <c:v>55858</c:v>
                </c:pt>
                <c:pt idx="1241">
                  <c:v>44328</c:v>
                </c:pt>
                <c:pt idx="1242">
                  <c:v>268257</c:v>
                </c:pt>
                <c:pt idx="1243">
                  <c:v>38662</c:v>
                </c:pt>
                <c:pt idx="1244">
                  <c:v>48178</c:v>
                </c:pt>
                <c:pt idx="1245">
                  <c:v>269202</c:v>
                </c:pt>
                <c:pt idx="1246">
                  <c:v>152456</c:v>
                </c:pt>
                <c:pt idx="1247">
                  <c:v>81259</c:v>
                </c:pt>
                <c:pt idx="1248">
                  <c:v>167326</c:v>
                </c:pt>
                <c:pt idx="1249">
                  <c:v>88678</c:v>
                </c:pt>
                <c:pt idx="1250">
                  <c:v>41587</c:v>
                </c:pt>
                <c:pt idx="1251">
                  <c:v>34249</c:v>
                </c:pt>
                <c:pt idx="1252">
                  <c:v>221057</c:v>
                </c:pt>
                <c:pt idx="1253">
                  <c:v>66491</c:v>
                </c:pt>
                <c:pt idx="1254">
                  <c:v>20324</c:v>
                </c:pt>
                <c:pt idx="1255">
                  <c:v>24766</c:v>
                </c:pt>
                <c:pt idx="1256">
                  <c:v>31724</c:v>
                </c:pt>
                <c:pt idx="1257">
                  <c:v>44466</c:v>
                </c:pt>
                <c:pt idx="1258">
                  <c:v>45928</c:v>
                </c:pt>
                <c:pt idx="1259">
                  <c:v>64850</c:v>
                </c:pt>
                <c:pt idx="1260">
                  <c:v>15592</c:v>
                </c:pt>
              </c:numCache>
            </c:numRef>
          </c:xVal>
          <c:yVal>
            <c:numRef>
              <c:f>'דאטה מקורית'!$K$2:$K$1266</c:f>
              <c:numCache>
                <c:formatCode>#,##0</c:formatCode>
                <c:ptCount val="1265"/>
                <c:pt idx="0">
                  <c:v>92</c:v>
                </c:pt>
                <c:pt idx="1">
                  <c:v>60</c:v>
                </c:pt>
                <c:pt idx="2">
                  <c:v>92</c:v>
                </c:pt>
                <c:pt idx="3">
                  <c:v>132</c:v>
                </c:pt>
                <c:pt idx="4">
                  <c:v>62</c:v>
                </c:pt>
                <c:pt idx="5">
                  <c:v>74</c:v>
                </c:pt>
                <c:pt idx="6">
                  <c:v>65</c:v>
                </c:pt>
                <c:pt idx="7">
                  <c:v>30</c:v>
                </c:pt>
                <c:pt idx="8">
                  <c:v>37</c:v>
                </c:pt>
                <c:pt idx="9">
                  <c:v>29</c:v>
                </c:pt>
                <c:pt idx="10">
                  <c:v>99</c:v>
                </c:pt>
                <c:pt idx="11">
                  <c:v>527</c:v>
                </c:pt>
                <c:pt idx="12">
                  <c:v>50</c:v>
                </c:pt>
                <c:pt idx="13">
                  <c:v>1439</c:v>
                </c:pt>
                <c:pt idx="14">
                  <c:v>229</c:v>
                </c:pt>
                <c:pt idx="15">
                  <c:v>3400</c:v>
                </c:pt>
                <c:pt idx="16">
                  <c:v>78</c:v>
                </c:pt>
                <c:pt idx="17">
                  <c:v>56</c:v>
                </c:pt>
                <c:pt idx="18">
                  <c:v>104</c:v>
                </c:pt>
                <c:pt idx="19">
                  <c:v>78</c:v>
                </c:pt>
                <c:pt idx="20">
                  <c:v>49</c:v>
                </c:pt>
                <c:pt idx="21">
                  <c:v>2</c:v>
                </c:pt>
                <c:pt idx="22">
                  <c:v>50</c:v>
                </c:pt>
                <c:pt idx="23">
                  <c:v>468</c:v>
                </c:pt>
                <c:pt idx="24">
                  <c:v>269</c:v>
                </c:pt>
                <c:pt idx="25">
                  <c:v>49</c:v>
                </c:pt>
                <c:pt idx="26">
                  <c:v>373</c:v>
                </c:pt>
                <c:pt idx="27">
                  <c:v>548</c:v>
                </c:pt>
                <c:pt idx="28">
                  <c:v>185</c:v>
                </c:pt>
                <c:pt idx="29">
                  <c:v>73</c:v>
                </c:pt>
                <c:pt idx="30">
                  <c:v>35</c:v>
                </c:pt>
                <c:pt idx="31">
                  <c:v>1054</c:v>
                </c:pt>
                <c:pt idx="32">
                  <c:v>95</c:v>
                </c:pt>
                <c:pt idx="33">
                  <c:v>177</c:v>
                </c:pt>
                <c:pt idx="34">
                  <c:v>35</c:v>
                </c:pt>
                <c:pt idx="35">
                  <c:v>29</c:v>
                </c:pt>
                <c:pt idx="36">
                  <c:v>154</c:v>
                </c:pt>
                <c:pt idx="37">
                  <c:v>95</c:v>
                </c:pt>
                <c:pt idx="38">
                  <c:v>139</c:v>
                </c:pt>
                <c:pt idx="39">
                  <c:v>228</c:v>
                </c:pt>
                <c:pt idx="40">
                  <c:v>210</c:v>
                </c:pt>
                <c:pt idx="41">
                  <c:v>105</c:v>
                </c:pt>
                <c:pt idx="42">
                  <c:v>102</c:v>
                </c:pt>
                <c:pt idx="43">
                  <c:v>41554</c:v>
                </c:pt>
                <c:pt idx="44">
                  <c:v>65</c:v>
                </c:pt>
                <c:pt idx="45">
                  <c:v>274</c:v>
                </c:pt>
                <c:pt idx="46">
                  <c:v>112</c:v>
                </c:pt>
                <c:pt idx="47">
                  <c:v>176</c:v>
                </c:pt>
                <c:pt idx="48">
                  <c:v>222</c:v>
                </c:pt>
                <c:pt idx="49">
                  <c:v>81</c:v>
                </c:pt>
                <c:pt idx="50">
                  <c:v>153</c:v>
                </c:pt>
                <c:pt idx="51">
                  <c:v>161</c:v>
                </c:pt>
                <c:pt idx="52">
                  <c:v>202</c:v>
                </c:pt>
                <c:pt idx="53">
                  <c:v>107</c:v>
                </c:pt>
                <c:pt idx="54">
                  <c:v>136</c:v>
                </c:pt>
                <c:pt idx="55">
                  <c:v>138</c:v>
                </c:pt>
                <c:pt idx="56">
                  <c:v>19</c:v>
                </c:pt>
                <c:pt idx="57">
                  <c:v>177</c:v>
                </c:pt>
                <c:pt idx="58">
                  <c:v>166</c:v>
                </c:pt>
                <c:pt idx="59">
                  <c:v>139</c:v>
                </c:pt>
                <c:pt idx="60">
                  <c:v>80</c:v>
                </c:pt>
                <c:pt idx="61">
                  <c:v>227</c:v>
                </c:pt>
                <c:pt idx="62">
                  <c:v>330</c:v>
                </c:pt>
                <c:pt idx="63">
                  <c:v>108</c:v>
                </c:pt>
                <c:pt idx="64">
                  <c:v>81</c:v>
                </c:pt>
                <c:pt idx="65">
                  <c:v>628</c:v>
                </c:pt>
                <c:pt idx="66">
                  <c:v>19</c:v>
                </c:pt>
                <c:pt idx="67">
                  <c:v>105</c:v>
                </c:pt>
                <c:pt idx="68">
                  <c:v>212</c:v>
                </c:pt>
                <c:pt idx="69">
                  <c:v>36</c:v>
                </c:pt>
                <c:pt idx="70">
                  <c:v>6</c:v>
                </c:pt>
                <c:pt idx="71">
                  <c:v>129</c:v>
                </c:pt>
                <c:pt idx="72">
                  <c:v>40</c:v>
                </c:pt>
                <c:pt idx="73">
                  <c:v>205</c:v>
                </c:pt>
                <c:pt idx="74">
                  <c:v>1053</c:v>
                </c:pt>
                <c:pt idx="75">
                  <c:v>256</c:v>
                </c:pt>
                <c:pt idx="76">
                  <c:v>65</c:v>
                </c:pt>
                <c:pt idx="77">
                  <c:v>54</c:v>
                </c:pt>
                <c:pt idx="78">
                  <c:v>274</c:v>
                </c:pt>
                <c:pt idx="79">
                  <c:v>74</c:v>
                </c:pt>
                <c:pt idx="80">
                  <c:v>198</c:v>
                </c:pt>
                <c:pt idx="81">
                  <c:v>215</c:v>
                </c:pt>
                <c:pt idx="82">
                  <c:v>90</c:v>
                </c:pt>
                <c:pt idx="83">
                  <c:v>195</c:v>
                </c:pt>
                <c:pt idx="84">
                  <c:v>153</c:v>
                </c:pt>
                <c:pt idx="85">
                  <c:v>72</c:v>
                </c:pt>
                <c:pt idx="86">
                  <c:v>102</c:v>
                </c:pt>
                <c:pt idx="87">
                  <c:v>178</c:v>
                </c:pt>
                <c:pt idx="88">
                  <c:v>95</c:v>
                </c:pt>
                <c:pt idx="89">
                  <c:v>49</c:v>
                </c:pt>
                <c:pt idx="90">
                  <c:v>70</c:v>
                </c:pt>
                <c:pt idx="91">
                  <c:v>480</c:v>
                </c:pt>
                <c:pt idx="92">
                  <c:v>1182</c:v>
                </c:pt>
                <c:pt idx="93">
                  <c:v>160</c:v>
                </c:pt>
                <c:pt idx="94">
                  <c:v>7</c:v>
                </c:pt>
                <c:pt idx="95">
                  <c:v>200</c:v>
                </c:pt>
                <c:pt idx="96">
                  <c:v>340</c:v>
                </c:pt>
                <c:pt idx="97">
                  <c:v>130</c:v>
                </c:pt>
                <c:pt idx="98">
                  <c:v>108</c:v>
                </c:pt>
                <c:pt idx="99">
                  <c:v>145</c:v>
                </c:pt>
                <c:pt idx="100">
                  <c:v>103</c:v>
                </c:pt>
                <c:pt idx="101">
                  <c:v>44</c:v>
                </c:pt>
                <c:pt idx="102">
                  <c:v>89</c:v>
                </c:pt>
                <c:pt idx="103">
                  <c:v>1896</c:v>
                </c:pt>
                <c:pt idx="104">
                  <c:v>233</c:v>
                </c:pt>
                <c:pt idx="105">
                  <c:v>2368</c:v>
                </c:pt>
                <c:pt idx="106">
                  <c:v>71</c:v>
                </c:pt>
                <c:pt idx="107">
                  <c:v>845</c:v>
                </c:pt>
                <c:pt idx="108">
                  <c:v>266</c:v>
                </c:pt>
                <c:pt idx="109">
                  <c:v>82</c:v>
                </c:pt>
                <c:pt idx="110">
                  <c:v>250</c:v>
                </c:pt>
                <c:pt idx="111">
                  <c:v>339</c:v>
                </c:pt>
                <c:pt idx="112">
                  <c:v>178</c:v>
                </c:pt>
                <c:pt idx="113">
                  <c:v>186</c:v>
                </c:pt>
                <c:pt idx="114">
                  <c:v>2052</c:v>
                </c:pt>
                <c:pt idx="115">
                  <c:v>67</c:v>
                </c:pt>
                <c:pt idx="116">
                  <c:v>234</c:v>
                </c:pt>
                <c:pt idx="117">
                  <c:v>32</c:v>
                </c:pt>
                <c:pt idx="118">
                  <c:v>160</c:v>
                </c:pt>
                <c:pt idx="119">
                  <c:v>128</c:v>
                </c:pt>
                <c:pt idx="120">
                  <c:v>84</c:v>
                </c:pt>
                <c:pt idx="121">
                  <c:v>251</c:v>
                </c:pt>
                <c:pt idx="122">
                  <c:v>93</c:v>
                </c:pt>
                <c:pt idx="123">
                  <c:v>112</c:v>
                </c:pt>
                <c:pt idx="124">
                  <c:v>106</c:v>
                </c:pt>
                <c:pt idx="125">
                  <c:v>140</c:v>
                </c:pt>
                <c:pt idx="126">
                  <c:v>1896</c:v>
                </c:pt>
                <c:pt idx="127">
                  <c:v>77</c:v>
                </c:pt>
                <c:pt idx="128">
                  <c:v>242</c:v>
                </c:pt>
                <c:pt idx="129">
                  <c:v>157</c:v>
                </c:pt>
                <c:pt idx="130">
                  <c:v>134</c:v>
                </c:pt>
                <c:pt idx="131">
                  <c:v>81</c:v>
                </c:pt>
                <c:pt idx="132">
                  <c:v>75</c:v>
                </c:pt>
                <c:pt idx="133">
                  <c:v>103</c:v>
                </c:pt>
                <c:pt idx="134">
                  <c:v>79</c:v>
                </c:pt>
                <c:pt idx="135">
                  <c:v>250</c:v>
                </c:pt>
                <c:pt idx="136">
                  <c:v>86</c:v>
                </c:pt>
                <c:pt idx="137">
                  <c:v>296</c:v>
                </c:pt>
                <c:pt idx="138">
                  <c:v>4</c:v>
                </c:pt>
                <c:pt idx="139">
                  <c:v>84</c:v>
                </c:pt>
                <c:pt idx="140">
                  <c:v>152</c:v>
                </c:pt>
                <c:pt idx="141">
                  <c:v>65</c:v>
                </c:pt>
                <c:pt idx="142">
                  <c:v>87</c:v>
                </c:pt>
                <c:pt idx="143">
                  <c:v>128</c:v>
                </c:pt>
                <c:pt idx="144">
                  <c:v>68</c:v>
                </c:pt>
                <c:pt idx="145">
                  <c:v>107</c:v>
                </c:pt>
                <c:pt idx="146">
                  <c:v>128</c:v>
                </c:pt>
                <c:pt idx="147">
                  <c:v>3242</c:v>
                </c:pt>
                <c:pt idx="148">
                  <c:v>193</c:v>
                </c:pt>
                <c:pt idx="149">
                  <c:v>224</c:v>
                </c:pt>
                <c:pt idx="150">
                  <c:v>112</c:v>
                </c:pt>
                <c:pt idx="151">
                  <c:v>167</c:v>
                </c:pt>
                <c:pt idx="152">
                  <c:v>115</c:v>
                </c:pt>
                <c:pt idx="153">
                  <c:v>178</c:v>
                </c:pt>
                <c:pt idx="154">
                  <c:v>100</c:v>
                </c:pt>
                <c:pt idx="155">
                  <c:v>2975</c:v>
                </c:pt>
                <c:pt idx="156">
                  <c:v>266</c:v>
                </c:pt>
                <c:pt idx="157">
                  <c:v>311</c:v>
                </c:pt>
                <c:pt idx="158">
                  <c:v>2712</c:v>
                </c:pt>
                <c:pt idx="159">
                  <c:v>156</c:v>
                </c:pt>
                <c:pt idx="160">
                  <c:v>117</c:v>
                </c:pt>
                <c:pt idx="161">
                  <c:v>201</c:v>
                </c:pt>
                <c:pt idx="162">
                  <c:v>330</c:v>
                </c:pt>
                <c:pt idx="163">
                  <c:v>106</c:v>
                </c:pt>
                <c:pt idx="164">
                  <c:v>102</c:v>
                </c:pt>
                <c:pt idx="165">
                  <c:v>83</c:v>
                </c:pt>
                <c:pt idx="166">
                  <c:v>76</c:v>
                </c:pt>
                <c:pt idx="167">
                  <c:v>163</c:v>
                </c:pt>
                <c:pt idx="168">
                  <c:v>52</c:v>
                </c:pt>
                <c:pt idx="169">
                  <c:v>69</c:v>
                </c:pt>
                <c:pt idx="170">
                  <c:v>192</c:v>
                </c:pt>
                <c:pt idx="171">
                  <c:v>66</c:v>
                </c:pt>
                <c:pt idx="172">
                  <c:v>178</c:v>
                </c:pt>
                <c:pt idx="173">
                  <c:v>58</c:v>
                </c:pt>
                <c:pt idx="174">
                  <c:v>622</c:v>
                </c:pt>
                <c:pt idx="175">
                  <c:v>117</c:v>
                </c:pt>
                <c:pt idx="176">
                  <c:v>138</c:v>
                </c:pt>
                <c:pt idx="177">
                  <c:v>311</c:v>
                </c:pt>
                <c:pt idx="178">
                  <c:v>128</c:v>
                </c:pt>
                <c:pt idx="179">
                  <c:v>112</c:v>
                </c:pt>
                <c:pt idx="180">
                  <c:v>169</c:v>
                </c:pt>
                <c:pt idx="181">
                  <c:v>254</c:v>
                </c:pt>
                <c:pt idx="182">
                  <c:v>88</c:v>
                </c:pt>
                <c:pt idx="183">
                  <c:v>188</c:v>
                </c:pt>
                <c:pt idx="184">
                  <c:v>28</c:v>
                </c:pt>
                <c:pt idx="185">
                  <c:v>192</c:v>
                </c:pt>
                <c:pt idx="186">
                  <c:v>201</c:v>
                </c:pt>
                <c:pt idx="187">
                  <c:v>164</c:v>
                </c:pt>
                <c:pt idx="188">
                  <c:v>111</c:v>
                </c:pt>
                <c:pt idx="189">
                  <c:v>438</c:v>
                </c:pt>
                <c:pt idx="190">
                  <c:v>143</c:v>
                </c:pt>
                <c:pt idx="191">
                  <c:v>230</c:v>
                </c:pt>
                <c:pt idx="192">
                  <c:v>223</c:v>
                </c:pt>
                <c:pt idx="193">
                  <c:v>102</c:v>
                </c:pt>
                <c:pt idx="194">
                  <c:v>62</c:v>
                </c:pt>
                <c:pt idx="195">
                  <c:v>165</c:v>
                </c:pt>
                <c:pt idx="196">
                  <c:v>99</c:v>
                </c:pt>
                <c:pt idx="197">
                  <c:v>68</c:v>
                </c:pt>
                <c:pt idx="198">
                  <c:v>165</c:v>
                </c:pt>
                <c:pt idx="199">
                  <c:v>183</c:v>
                </c:pt>
                <c:pt idx="200">
                  <c:v>203</c:v>
                </c:pt>
                <c:pt idx="201">
                  <c:v>83</c:v>
                </c:pt>
                <c:pt idx="202">
                  <c:v>187</c:v>
                </c:pt>
                <c:pt idx="203">
                  <c:v>139</c:v>
                </c:pt>
                <c:pt idx="204">
                  <c:v>150</c:v>
                </c:pt>
                <c:pt idx="205">
                  <c:v>136</c:v>
                </c:pt>
                <c:pt idx="206">
                  <c:v>108</c:v>
                </c:pt>
                <c:pt idx="207">
                  <c:v>84</c:v>
                </c:pt>
                <c:pt idx="208">
                  <c:v>127</c:v>
                </c:pt>
                <c:pt idx="209">
                  <c:v>94</c:v>
                </c:pt>
                <c:pt idx="210">
                  <c:v>67</c:v>
                </c:pt>
                <c:pt idx="211">
                  <c:v>47</c:v>
                </c:pt>
                <c:pt idx="212">
                  <c:v>55</c:v>
                </c:pt>
                <c:pt idx="213">
                  <c:v>119</c:v>
                </c:pt>
                <c:pt idx="214">
                  <c:v>185</c:v>
                </c:pt>
                <c:pt idx="215">
                  <c:v>139</c:v>
                </c:pt>
                <c:pt idx="216">
                  <c:v>62</c:v>
                </c:pt>
                <c:pt idx="217">
                  <c:v>39</c:v>
                </c:pt>
                <c:pt idx="218">
                  <c:v>148</c:v>
                </c:pt>
                <c:pt idx="219">
                  <c:v>161</c:v>
                </c:pt>
                <c:pt idx="220">
                  <c:v>98</c:v>
                </c:pt>
                <c:pt idx="221">
                  <c:v>75</c:v>
                </c:pt>
                <c:pt idx="222">
                  <c:v>137</c:v>
                </c:pt>
                <c:pt idx="223">
                  <c:v>431</c:v>
                </c:pt>
                <c:pt idx="224">
                  <c:v>170</c:v>
                </c:pt>
                <c:pt idx="225">
                  <c:v>6</c:v>
                </c:pt>
                <c:pt idx="226">
                  <c:v>125</c:v>
                </c:pt>
                <c:pt idx="227">
                  <c:v>53</c:v>
                </c:pt>
                <c:pt idx="228">
                  <c:v>231</c:v>
                </c:pt>
                <c:pt idx="229">
                  <c:v>147</c:v>
                </c:pt>
                <c:pt idx="230">
                  <c:v>176</c:v>
                </c:pt>
                <c:pt idx="231">
                  <c:v>169</c:v>
                </c:pt>
                <c:pt idx="232">
                  <c:v>17</c:v>
                </c:pt>
                <c:pt idx="233">
                  <c:v>99</c:v>
                </c:pt>
                <c:pt idx="234">
                  <c:v>155</c:v>
                </c:pt>
                <c:pt idx="235">
                  <c:v>65</c:v>
                </c:pt>
                <c:pt idx="236">
                  <c:v>95</c:v>
                </c:pt>
                <c:pt idx="237">
                  <c:v>122</c:v>
                </c:pt>
                <c:pt idx="238">
                  <c:v>110</c:v>
                </c:pt>
                <c:pt idx="239">
                  <c:v>88</c:v>
                </c:pt>
                <c:pt idx="240">
                  <c:v>58</c:v>
                </c:pt>
                <c:pt idx="241">
                  <c:v>97</c:v>
                </c:pt>
                <c:pt idx="242">
                  <c:v>137</c:v>
                </c:pt>
                <c:pt idx="243">
                  <c:v>79</c:v>
                </c:pt>
                <c:pt idx="244">
                  <c:v>39</c:v>
                </c:pt>
                <c:pt idx="245">
                  <c:v>168</c:v>
                </c:pt>
                <c:pt idx="246">
                  <c:v>75</c:v>
                </c:pt>
                <c:pt idx="247">
                  <c:v>133</c:v>
                </c:pt>
                <c:pt idx="248">
                  <c:v>224</c:v>
                </c:pt>
                <c:pt idx="249">
                  <c:v>208</c:v>
                </c:pt>
                <c:pt idx="250">
                  <c:v>116</c:v>
                </c:pt>
                <c:pt idx="251">
                  <c:v>63</c:v>
                </c:pt>
                <c:pt idx="252">
                  <c:v>182</c:v>
                </c:pt>
                <c:pt idx="253">
                  <c:v>60</c:v>
                </c:pt>
                <c:pt idx="254">
                  <c:v>63</c:v>
                </c:pt>
                <c:pt idx="255">
                  <c:v>92</c:v>
                </c:pt>
                <c:pt idx="256">
                  <c:v>144</c:v>
                </c:pt>
                <c:pt idx="257">
                  <c:v>98</c:v>
                </c:pt>
                <c:pt idx="258">
                  <c:v>113</c:v>
                </c:pt>
                <c:pt idx="259">
                  <c:v>103</c:v>
                </c:pt>
                <c:pt idx="260">
                  <c:v>79</c:v>
                </c:pt>
                <c:pt idx="261">
                  <c:v>8</c:v>
                </c:pt>
                <c:pt idx="262">
                  <c:v>93</c:v>
                </c:pt>
                <c:pt idx="263">
                  <c:v>112</c:v>
                </c:pt>
                <c:pt idx="264">
                  <c:v>93</c:v>
                </c:pt>
                <c:pt idx="265">
                  <c:v>143</c:v>
                </c:pt>
                <c:pt idx="266">
                  <c:v>174</c:v>
                </c:pt>
                <c:pt idx="267">
                  <c:v>133</c:v>
                </c:pt>
                <c:pt idx="268">
                  <c:v>56</c:v>
                </c:pt>
                <c:pt idx="269">
                  <c:v>135</c:v>
                </c:pt>
                <c:pt idx="270">
                  <c:v>129</c:v>
                </c:pt>
                <c:pt idx="271">
                  <c:v>267</c:v>
                </c:pt>
                <c:pt idx="272">
                  <c:v>103</c:v>
                </c:pt>
                <c:pt idx="273">
                  <c:v>129</c:v>
                </c:pt>
                <c:pt idx="274">
                  <c:v>464</c:v>
                </c:pt>
                <c:pt idx="275">
                  <c:v>119</c:v>
                </c:pt>
                <c:pt idx="276">
                  <c:v>78</c:v>
                </c:pt>
                <c:pt idx="277">
                  <c:v>149</c:v>
                </c:pt>
                <c:pt idx="278">
                  <c:v>240</c:v>
                </c:pt>
                <c:pt idx="279">
                  <c:v>5</c:v>
                </c:pt>
                <c:pt idx="280">
                  <c:v>130</c:v>
                </c:pt>
                <c:pt idx="281">
                  <c:v>155</c:v>
                </c:pt>
                <c:pt idx="282">
                  <c:v>234</c:v>
                </c:pt>
                <c:pt idx="283">
                  <c:v>106</c:v>
                </c:pt>
                <c:pt idx="284">
                  <c:v>200</c:v>
                </c:pt>
                <c:pt idx="285">
                  <c:v>46</c:v>
                </c:pt>
                <c:pt idx="286">
                  <c:v>192</c:v>
                </c:pt>
                <c:pt idx="287">
                  <c:v>85</c:v>
                </c:pt>
                <c:pt idx="288">
                  <c:v>125</c:v>
                </c:pt>
                <c:pt idx="289">
                  <c:v>153</c:v>
                </c:pt>
                <c:pt idx="290">
                  <c:v>159</c:v>
                </c:pt>
                <c:pt idx="291">
                  <c:v>206</c:v>
                </c:pt>
                <c:pt idx="292">
                  <c:v>71</c:v>
                </c:pt>
                <c:pt idx="293">
                  <c:v>141</c:v>
                </c:pt>
                <c:pt idx="294">
                  <c:v>144</c:v>
                </c:pt>
                <c:pt idx="295">
                  <c:v>9</c:v>
                </c:pt>
                <c:pt idx="296">
                  <c:v>95</c:v>
                </c:pt>
                <c:pt idx="297">
                  <c:v>45</c:v>
                </c:pt>
                <c:pt idx="298">
                  <c:v>30</c:v>
                </c:pt>
                <c:pt idx="299">
                  <c:v>110</c:v>
                </c:pt>
                <c:pt idx="300">
                  <c:v>124</c:v>
                </c:pt>
                <c:pt idx="301">
                  <c:v>154</c:v>
                </c:pt>
                <c:pt idx="302">
                  <c:v>151</c:v>
                </c:pt>
                <c:pt idx="303">
                  <c:v>127</c:v>
                </c:pt>
                <c:pt idx="304">
                  <c:v>113</c:v>
                </c:pt>
                <c:pt idx="305">
                  <c:v>193</c:v>
                </c:pt>
                <c:pt idx="306">
                  <c:v>71</c:v>
                </c:pt>
                <c:pt idx="307">
                  <c:v>96</c:v>
                </c:pt>
                <c:pt idx="308">
                  <c:v>97</c:v>
                </c:pt>
                <c:pt idx="309">
                  <c:v>8</c:v>
                </c:pt>
                <c:pt idx="310">
                  <c:v>180</c:v>
                </c:pt>
                <c:pt idx="311">
                  <c:v>90</c:v>
                </c:pt>
                <c:pt idx="312">
                  <c:v>115</c:v>
                </c:pt>
                <c:pt idx="313">
                  <c:v>81</c:v>
                </c:pt>
                <c:pt idx="314">
                  <c:v>111</c:v>
                </c:pt>
                <c:pt idx="315">
                  <c:v>109</c:v>
                </c:pt>
                <c:pt idx="316">
                  <c:v>129</c:v>
                </c:pt>
                <c:pt idx="317">
                  <c:v>158</c:v>
                </c:pt>
                <c:pt idx="318">
                  <c:v>246</c:v>
                </c:pt>
                <c:pt idx="319">
                  <c:v>95</c:v>
                </c:pt>
                <c:pt idx="320">
                  <c:v>102</c:v>
                </c:pt>
                <c:pt idx="321">
                  <c:v>60</c:v>
                </c:pt>
                <c:pt idx="322">
                  <c:v>43</c:v>
                </c:pt>
                <c:pt idx="323">
                  <c:v>220</c:v>
                </c:pt>
                <c:pt idx="324">
                  <c:v>126</c:v>
                </c:pt>
                <c:pt idx="325">
                  <c:v>151</c:v>
                </c:pt>
                <c:pt idx="326">
                  <c:v>140</c:v>
                </c:pt>
                <c:pt idx="327">
                  <c:v>630</c:v>
                </c:pt>
                <c:pt idx="328">
                  <c:v>108</c:v>
                </c:pt>
                <c:pt idx="329">
                  <c:v>208</c:v>
                </c:pt>
                <c:pt idx="330">
                  <c:v>125</c:v>
                </c:pt>
                <c:pt idx="331">
                  <c:v>218</c:v>
                </c:pt>
                <c:pt idx="332">
                  <c:v>115</c:v>
                </c:pt>
                <c:pt idx="333">
                  <c:v>101</c:v>
                </c:pt>
                <c:pt idx="334">
                  <c:v>591</c:v>
                </c:pt>
                <c:pt idx="335">
                  <c:v>167</c:v>
                </c:pt>
                <c:pt idx="336">
                  <c:v>102</c:v>
                </c:pt>
                <c:pt idx="337">
                  <c:v>126</c:v>
                </c:pt>
                <c:pt idx="338">
                  <c:v>125</c:v>
                </c:pt>
                <c:pt idx="339">
                  <c:v>44</c:v>
                </c:pt>
                <c:pt idx="340">
                  <c:v>121</c:v>
                </c:pt>
                <c:pt idx="341">
                  <c:v>843</c:v>
                </c:pt>
                <c:pt idx="342">
                  <c:v>1571</c:v>
                </c:pt>
                <c:pt idx="343">
                  <c:v>502</c:v>
                </c:pt>
                <c:pt idx="344">
                  <c:v>949</c:v>
                </c:pt>
                <c:pt idx="345">
                  <c:v>49</c:v>
                </c:pt>
                <c:pt idx="346">
                  <c:v>708</c:v>
                </c:pt>
                <c:pt idx="347">
                  <c:v>851</c:v>
                </c:pt>
                <c:pt idx="348">
                  <c:v>1316</c:v>
                </c:pt>
                <c:pt idx="349">
                  <c:v>426</c:v>
                </c:pt>
                <c:pt idx="350">
                  <c:v>448</c:v>
                </c:pt>
                <c:pt idx="351">
                  <c:v>457</c:v>
                </c:pt>
                <c:pt idx="352">
                  <c:v>400</c:v>
                </c:pt>
                <c:pt idx="353">
                  <c:v>657</c:v>
                </c:pt>
                <c:pt idx="354">
                  <c:v>677</c:v>
                </c:pt>
                <c:pt idx="355">
                  <c:v>657</c:v>
                </c:pt>
                <c:pt idx="356">
                  <c:v>7</c:v>
                </c:pt>
                <c:pt idx="357">
                  <c:v>1396</c:v>
                </c:pt>
                <c:pt idx="358">
                  <c:v>439</c:v>
                </c:pt>
                <c:pt idx="359">
                  <c:v>85</c:v>
                </c:pt>
                <c:pt idx="360">
                  <c:v>827</c:v>
                </c:pt>
                <c:pt idx="361">
                  <c:v>1189</c:v>
                </c:pt>
                <c:pt idx="362">
                  <c:v>875</c:v>
                </c:pt>
                <c:pt idx="363">
                  <c:v>598</c:v>
                </c:pt>
                <c:pt idx="364">
                  <c:v>264</c:v>
                </c:pt>
                <c:pt idx="365">
                  <c:v>937</c:v>
                </c:pt>
                <c:pt idx="366">
                  <c:v>419</c:v>
                </c:pt>
                <c:pt idx="367">
                  <c:v>1181</c:v>
                </c:pt>
                <c:pt idx="368">
                  <c:v>766</c:v>
                </c:pt>
                <c:pt idx="369">
                  <c:v>320</c:v>
                </c:pt>
                <c:pt idx="370">
                  <c:v>122</c:v>
                </c:pt>
                <c:pt idx="371">
                  <c:v>78</c:v>
                </c:pt>
                <c:pt idx="372">
                  <c:v>840</c:v>
                </c:pt>
                <c:pt idx="373">
                  <c:v>288</c:v>
                </c:pt>
                <c:pt idx="374">
                  <c:v>475</c:v>
                </c:pt>
                <c:pt idx="375">
                  <c:v>435</c:v>
                </c:pt>
                <c:pt idx="376">
                  <c:v>83</c:v>
                </c:pt>
                <c:pt idx="377">
                  <c:v>568</c:v>
                </c:pt>
                <c:pt idx="378">
                  <c:v>138</c:v>
                </c:pt>
                <c:pt idx="379">
                  <c:v>110</c:v>
                </c:pt>
                <c:pt idx="380">
                  <c:v>219</c:v>
                </c:pt>
                <c:pt idx="381">
                  <c:v>198</c:v>
                </c:pt>
                <c:pt idx="382">
                  <c:v>54</c:v>
                </c:pt>
                <c:pt idx="383">
                  <c:v>133</c:v>
                </c:pt>
                <c:pt idx="384">
                  <c:v>845</c:v>
                </c:pt>
                <c:pt idx="385">
                  <c:v>541</c:v>
                </c:pt>
                <c:pt idx="386">
                  <c:v>1265</c:v>
                </c:pt>
                <c:pt idx="387">
                  <c:v>655</c:v>
                </c:pt>
                <c:pt idx="388">
                  <c:v>1167</c:v>
                </c:pt>
                <c:pt idx="389">
                  <c:v>385</c:v>
                </c:pt>
                <c:pt idx="390">
                  <c:v>524</c:v>
                </c:pt>
                <c:pt idx="391">
                  <c:v>667</c:v>
                </c:pt>
                <c:pt idx="392">
                  <c:v>348</c:v>
                </c:pt>
                <c:pt idx="393">
                  <c:v>34</c:v>
                </c:pt>
                <c:pt idx="394">
                  <c:v>120</c:v>
                </c:pt>
                <c:pt idx="395">
                  <c:v>454</c:v>
                </c:pt>
                <c:pt idx="396">
                  <c:v>980</c:v>
                </c:pt>
                <c:pt idx="397">
                  <c:v>996</c:v>
                </c:pt>
                <c:pt idx="398">
                  <c:v>67</c:v>
                </c:pt>
                <c:pt idx="399">
                  <c:v>83</c:v>
                </c:pt>
                <c:pt idx="400">
                  <c:v>104</c:v>
                </c:pt>
                <c:pt idx="401">
                  <c:v>97</c:v>
                </c:pt>
                <c:pt idx="402">
                  <c:v>74</c:v>
                </c:pt>
                <c:pt idx="403">
                  <c:v>116</c:v>
                </c:pt>
                <c:pt idx="404">
                  <c:v>194</c:v>
                </c:pt>
                <c:pt idx="405">
                  <c:v>46</c:v>
                </c:pt>
                <c:pt idx="406">
                  <c:v>119</c:v>
                </c:pt>
                <c:pt idx="407">
                  <c:v>2268</c:v>
                </c:pt>
                <c:pt idx="408">
                  <c:v>6</c:v>
                </c:pt>
                <c:pt idx="409">
                  <c:v>297</c:v>
                </c:pt>
                <c:pt idx="410">
                  <c:v>96</c:v>
                </c:pt>
                <c:pt idx="411">
                  <c:v>132</c:v>
                </c:pt>
                <c:pt idx="412">
                  <c:v>154</c:v>
                </c:pt>
                <c:pt idx="413">
                  <c:v>45</c:v>
                </c:pt>
                <c:pt idx="414">
                  <c:v>168</c:v>
                </c:pt>
                <c:pt idx="415">
                  <c:v>97</c:v>
                </c:pt>
                <c:pt idx="416">
                  <c:v>211</c:v>
                </c:pt>
                <c:pt idx="417">
                  <c:v>93</c:v>
                </c:pt>
                <c:pt idx="418">
                  <c:v>126</c:v>
                </c:pt>
                <c:pt idx="419">
                  <c:v>172</c:v>
                </c:pt>
                <c:pt idx="420">
                  <c:v>112</c:v>
                </c:pt>
                <c:pt idx="421">
                  <c:v>150</c:v>
                </c:pt>
                <c:pt idx="422">
                  <c:v>146</c:v>
                </c:pt>
                <c:pt idx="423">
                  <c:v>111</c:v>
                </c:pt>
                <c:pt idx="424">
                  <c:v>115</c:v>
                </c:pt>
                <c:pt idx="425">
                  <c:v>1090</c:v>
                </c:pt>
                <c:pt idx="426">
                  <c:v>116</c:v>
                </c:pt>
                <c:pt idx="427">
                  <c:v>64</c:v>
                </c:pt>
                <c:pt idx="428">
                  <c:v>83</c:v>
                </c:pt>
                <c:pt idx="429">
                  <c:v>204</c:v>
                </c:pt>
                <c:pt idx="430">
                  <c:v>70</c:v>
                </c:pt>
                <c:pt idx="431">
                  <c:v>123</c:v>
                </c:pt>
                <c:pt idx="432">
                  <c:v>94</c:v>
                </c:pt>
                <c:pt idx="433">
                  <c:v>119</c:v>
                </c:pt>
                <c:pt idx="434">
                  <c:v>118</c:v>
                </c:pt>
                <c:pt idx="435">
                  <c:v>97</c:v>
                </c:pt>
                <c:pt idx="436">
                  <c:v>88</c:v>
                </c:pt>
                <c:pt idx="437">
                  <c:v>99</c:v>
                </c:pt>
                <c:pt idx="438">
                  <c:v>101</c:v>
                </c:pt>
                <c:pt idx="439">
                  <c:v>48</c:v>
                </c:pt>
                <c:pt idx="440">
                  <c:v>119</c:v>
                </c:pt>
                <c:pt idx="441">
                  <c:v>44</c:v>
                </c:pt>
                <c:pt idx="442">
                  <c:v>151</c:v>
                </c:pt>
                <c:pt idx="443">
                  <c:v>90</c:v>
                </c:pt>
                <c:pt idx="444">
                  <c:v>70</c:v>
                </c:pt>
                <c:pt idx="445">
                  <c:v>133</c:v>
                </c:pt>
                <c:pt idx="446">
                  <c:v>104</c:v>
                </c:pt>
                <c:pt idx="447">
                  <c:v>94</c:v>
                </c:pt>
                <c:pt idx="448">
                  <c:v>50</c:v>
                </c:pt>
                <c:pt idx="449">
                  <c:v>214</c:v>
                </c:pt>
                <c:pt idx="450">
                  <c:v>139</c:v>
                </c:pt>
                <c:pt idx="451">
                  <c:v>129</c:v>
                </c:pt>
                <c:pt idx="452">
                  <c:v>101</c:v>
                </c:pt>
                <c:pt idx="453">
                  <c:v>44</c:v>
                </c:pt>
                <c:pt idx="454">
                  <c:v>124</c:v>
                </c:pt>
                <c:pt idx="455">
                  <c:v>110</c:v>
                </c:pt>
                <c:pt idx="456">
                  <c:v>96</c:v>
                </c:pt>
                <c:pt idx="457">
                  <c:v>545</c:v>
                </c:pt>
                <c:pt idx="458">
                  <c:v>771</c:v>
                </c:pt>
                <c:pt idx="459">
                  <c:v>143</c:v>
                </c:pt>
                <c:pt idx="460">
                  <c:v>1023</c:v>
                </c:pt>
                <c:pt idx="461">
                  <c:v>167</c:v>
                </c:pt>
                <c:pt idx="462">
                  <c:v>127</c:v>
                </c:pt>
                <c:pt idx="463">
                  <c:v>1289</c:v>
                </c:pt>
                <c:pt idx="464">
                  <c:v>1016</c:v>
                </c:pt>
                <c:pt idx="465">
                  <c:v>123</c:v>
                </c:pt>
                <c:pt idx="466">
                  <c:v>109</c:v>
                </c:pt>
                <c:pt idx="467">
                  <c:v>151</c:v>
                </c:pt>
                <c:pt idx="468">
                  <c:v>1105</c:v>
                </c:pt>
                <c:pt idx="469">
                  <c:v>151</c:v>
                </c:pt>
                <c:pt idx="470">
                  <c:v>128</c:v>
                </c:pt>
                <c:pt idx="471">
                  <c:v>92</c:v>
                </c:pt>
                <c:pt idx="472">
                  <c:v>126</c:v>
                </c:pt>
                <c:pt idx="473">
                  <c:v>61</c:v>
                </c:pt>
                <c:pt idx="474">
                  <c:v>77</c:v>
                </c:pt>
                <c:pt idx="475">
                  <c:v>1816</c:v>
                </c:pt>
                <c:pt idx="476">
                  <c:v>139</c:v>
                </c:pt>
                <c:pt idx="477">
                  <c:v>140</c:v>
                </c:pt>
                <c:pt idx="478">
                  <c:v>83</c:v>
                </c:pt>
                <c:pt idx="479">
                  <c:v>95</c:v>
                </c:pt>
                <c:pt idx="480">
                  <c:v>78</c:v>
                </c:pt>
                <c:pt idx="481">
                  <c:v>96</c:v>
                </c:pt>
                <c:pt idx="482">
                  <c:v>92</c:v>
                </c:pt>
                <c:pt idx="483">
                  <c:v>97</c:v>
                </c:pt>
                <c:pt idx="484">
                  <c:v>101</c:v>
                </c:pt>
                <c:pt idx="485">
                  <c:v>72</c:v>
                </c:pt>
                <c:pt idx="486">
                  <c:v>79</c:v>
                </c:pt>
                <c:pt idx="487">
                  <c:v>78</c:v>
                </c:pt>
                <c:pt idx="488">
                  <c:v>3618</c:v>
                </c:pt>
                <c:pt idx="489">
                  <c:v>125</c:v>
                </c:pt>
                <c:pt idx="490">
                  <c:v>121</c:v>
                </c:pt>
                <c:pt idx="491">
                  <c:v>129</c:v>
                </c:pt>
                <c:pt idx="492">
                  <c:v>117</c:v>
                </c:pt>
                <c:pt idx="493">
                  <c:v>191</c:v>
                </c:pt>
                <c:pt idx="494">
                  <c:v>80</c:v>
                </c:pt>
                <c:pt idx="495">
                  <c:v>76</c:v>
                </c:pt>
                <c:pt idx="496">
                  <c:v>156</c:v>
                </c:pt>
                <c:pt idx="497">
                  <c:v>88</c:v>
                </c:pt>
                <c:pt idx="498">
                  <c:v>71</c:v>
                </c:pt>
                <c:pt idx="499">
                  <c:v>88</c:v>
                </c:pt>
                <c:pt idx="500">
                  <c:v>334</c:v>
                </c:pt>
                <c:pt idx="501">
                  <c:v>136</c:v>
                </c:pt>
                <c:pt idx="502">
                  <c:v>506</c:v>
                </c:pt>
                <c:pt idx="503">
                  <c:v>112</c:v>
                </c:pt>
                <c:pt idx="504">
                  <c:v>153</c:v>
                </c:pt>
                <c:pt idx="505">
                  <c:v>116</c:v>
                </c:pt>
                <c:pt idx="506">
                  <c:v>141</c:v>
                </c:pt>
                <c:pt idx="507">
                  <c:v>78</c:v>
                </c:pt>
                <c:pt idx="508">
                  <c:v>47</c:v>
                </c:pt>
                <c:pt idx="509">
                  <c:v>146</c:v>
                </c:pt>
                <c:pt idx="510">
                  <c:v>90</c:v>
                </c:pt>
                <c:pt idx="511">
                  <c:v>121</c:v>
                </c:pt>
                <c:pt idx="512">
                  <c:v>67</c:v>
                </c:pt>
                <c:pt idx="513">
                  <c:v>96</c:v>
                </c:pt>
                <c:pt idx="514">
                  <c:v>100</c:v>
                </c:pt>
                <c:pt idx="515">
                  <c:v>245</c:v>
                </c:pt>
                <c:pt idx="516">
                  <c:v>108</c:v>
                </c:pt>
                <c:pt idx="517">
                  <c:v>103</c:v>
                </c:pt>
                <c:pt idx="518">
                  <c:v>82</c:v>
                </c:pt>
                <c:pt idx="519">
                  <c:v>86</c:v>
                </c:pt>
                <c:pt idx="520">
                  <c:v>69</c:v>
                </c:pt>
                <c:pt idx="521">
                  <c:v>62</c:v>
                </c:pt>
                <c:pt idx="522">
                  <c:v>128</c:v>
                </c:pt>
                <c:pt idx="523">
                  <c:v>90</c:v>
                </c:pt>
                <c:pt idx="524">
                  <c:v>83</c:v>
                </c:pt>
                <c:pt idx="525">
                  <c:v>91</c:v>
                </c:pt>
                <c:pt idx="526">
                  <c:v>91</c:v>
                </c:pt>
                <c:pt idx="527">
                  <c:v>140</c:v>
                </c:pt>
                <c:pt idx="528">
                  <c:v>89</c:v>
                </c:pt>
                <c:pt idx="529">
                  <c:v>123</c:v>
                </c:pt>
                <c:pt idx="530">
                  <c:v>96</c:v>
                </c:pt>
                <c:pt idx="531">
                  <c:v>161</c:v>
                </c:pt>
                <c:pt idx="532">
                  <c:v>80</c:v>
                </c:pt>
                <c:pt idx="533">
                  <c:v>101</c:v>
                </c:pt>
                <c:pt idx="534">
                  <c:v>76</c:v>
                </c:pt>
                <c:pt idx="535">
                  <c:v>85</c:v>
                </c:pt>
                <c:pt idx="536">
                  <c:v>103</c:v>
                </c:pt>
                <c:pt idx="537">
                  <c:v>136</c:v>
                </c:pt>
                <c:pt idx="538">
                  <c:v>99</c:v>
                </c:pt>
                <c:pt idx="539">
                  <c:v>43</c:v>
                </c:pt>
                <c:pt idx="540">
                  <c:v>121</c:v>
                </c:pt>
                <c:pt idx="541">
                  <c:v>117</c:v>
                </c:pt>
                <c:pt idx="542">
                  <c:v>105</c:v>
                </c:pt>
                <c:pt idx="543">
                  <c:v>95</c:v>
                </c:pt>
                <c:pt idx="544">
                  <c:v>100</c:v>
                </c:pt>
                <c:pt idx="545">
                  <c:v>63</c:v>
                </c:pt>
                <c:pt idx="546">
                  <c:v>102</c:v>
                </c:pt>
                <c:pt idx="547">
                  <c:v>122</c:v>
                </c:pt>
                <c:pt idx="548">
                  <c:v>97</c:v>
                </c:pt>
                <c:pt idx="549">
                  <c:v>59</c:v>
                </c:pt>
                <c:pt idx="550">
                  <c:v>101</c:v>
                </c:pt>
                <c:pt idx="551">
                  <c:v>58</c:v>
                </c:pt>
                <c:pt idx="552">
                  <c:v>71</c:v>
                </c:pt>
                <c:pt idx="553">
                  <c:v>86</c:v>
                </c:pt>
                <c:pt idx="554">
                  <c:v>130</c:v>
                </c:pt>
                <c:pt idx="555">
                  <c:v>65</c:v>
                </c:pt>
                <c:pt idx="556">
                  <c:v>127</c:v>
                </c:pt>
                <c:pt idx="557">
                  <c:v>164</c:v>
                </c:pt>
                <c:pt idx="558">
                  <c:v>79</c:v>
                </c:pt>
                <c:pt idx="559">
                  <c:v>92</c:v>
                </c:pt>
                <c:pt idx="560">
                  <c:v>81</c:v>
                </c:pt>
                <c:pt idx="561">
                  <c:v>54</c:v>
                </c:pt>
                <c:pt idx="562">
                  <c:v>84</c:v>
                </c:pt>
                <c:pt idx="563">
                  <c:v>144</c:v>
                </c:pt>
                <c:pt idx="564">
                  <c:v>101</c:v>
                </c:pt>
                <c:pt idx="565">
                  <c:v>93</c:v>
                </c:pt>
                <c:pt idx="566">
                  <c:v>62</c:v>
                </c:pt>
                <c:pt idx="567">
                  <c:v>103</c:v>
                </c:pt>
                <c:pt idx="568">
                  <c:v>80</c:v>
                </c:pt>
                <c:pt idx="569">
                  <c:v>59</c:v>
                </c:pt>
                <c:pt idx="570">
                  <c:v>113</c:v>
                </c:pt>
                <c:pt idx="571">
                  <c:v>127</c:v>
                </c:pt>
                <c:pt idx="572">
                  <c:v>62</c:v>
                </c:pt>
                <c:pt idx="573">
                  <c:v>44</c:v>
                </c:pt>
                <c:pt idx="574">
                  <c:v>79</c:v>
                </c:pt>
                <c:pt idx="575">
                  <c:v>56</c:v>
                </c:pt>
                <c:pt idx="576">
                  <c:v>119</c:v>
                </c:pt>
                <c:pt idx="577">
                  <c:v>70</c:v>
                </c:pt>
                <c:pt idx="578">
                  <c:v>134</c:v>
                </c:pt>
                <c:pt idx="579">
                  <c:v>117</c:v>
                </c:pt>
                <c:pt idx="580">
                  <c:v>96</c:v>
                </c:pt>
                <c:pt idx="581">
                  <c:v>101</c:v>
                </c:pt>
                <c:pt idx="582">
                  <c:v>100</c:v>
                </c:pt>
                <c:pt idx="583">
                  <c:v>74</c:v>
                </c:pt>
                <c:pt idx="584">
                  <c:v>139</c:v>
                </c:pt>
                <c:pt idx="585">
                  <c:v>143</c:v>
                </c:pt>
                <c:pt idx="586">
                  <c:v>73</c:v>
                </c:pt>
                <c:pt idx="587">
                  <c:v>115</c:v>
                </c:pt>
                <c:pt idx="588">
                  <c:v>96</c:v>
                </c:pt>
                <c:pt idx="589">
                  <c:v>105</c:v>
                </c:pt>
                <c:pt idx="590">
                  <c:v>51</c:v>
                </c:pt>
                <c:pt idx="591">
                  <c:v>77</c:v>
                </c:pt>
                <c:pt idx="592">
                  <c:v>122</c:v>
                </c:pt>
                <c:pt idx="593">
                  <c:v>147</c:v>
                </c:pt>
                <c:pt idx="594">
                  <c:v>89</c:v>
                </c:pt>
                <c:pt idx="595">
                  <c:v>118</c:v>
                </c:pt>
                <c:pt idx="596">
                  <c:v>82</c:v>
                </c:pt>
                <c:pt idx="597">
                  <c:v>101</c:v>
                </c:pt>
                <c:pt idx="598">
                  <c:v>103</c:v>
                </c:pt>
                <c:pt idx="599">
                  <c:v>54</c:v>
                </c:pt>
                <c:pt idx="600">
                  <c:v>95</c:v>
                </c:pt>
                <c:pt idx="601">
                  <c:v>92</c:v>
                </c:pt>
                <c:pt idx="602">
                  <c:v>134</c:v>
                </c:pt>
                <c:pt idx="603">
                  <c:v>125</c:v>
                </c:pt>
                <c:pt idx="604">
                  <c:v>115</c:v>
                </c:pt>
                <c:pt idx="605">
                  <c:v>77</c:v>
                </c:pt>
                <c:pt idx="606">
                  <c:v>60</c:v>
                </c:pt>
                <c:pt idx="607">
                  <c:v>91</c:v>
                </c:pt>
                <c:pt idx="608">
                  <c:v>796</c:v>
                </c:pt>
                <c:pt idx="609">
                  <c:v>75</c:v>
                </c:pt>
                <c:pt idx="610">
                  <c:v>98</c:v>
                </c:pt>
                <c:pt idx="611">
                  <c:v>62</c:v>
                </c:pt>
                <c:pt idx="612">
                  <c:v>60</c:v>
                </c:pt>
                <c:pt idx="613">
                  <c:v>121</c:v>
                </c:pt>
                <c:pt idx="614">
                  <c:v>70</c:v>
                </c:pt>
                <c:pt idx="615">
                  <c:v>104</c:v>
                </c:pt>
                <c:pt idx="616">
                  <c:v>81</c:v>
                </c:pt>
                <c:pt idx="617">
                  <c:v>77</c:v>
                </c:pt>
                <c:pt idx="618">
                  <c:v>80</c:v>
                </c:pt>
                <c:pt idx="619">
                  <c:v>71</c:v>
                </c:pt>
                <c:pt idx="620">
                  <c:v>159</c:v>
                </c:pt>
                <c:pt idx="621">
                  <c:v>87</c:v>
                </c:pt>
                <c:pt idx="622">
                  <c:v>66</c:v>
                </c:pt>
                <c:pt idx="623">
                  <c:v>85</c:v>
                </c:pt>
                <c:pt idx="624">
                  <c:v>102</c:v>
                </c:pt>
                <c:pt idx="625">
                  <c:v>80</c:v>
                </c:pt>
                <c:pt idx="626">
                  <c:v>1167</c:v>
                </c:pt>
                <c:pt idx="627">
                  <c:v>10</c:v>
                </c:pt>
                <c:pt idx="628">
                  <c:v>79</c:v>
                </c:pt>
                <c:pt idx="629">
                  <c:v>86</c:v>
                </c:pt>
                <c:pt idx="630">
                  <c:v>91</c:v>
                </c:pt>
                <c:pt idx="631">
                  <c:v>102</c:v>
                </c:pt>
                <c:pt idx="632">
                  <c:v>79</c:v>
                </c:pt>
                <c:pt idx="633">
                  <c:v>127</c:v>
                </c:pt>
                <c:pt idx="634">
                  <c:v>178</c:v>
                </c:pt>
                <c:pt idx="635">
                  <c:v>42</c:v>
                </c:pt>
                <c:pt idx="636">
                  <c:v>69</c:v>
                </c:pt>
                <c:pt idx="637">
                  <c:v>132</c:v>
                </c:pt>
                <c:pt idx="638">
                  <c:v>59</c:v>
                </c:pt>
                <c:pt idx="639">
                  <c:v>4</c:v>
                </c:pt>
                <c:pt idx="640">
                  <c:v>97</c:v>
                </c:pt>
                <c:pt idx="641">
                  <c:v>120</c:v>
                </c:pt>
                <c:pt idx="642">
                  <c:v>89</c:v>
                </c:pt>
                <c:pt idx="643">
                  <c:v>100</c:v>
                </c:pt>
                <c:pt idx="644">
                  <c:v>167</c:v>
                </c:pt>
                <c:pt idx="645">
                  <c:v>58</c:v>
                </c:pt>
                <c:pt idx="646">
                  <c:v>60</c:v>
                </c:pt>
                <c:pt idx="647">
                  <c:v>121</c:v>
                </c:pt>
                <c:pt idx="648">
                  <c:v>152</c:v>
                </c:pt>
                <c:pt idx="649">
                  <c:v>43</c:v>
                </c:pt>
                <c:pt idx="650">
                  <c:v>92</c:v>
                </c:pt>
                <c:pt idx="651">
                  <c:v>115</c:v>
                </c:pt>
                <c:pt idx="652">
                  <c:v>111</c:v>
                </c:pt>
                <c:pt idx="653">
                  <c:v>70</c:v>
                </c:pt>
                <c:pt idx="654">
                  <c:v>50</c:v>
                </c:pt>
                <c:pt idx="655">
                  <c:v>161</c:v>
                </c:pt>
                <c:pt idx="656">
                  <c:v>36</c:v>
                </c:pt>
                <c:pt idx="657">
                  <c:v>129</c:v>
                </c:pt>
                <c:pt idx="658">
                  <c:v>113</c:v>
                </c:pt>
                <c:pt idx="659">
                  <c:v>65</c:v>
                </c:pt>
                <c:pt idx="660">
                  <c:v>70</c:v>
                </c:pt>
                <c:pt idx="661">
                  <c:v>4892</c:v>
                </c:pt>
                <c:pt idx="662">
                  <c:v>110</c:v>
                </c:pt>
                <c:pt idx="663">
                  <c:v>138</c:v>
                </c:pt>
                <c:pt idx="664">
                  <c:v>0</c:v>
                </c:pt>
                <c:pt idx="665">
                  <c:v>95</c:v>
                </c:pt>
                <c:pt idx="666">
                  <c:v>4</c:v>
                </c:pt>
                <c:pt idx="667">
                  <c:v>81</c:v>
                </c:pt>
                <c:pt idx="668">
                  <c:v>62</c:v>
                </c:pt>
                <c:pt idx="669">
                  <c:v>15</c:v>
                </c:pt>
                <c:pt idx="670">
                  <c:v>66</c:v>
                </c:pt>
                <c:pt idx="671">
                  <c:v>1</c:v>
                </c:pt>
                <c:pt idx="672">
                  <c:v>371</c:v>
                </c:pt>
                <c:pt idx="673">
                  <c:v>56</c:v>
                </c:pt>
                <c:pt idx="674">
                  <c:v>113</c:v>
                </c:pt>
                <c:pt idx="675">
                  <c:v>75</c:v>
                </c:pt>
                <c:pt idx="676">
                  <c:v>59</c:v>
                </c:pt>
                <c:pt idx="677">
                  <c:v>636</c:v>
                </c:pt>
                <c:pt idx="678">
                  <c:v>21</c:v>
                </c:pt>
                <c:pt idx="679">
                  <c:v>2</c:v>
                </c:pt>
                <c:pt idx="680">
                  <c:v>4</c:v>
                </c:pt>
                <c:pt idx="681">
                  <c:v>488</c:v>
                </c:pt>
                <c:pt idx="682">
                  <c:v>26</c:v>
                </c:pt>
                <c:pt idx="683">
                  <c:v>450</c:v>
                </c:pt>
                <c:pt idx="684">
                  <c:v>10</c:v>
                </c:pt>
                <c:pt idx="685">
                  <c:v>99</c:v>
                </c:pt>
                <c:pt idx="686">
                  <c:v>15</c:v>
                </c:pt>
                <c:pt idx="687">
                  <c:v>14</c:v>
                </c:pt>
                <c:pt idx="688">
                  <c:v>3</c:v>
                </c:pt>
                <c:pt idx="689">
                  <c:v>23</c:v>
                </c:pt>
                <c:pt idx="690">
                  <c:v>278</c:v>
                </c:pt>
                <c:pt idx="691">
                  <c:v>297</c:v>
                </c:pt>
                <c:pt idx="692">
                  <c:v>197</c:v>
                </c:pt>
                <c:pt idx="693">
                  <c:v>90</c:v>
                </c:pt>
                <c:pt idx="694">
                  <c:v>61</c:v>
                </c:pt>
                <c:pt idx="695">
                  <c:v>255</c:v>
                </c:pt>
                <c:pt idx="696">
                  <c:v>136</c:v>
                </c:pt>
                <c:pt idx="697">
                  <c:v>173</c:v>
                </c:pt>
                <c:pt idx="698">
                  <c:v>21</c:v>
                </c:pt>
                <c:pt idx="699">
                  <c:v>35</c:v>
                </c:pt>
                <c:pt idx="700">
                  <c:v>16</c:v>
                </c:pt>
                <c:pt idx="701">
                  <c:v>375</c:v>
                </c:pt>
                <c:pt idx="702">
                  <c:v>41</c:v>
                </c:pt>
                <c:pt idx="703">
                  <c:v>258</c:v>
                </c:pt>
                <c:pt idx="704">
                  <c:v>6</c:v>
                </c:pt>
                <c:pt idx="705">
                  <c:v>5</c:v>
                </c:pt>
                <c:pt idx="706">
                  <c:v>19</c:v>
                </c:pt>
                <c:pt idx="707">
                  <c:v>93</c:v>
                </c:pt>
                <c:pt idx="708">
                  <c:v>45</c:v>
                </c:pt>
                <c:pt idx="709">
                  <c:v>105</c:v>
                </c:pt>
                <c:pt idx="710">
                  <c:v>497</c:v>
                </c:pt>
                <c:pt idx="711">
                  <c:v>4592</c:v>
                </c:pt>
                <c:pt idx="712">
                  <c:v>3341</c:v>
                </c:pt>
                <c:pt idx="713">
                  <c:v>123</c:v>
                </c:pt>
                <c:pt idx="714">
                  <c:v>3295</c:v>
                </c:pt>
                <c:pt idx="715">
                  <c:v>2749</c:v>
                </c:pt>
                <c:pt idx="716">
                  <c:v>11</c:v>
                </c:pt>
                <c:pt idx="717">
                  <c:v>4</c:v>
                </c:pt>
                <c:pt idx="718">
                  <c:v>13</c:v>
                </c:pt>
                <c:pt idx="719">
                  <c:v>13</c:v>
                </c:pt>
                <c:pt idx="720">
                  <c:v>38</c:v>
                </c:pt>
                <c:pt idx="721">
                  <c:v>63</c:v>
                </c:pt>
                <c:pt idx="722">
                  <c:v>95</c:v>
                </c:pt>
                <c:pt idx="723">
                  <c:v>123</c:v>
                </c:pt>
                <c:pt idx="724">
                  <c:v>61</c:v>
                </c:pt>
                <c:pt idx="725">
                  <c:v>78</c:v>
                </c:pt>
                <c:pt idx="726">
                  <c:v>3</c:v>
                </c:pt>
                <c:pt idx="727">
                  <c:v>406</c:v>
                </c:pt>
                <c:pt idx="728">
                  <c:v>3</c:v>
                </c:pt>
                <c:pt idx="729">
                  <c:v>15</c:v>
                </c:pt>
                <c:pt idx="730">
                  <c:v>104</c:v>
                </c:pt>
                <c:pt idx="731">
                  <c:v>393</c:v>
                </c:pt>
                <c:pt idx="732">
                  <c:v>361</c:v>
                </c:pt>
                <c:pt idx="733">
                  <c:v>10849</c:v>
                </c:pt>
                <c:pt idx="734">
                  <c:v>3848</c:v>
                </c:pt>
                <c:pt idx="735">
                  <c:v>105</c:v>
                </c:pt>
                <c:pt idx="736">
                  <c:v>41</c:v>
                </c:pt>
                <c:pt idx="737">
                  <c:v>1513</c:v>
                </c:pt>
                <c:pt idx="738">
                  <c:v>57</c:v>
                </c:pt>
                <c:pt idx="739">
                  <c:v>73</c:v>
                </c:pt>
                <c:pt idx="740">
                  <c:v>115</c:v>
                </c:pt>
                <c:pt idx="741">
                  <c:v>74</c:v>
                </c:pt>
                <c:pt idx="742">
                  <c:v>68</c:v>
                </c:pt>
                <c:pt idx="743">
                  <c:v>74</c:v>
                </c:pt>
                <c:pt idx="744">
                  <c:v>8</c:v>
                </c:pt>
                <c:pt idx="745">
                  <c:v>44</c:v>
                </c:pt>
                <c:pt idx="746">
                  <c:v>43</c:v>
                </c:pt>
                <c:pt idx="747">
                  <c:v>64</c:v>
                </c:pt>
                <c:pt idx="748">
                  <c:v>48</c:v>
                </c:pt>
                <c:pt idx="749">
                  <c:v>60</c:v>
                </c:pt>
                <c:pt idx="750">
                  <c:v>25</c:v>
                </c:pt>
                <c:pt idx="751">
                  <c:v>48</c:v>
                </c:pt>
                <c:pt idx="752">
                  <c:v>6</c:v>
                </c:pt>
                <c:pt idx="753">
                  <c:v>6</c:v>
                </c:pt>
                <c:pt idx="754">
                  <c:v>89</c:v>
                </c:pt>
                <c:pt idx="755">
                  <c:v>164</c:v>
                </c:pt>
                <c:pt idx="756">
                  <c:v>50</c:v>
                </c:pt>
                <c:pt idx="757">
                  <c:v>40</c:v>
                </c:pt>
                <c:pt idx="758">
                  <c:v>38</c:v>
                </c:pt>
                <c:pt idx="759">
                  <c:v>145</c:v>
                </c:pt>
                <c:pt idx="760">
                  <c:v>58</c:v>
                </c:pt>
                <c:pt idx="761">
                  <c:v>21</c:v>
                </c:pt>
                <c:pt idx="762">
                  <c:v>80</c:v>
                </c:pt>
                <c:pt idx="763">
                  <c:v>571</c:v>
                </c:pt>
                <c:pt idx="764">
                  <c:v>68</c:v>
                </c:pt>
                <c:pt idx="765">
                  <c:v>49</c:v>
                </c:pt>
                <c:pt idx="766">
                  <c:v>1</c:v>
                </c:pt>
                <c:pt idx="767">
                  <c:v>56</c:v>
                </c:pt>
                <c:pt idx="768">
                  <c:v>66</c:v>
                </c:pt>
                <c:pt idx="769">
                  <c:v>91</c:v>
                </c:pt>
                <c:pt idx="770">
                  <c:v>62</c:v>
                </c:pt>
                <c:pt idx="771">
                  <c:v>34</c:v>
                </c:pt>
                <c:pt idx="772">
                  <c:v>51</c:v>
                </c:pt>
                <c:pt idx="773">
                  <c:v>61</c:v>
                </c:pt>
                <c:pt idx="774">
                  <c:v>60</c:v>
                </c:pt>
                <c:pt idx="775">
                  <c:v>51</c:v>
                </c:pt>
                <c:pt idx="776">
                  <c:v>15</c:v>
                </c:pt>
                <c:pt idx="777">
                  <c:v>34</c:v>
                </c:pt>
                <c:pt idx="778">
                  <c:v>47</c:v>
                </c:pt>
                <c:pt idx="779">
                  <c:v>290</c:v>
                </c:pt>
                <c:pt idx="780">
                  <c:v>81</c:v>
                </c:pt>
                <c:pt idx="781">
                  <c:v>10922</c:v>
                </c:pt>
                <c:pt idx="782">
                  <c:v>136</c:v>
                </c:pt>
                <c:pt idx="783">
                  <c:v>44</c:v>
                </c:pt>
                <c:pt idx="784">
                  <c:v>19</c:v>
                </c:pt>
                <c:pt idx="785">
                  <c:v>25</c:v>
                </c:pt>
                <c:pt idx="786">
                  <c:v>70</c:v>
                </c:pt>
                <c:pt idx="787">
                  <c:v>63</c:v>
                </c:pt>
                <c:pt idx="788">
                  <c:v>62</c:v>
                </c:pt>
                <c:pt idx="789">
                  <c:v>46</c:v>
                </c:pt>
                <c:pt idx="790">
                  <c:v>32</c:v>
                </c:pt>
                <c:pt idx="791">
                  <c:v>70</c:v>
                </c:pt>
                <c:pt idx="792">
                  <c:v>36</c:v>
                </c:pt>
                <c:pt idx="793">
                  <c:v>15</c:v>
                </c:pt>
                <c:pt idx="794">
                  <c:v>1</c:v>
                </c:pt>
                <c:pt idx="795">
                  <c:v>87</c:v>
                </c:pt>
                <c:pt idx="796">
                  <c:v>10</c:v>
                </c:pt>
                <c:pt idx="797">
                  <c:v>93</c:v>
                </c:pt>
                <c:pt idx="798">
                  <c:v>11</c:v>
                </c:pt>
                <c:pt idx="799">
                  <c:v>61</c:v>
                </c:pt>
                <c:pt idx="800">
                  <c:v>1522</c:v>
                </c:pt>
                <c:pt idx="801">
                  <c:v>11</c:v>
                </c:pt>
                <c:pt idx="802">
                  <c:v>47</c:v>
                </c:pt>
                <c:pt idx="803">
                  <c:v>74</c:v>
                </c:pt>
                <c:pt idx="804">
                  <c:v>52</c:v>
                </c:pt>
                <c:pt idx="805">
                  <c:v>1167</c:v>
                </c:pt>
                <c:pt idx="806">
                  <c:v>47</c:v>
                </c:pt>
                <c:pt idx="807">
                  <c:v>56</c:v>
                </c:pt>
                <c:pt idx="808">
                  <c:v>34</c:v>
                </c:pt>
                <c:pt idx="809">
                  <c:v>24</c:v>
                </c:pt>
                <c:pt idx="810">
                  <c:v>21</c:v>
                </c:pt>
                <c:pt idx="811">
                  <c:v>81</c:v>
                </c:pt>
                <c:pt idx="812">
                  <c:v>30</c:v>
                </c:pt>
                <c:pt idx="813">
                  <c:v>39</c:v>
                </c:pt>
                <c:pt idx="814">
                  <c:v>4</c:v>
                </c:pt>
                <c:pt idx="815">
                  <c:v>72</c:v>
                </c:pt>
                <c:pt idx="816">
                  <c:v>66</c:v>
                </c:pt>
                <c:pt idx="817">
                  <c:v>34</c:v>
                </c:pt>
                <c:pt idx="818">
                  <c:v>122</c:v>
                </c:pt>
                <c:pt idx="819">
                  <c:v>50</c:v>
                </c:pt>
                <c:pt idx="820">
                  <c:v>48</c:v>
                </c:pt>
                <c:pt idx="821">
                  <c:v>18</c:v>
                </c:pt>
                <c:pt idx="822">
                  <c:v>4</c:v>
                </c:pt>
                <c:pt idx="823">
                  <c:v>105</c:v>
                </c:pt>
                <c:pt idx="824">
                  <c:v>4</c:v>
                </c:pt>
                <c:pt idx="825">
                  <c:v>26</c:v>
                </c:pt>
                <c:pt idx="826">
                  <c:v>60</c:v>
                </c:pt>
                <c:pt idx="827">
                  <c:v>26</c:v>
                </c:pt>
                <c:pt idx="828">
                  <c:v>332</c:v>
                </c:pt>
                <c:pt idx="829">
                  <c:v>2</c:v>
                </c:pt>
                <c:pt idx="830">
                  <c:v>3</c:v>
                </c:pt>
                <c:pt idx="831">
                  <c:v>15</c:v>
                </c:pt>
                <c:pt idx="832">
                  <c:v>6</c:v>
                </c:pt>
                <c:pt idx="833">
                  <c:v>209</c:v>
                </c:pt>
                <c:pt idx="834">
                  <c:v>7960</c:v>
                </c:pt>
                <c:pt idx="835">
                  <c:v>49</c:v>
                </c:pt>
                <c:pt idx="836">
                  <c:v>33</c:v>
                </c:pt>
                <c:pt idx="837">
                  <c:v>60</c:v>
                </c:pt>
                <c:pt idx="838">
                  <c:v>82</c:v>
                </c:pt>
                <c:pt idx="839">
                  <c:v>22</c:v>
                </c:pt>
                <c:pt idx="840">
                  <c:v>28</c:v>
                </c:pt>
                <c:pt idx="841">
                  <c:v>48</c:v>
                </c:pt>
                <c:pt idx="842">
                  <c:v>49</c:v>
                </c:pt>
                <c:pt idx="843">
                  <c:v>31</c:v>
                </c:pt>
                <c:pt idx="844">
                  <c:v>51</c:v>
                </c:pt>
                <c:pt idx="845">
                  <c:v>1</c:v>
                </c:pt>
                <c:pt idx="846">
                  <c:v>40</c:v>
                </c:pt>
                <c:pt idx="847">
                  <c:v>6</c:v>
                </c:pt>
                <c:pt idx="848">
                  <c:v>11</c:v>
                </c:pt>
                <c:pt idx="849">
                  <c:v>20</c:v>
                </c:pt>
                <c:pt idx="850">
                  <c:v>26</c:v>
                </c:pt>
                <c:pt idx="851">
                  <c:v>81</c:v>
                </c:pt>
                <c:pt idx="852">
                  <c:v>47</c:v>
                </c:pt>
                <c:pt idx="853">
                  <c:v>27</c:v>
                </c:pt>
                <c:pt idx="854">
                  <c:v>1347</c:v>
                </c:pt>
                <c:pt idx="855">
                  <c:v>0</c:v>
                </c:pt>
                <c:pt idx="856">
                  <c:v>209</c:v>
                </c:pt>
                <c:pt idx="857">
                  <c:v>32</c:v>
                </c:pt>
                <c:pt idx="858">
                  <c:v>58</c:v>
                </c:pt>
                <c:pt idx="859">
                  <c:v>12</c:v>
                </c:pt>
                <c:pt idx="860">
                  <c:v>39</c:v>
                </c:pt>
                <c:pt idx="861">
                  <c:v>36</c:v>
                </c:pt>
                <c:pt idx="862">
                  <c:v>42</c:v>
                </c:pt>
                <c:pt idx="863">
                  <c:v>26</c:v>
                </c:pt>
                <c:pt idx="864">
                  <c:v>42</c:v>
                </c:pt>
                <c:pt idx="865">
                  <c:v>53</c:v>
                </c:pt>
                <c:pt idx="866">
                  <c:v>136</c:v>
                </c:pt>
                <c:pt idx="867">
                  <c:v>50</c:v>
                </c:pt>
                <c:pt idx="868">
                  <c:v>14</c:v>
                </c:pt>
                <c:pt idx="869">
                  <c:v>3</c:v>
                </c:pt>
                <c:pt idx="870">
                  <c:v>137</c:v>
                </c:pt>
                <c:pt idx="871">
                  <c:v>62</c:v>
                </c:pt>
                <c:pt idx="872">
                  <c:v>136</c:v>
                </c:pt>
                <c:pt idx="873">
                  <c:v>257</c:v>
                </c:pt>
                <c:pt idx="874">
                  <c:v>324</c:v>
                </c:pt>
                <c:pt idx="875">
                  <c:v>162</c:v>
                </c:pt>
                <c:pt idx="876">
                  <c:v>119</c:v>
                </c:pt>
                <c:pt idx="877">
                  <c:v>340</c:v>
                </c:pt>
                <c:pt idx="878">
                  <c:v>1</c:v>
                </c:pt>
                <c:pt idx="879">
                  <c:v>16</c:v>
                </c:pt>
                <c:pt idx="880">
                  <c:v>10</c:v>
                </c:pt>
                <c:pt idx="881">
                  <c:v>89</c:v>
                </c:pt>
                <c:pt idx="882">
                  <c:v>41</c:v>
                </c:pt>
                <c:pt idx="883">
                  <c:v>67</c:v>
                </c:pt>
                <c:pt idx="884">
                  <c:v>7</c:v>
                </c:pt>
                <c:pt idx="885">
                  <c:v>69</c:v>
                </c:pt>
                <c:pt idx="886">
                  <c:v>47</c:v>
                </c:pt>
                <c:pt idx="887">
                  <c:v>24</c:v>
                </c:pt>
                <c:pt idx="888">
                  <c:v>19</c:v>
                </c:pt>
                <c:pt idx="889">
                  <c:v>2</c:v>
                </c:pt>
                <c:pt idx="890">
                  <c:v>4</c:v>
                </c:pt>
                <c:pt idx="891">
                  <c:v>6</c:v>
                </c:pt>
                <c:pt idx="892">
                  <c:v>1023</c:v>
                </c:pt>
                <c:pt idx="893">
                  <c:v>383</c:v>
                </c:pt>
                <c:pt idx="894">
                  <c:v>14</c:v>
                </c:pt>
                <c:pt idx="895">
                  <c:v>5</c:v>
                </c:pt>
                <c:pt idx="896">
                  <c:v>0</c:v>
                </c:pt>
                <c:pt idx="897">
                  <c:v>1041</c:v>
                </c:pt>
                <c:pt idx="898">
                  <c:v>933</c:v>
                </c:pt>
                <c:pt idx="899">
                  <c:v>33</c:v>
                </c:pt>
                <c:pt idx="900">
                  <c:v>173</c:v>
                </c:pt>
                <c:pt idx="901">
                  <c:v>17</c:v>
                </c:pt>
                <c:pt idx="902">
                  <c:v>0</c:v>
                </c:pt>
                <c:pt idx="903">
                  <c:v>0</c:v>
                </c:pt>
                <c:pt idx="904">
                  <c:v>3</c:v>
                </c:pt>
                <c:pt idx="905">
                  <c:v>9</c:v>
                </c:pt>
                <c:pt idx="906">
                  <c:v>5</c:v>
                </c:pt>
                <c:pt idx="907">
                  <c:v>20</c:v>
                </c:pt>
                <c:pt idx="908">
                  <c:v>324</c:v>
                </c:pt>
                <c:pt idx="909">
                  <c:v>36</c:v>
                </c:pt>
                <c:pt idx="910">
                  <c:v>196</c:v>
                </c:pt>
                <c:pt idx="911">
                  <c:v>57</c:v>
                </c:pt>
                <c:pt idx="912">
                  <c:v>264</c:v>
                </c:pt>
                <c:pt idx="913">
                  <c:v>445</c:v>
                </c:pt>
                <c:pt idx="914">
                  <c:v>2</c:v>
                </c:pt>
                <c:pt idx="915">
                  <c:v>1148</c:v>
                </c:pt>
                <c:pt idx="916">
                  <c:v>233</c:v>
                </c:pt>
                <c:pt idx="917">
                  <c:v>3</c:v>
                </c:pt>
                <c:pt idx="918">
                  <c:v>363</c:v>
                </c:pt>
                <c:pt idx="919">
                  <c:v>397</c:v>
                </c:pt>
                <c:pt idx="920">
                  <c:v>41</c:v>
                </c:pt>
                <c:pt idx="921">
                  <c:v>9</c:v>
                </c:pt>
                <c:pt idx="922">
                  <c:v>0</c:v>
                </c:pt>
                <c:pt idx="923">
                  <c:v>365</c:v>
                </c:pt>
                <c:pt idx="924">
                  <c:v>1572</c:v>
                </c:pt>
                <c:pt idx="925">
                  <c:v>862</c:v>
                </c:pt>
                <c:pt idx="926">
                  <c:v>105</c:v>
                </c:pt>
                <c:pt idx="927">
                  <c:v>40</c:v>
                </c:pt>
                <c:pt idx="928">
                  <c:v>169</c:v>
                </c:pt>
                <c:pt idx="929">
                  <c:v>42</c:v>
                </c:pt>
                <c:pt idx="930">
                  <c:v>172</c:v>
                </c:pt>
                <c:pt idx="931">
                  <c:v>12</c:v>
                </c:pt>
                <c:pt idx="932">
                  <c:v>26</c:v>
                </c:pt>
                <c:pt idx="933">
                  <c:v>1</c:v>
                </c:pt>
                <c:pt idx="934">
                  <c:v>293</c:v>
                </c:pt>
                <c:pt idx="935">
                  <c:v>12</c:v>
                </c:pt>
                <c:pt idx="936">
                  <c:v>29</c:v>
                </c:pt>
                <c:pt idx="937">
                  <c:v>1</c:v>
                </c:pt>
                <c:pt idx="938">
                  <c:v>41</c:v>
                </c:pt>
                <c:pt idx="939">
                  <c:v>19</c:v>
                </c:pt>
                <c:pt idx="940">
                  <c:v>0</c:v>
                </c:pt>
                <c:pt idx="941">
                  <c:v>480</c:v>
                </c:pt>
                <c:pt idx="942">
                  <c:v>753</c:v>
                </c:pt>
                <c:pt idx="943">
                  <c:v>0</c:v>
                </c:pt>
                <c:pt idx="944">
                  <c:v>160</c:v>
                </c:pt>
                <c:pt idx="945">
                  <c:v>81</c:v>
                </c:pt>
                <c:pt idx="946">
                  <c:v>36</c:v>
                </c:pt>
                <c:pt idx="947">
                  <c:v>92</c:v>
                </c:pt>
                <c:pt idx="948">
                  <c:v>13</c:v>
                </c:pt>
                <c:pt idx="949">
                  <c:v>15</c:v>
                </c:pt>
                <c:pt idx="950">
                  <c:v>26</c:v>
                </c:pt>
                <c:pt idx="951">
                  <c:v>66</c:v>
                </c:pt>
                <c:pt idx="952">
                  <c:v>13</c:v>
                </c:pt>
                <c:pt idx="953">
                  <c:v>5</c:v>
                </c:pt>
                <c:pt idx="954">
                  <c:v>2</c:v>
                </c:pt>
                <c:pt idx="955">
                  <c:v>13</c:v>
                </c:pt>
                <c:pt idx="956">
                  <c:v>21</c:v>
                </c:pt>
                <c:pt idx="957">
                  <c:v>17</c:v>
                </c:pt>
                <c:pt idx="958">
                  <c:v>316</c:v>
                </c:pt>
                <c:pt idx="959">
                  <c:v>32</c:v>
                </c:pt>
                <c:pt idx="960">
                  <c:v>59</c:v>
                </c:pt>
                <c:pt idx="961">
                  <c:v>55</c:v>
                </c:pt>
                <c:pt idx="962">
                  <c:v>24</c:v>
                </c:pt>
                <c:pt idx="963">
                  <c:v>77</c:v>
                </c:pt>
                <c:pt idx="964">
                  <c:v>65</c:v>
                </c:pt>
                <c:pt idx="965">
                  <c:v>25</c:v>
                </c:pt>
                <c:pt idx="966">
                  <c:v>227</c:v>
                </c:pt>
                <c:pt idx="967">
                  <c:v>2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14</c:v>
                </c:pt>
                <c:pt idx="972">
                  <c:v>21</c:v>
                </c:pt>
                <c:pt idx="973">
                  <c:v>0</c:v>
                </c:pt>
                <c:pt idx="974">
                  <c:v>1</c:v>
                </c:pt>
                <c:pt idx="975">
                  <c:v>74</c:v>
                </c:pt>
                <c:pt idx="976">
                  <c:v>30</c:v>
                </c:pt>
                <c:pt idx="977">
                  <c:v>0</c:v>
                </c:pt>
                <c:pt idx="978">
                  <c:v>3</c:v>
                </c:pt>
                <c:pt idx="979">
                  <c:v>37</c:v>
                </c:pt>
                <c:pt idx="980">
                  <c:v>82</c:v>
                </c:pt>
                <c:pt idx="981">
                  <c:v>0</c:v>
                </c:pt>
                <c:pt idx="982">
                  <c:v>7</c:v>
                </c:pt>
                <c:pt idx="983">
                  <c:v>0</c:v>
                </c:pt>
                <c:pt idx="984">
                  <c:v>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48</c:v>
                </c:pt>
                <c:pt idx="995">
                  <c:v>107</c:v>
                </c:pt>
                <c:pt idx="996">
                  <c:v>82</c:v>
                </c:pt>
                <c:pt idx="997">
                  <c:v>5</c:v>
                </c:pt>
                <c:pt idx="998">
                  <c:v>55</c:v>
                </c:pt>
                <c:pt idx="999">
                  <c:v>77</c:v>
                </c:pt>
                <c:pt idx="1000">
                  <c:v>88</c:v>
                </c:pt>
                <c:pt idx="1001">
                  <c:v>121</c:v>
                </c:pt>
                <c:pt idx="1002">
                  <c:v>103</c:v>
                </c:pt>
                <c:pt idx="1003">
                  <c:v>103</c:v>
                </c:pt>
                <c:pt idx="1004">
                  <c:v>44</c:v>
                </c:pt>
                <c:pt idx="1005">
                  <c:v>111</c:v>
                </c:pt>
                <c:pt idx="1006">
                  <c:v>39</c:v>
                </c:pt>
                <c:pt idx="1007">
                  <c:v>301</c:v>
                </c:pt>
                <c:pt idx="1008">
                  <c:v>15</c:v>
                </c:pt>
                <c:pt idx="1009">
                  <c:v>99</c:v>
                </c:pt>
                <c:pt idx="1010">
                  <c:v>52</c:v>
                </c:pt>
                <c:pt idx="1011">
                  <c:v>53</c:v>
                </c:pt>
                <c:pt idx="1012">
                  <c:v>98</c:v>
                </c:pt>
                <c:pt idx="1013">
                  <c:v>64</c:v>
                </c:pt>
                <c:pt idx="1014">
                  <c:v>54</c:v>
                </c:pt>
                <c:pt idx="1015">
                  <c:v>1283</c:v>
                </c:pt>
                <c:pt idx="1016">
                  <c:v>64</c:v>
                </c:pt>
                <c:pt idx="1017">
                  <c:v>121</c:v>
                </c:pt>
                <c:pt idx="1018">
                  <c:v>7</c:v>
                </c:pt>
                <c:pt idx="1019">
                  <c:v>136</c:v>
                </c:pt>
                <c:pt idx="1020">
                  <c:v>86</c:v>
                </c:pt>
                <c:pt idx="1021">
                  <c:v>59</c:v>
                </c:pt>
                <c:pt idx="1022">
                  <c:v>69</c:v>
                </c:pt>
                <c:pt idx="1023">
                  <c:v>78</c:v>
                </c:pt>
                <c:pt idx="1024">
                  <c:v>75</c:v>
                </c:pt>
                <c:pt idx="1025">
                  <c:v>59</c:v>
                </c:pt>
                <c:pt idx="1026">
                  <c:v>48</c:v>
                </c:pt>
                <c:pt idx="1027">
                  <c:v>55</c:v>
                </c:pt>
                <c:pt idx="1028">
                  <c:v>89</c:v>
                </c:pt>
                <c:pt idx="1029">
                  <c:v>88</c:v>
                </c:pt>
                <c:pt idx="1030">
                  <c:v>60</c:v>
                </c:pt>
                <c:pt idx="1031">
                  <c:v>65</c:v>
                </c:pt>
                <c:pt idx="1032">
                  <c:v>98</c:v>
                </c:pt>
                <c:pt idx="1033">
                  <c:v>56</c:v>
                </c:pt>
                <c:pt idx="1034">
                  <c:v>65</c:v>
                </c:pt>
                <c:pt idx="1035">
                  <c:v>52</c:v>
                </c:pt>
                <c:pt idx="1036">
                  <c:v>41</c:v>
                </c:pt>
                <c:pt idx="1037">
                  <c:v>35</c:v>
                </c:pt>
                <c:pt idx="1038">
                  <c:v>67</c:v>
                </c:pt>
                <c:pt idx="1039">
                  <c:v>44</c:v>
                </c:pt>
                <c:pt idx="1040">
                  <c:v>4073</c:v>
                </c:pt>
                <c:pt idx="1041">
                  <c:v>5728</c:v>
                </c:pt>
                <c:pt idx="1042">
                  <c:v>3907</c:v>
                </c:pt>
                <c:pt idx="1043">
                  <c:v>5382</c:v>
                </c:pt>
                <c:pt idx="1044">
                  <c:v>4842</c:v>
                </c:pt>
                <c:pt idx="1045">
                  <c:v>2011</c:v>
                </c:pt>
                <c:pt idx="1046">
                  <c:v>2811</c:v>
                </c:pt>
                <c:pt idx="1047">
                  <c:v>5654</c:v>
                </c:pt>
                <c:pt idx="1048">
                  <c:v>8574</c:v>
                </c:pt>
                <c:pt idx="1049">
                  <c:v>7154</c:v>
                </c:pt>
                <c:pt idx="1050">
                  <c:v>8608</c:v>
                </c:pt>
                <c:pt idx="1051">
                  <c:v>5238</c:v>
                </c:pt>
                <c:pt idx="1052">
                  <c:v>10865</c:v>
                </c:pt>
                <c:pt idx="1053">
                  <c:v>5917</c:v>
                </c:pt>
                <c:pt idx="1054">
                  <c:v>2524</c:v>
                </c:pt>
                <c:pt idx="1055">
                  <c:v>1883</c:v>
                </c:pt>
                <c:pt idx="1056">
                  <c:v>2596</c:v>
                </c:pt>
                <c:pt idx="1057">
                  <c:v>1</c:v>
                </c:pt>
                <c:pt idx="1058">
                  <c:v>3680</c:v>
                </c:pt>
                <c:pt idx="1059">
                  <c:v>23</c:v>
                </c:pt>
                <c:pt idx="1060">
                  <c:v>82</c:v>
                </c:pt>
                <c:pt idx="1061">
                  <c:v>32</c:v>
                </c:pt>
                <c:pt idx="1062">
                  <c:v>3</c:v>
                </c:pt>
                <c:pt idx="1063">
                  <c:v>404</c:v>
                </c:pt>
                <c:pt idx="1064">
                  <c:v>36</c:v>
                </c:pt>
                <c:pt idx="1065">
                  <c:v>518</c:v>
                </c:pt>
                <c:pt idx="1066">
                  <c:v>2</c:v>
                </c:pt>
                <c:pt idx="1067">
                  <c:v>213</c:v>
                </c:pt>
                <c:pt idx="1068">
                  <c:v>54</c:v>
                </c:pt>
                <c:pt idx="1069">
                  <c:v>55</c:v>
                </c:pt>
                <c:pt idx="1070">
                  <c:v>29</c:v>
                </c:pt>
                <c:pt idx="1071">
                  <c:v>79</c:v>
                </c:pt>
                <c:pt idx="1072">
                  <c:v>11</c:v>
                </c:pt>
                <c:pt idx="1073">
                  <c:v>35</c:v>
                </c:pt>
                <c:pt idx="1074">
                  <c:v>2932</c:v>
                </c:pt>
                <c:pt idx="1075">
                  <c:v>83</c:v>
                </c:pt>
                <c:pt idx="1076">
                  <c:v>60</c:v>
                </c:pt>
                <c:pt idx="1077">
                  <c:v>116</c:v>
                </c:pt>
                <c:pt idx="1078">
                  <c:v>366</c:v>
                </c:pt>
                <c:pt idx="1079">
                  <c:v>87</c:v>
                </c:pt>
                <c:pt idx="1080">
                  <c:v>98</c:v>
                </c:pt>
                <c:pt idx="1081">
                  <c:v>35</c:v>
                </c:pt>
                <c:pt idx="1082">
                  <c:v>95</c:v>
                </c:pt>
                <c:pt idx="1083">
                  <c:v>27</c:v>
                </c:pt>
                <c:pt idx="1084">
                  <c:v>56</c:v>
                </c:pt>
                <c:pt idx="1085">
                  <c:v>23</c:v>
                </c:pt>
                <c:pt idx="1086">
                  <c:v>24</c:v>
                </c:pt>
                <c:pt idx="1087">
                  <c:v>93</c:v>
                </c:pt>
                <c:pt idx="1088">
                  <c:v>324</c:v>
                </c:pt>
                <c:pt idx="1089">
                  <c:v>43</c:v>
                </c:pt>
                <c:pt idx="1090">
                  <c:v>8</c:v>
                </c:pt>
                <c:pt idx="1091">
                  <c:v>13</c:v>
                </c:pt>
                <c:pt idx="1092">
                  <c:v>224</c:v>
                </c:pt>
                <c:pt idx="1093">
                  <c:v>40</c:v>
                </c:pt>
                <c:pt idx="1094">
                  <c:v>3</c:v>
                </c:pt>
                <c:pt idx="1095">
                  <c:v>807</c:v>
                </c:pt>
                <c:pt idx="1096">
                  <c:v>37</c:v>
                </c:pt>
                <c:pt idx="1097">
                  <c:v>23</c:v>
                </c:pt>
                <c:pt idx="1098">
                  <c:v>31</c:v>
                </c:pt>
                <c:pt idx="1099">
                  <c:v>54</c:v>
                </c:pt>
                <c:pt idx="1100">
                  <c:v>4156</c:v>
                </c:pt>
                <c:pt idx="1101">
                  <c:v>189</c:v>
                </c:pt>
                <c:pt idx="1102">
                  <c:v>119</c:v>
                </c:pt>
                <c:pt idx="1103">
                  <c:v>24</c:v>
                </c:pt>
                <c:pt idx="1104">
                  <c:v>3</c:v>
                </c:pt>
                <c:pt idx="1105">
                  <c:v>90</c:v>
                </c:pt>
                <c:pt idx="1106">
                  <c:v>174</c:v>
                </c:pt>
                <c:pt idx="1107">
                  <c:v>28</c:v>
                </c:pt>
                <c:pt idx="1108">
                  <c:v>762</c:v>
                </c:pt>
                <c:pt idx="1109">
                  <c:v>123</c:v>
                </c:pt>
                <c:pt idx="1110">
                  <c:v>24</c:v>
                </c:pt>
                <c:pt idx="1111">
                  <c:v>159</c:v>
                </c:pt>
                <c:pt idx="1112">
                  <c:v>2</c:v>
                </c:pt>
                <c:pt idx="1113">
                  <c:v>0</c:v>
                </c:pt>
                <c:pt idx="1114">
                  <c:v>86</c:v>
                </c:pt>
                <c:pt idx="1115">
                  <c:v>65</c:v>
                </c:pt>
                <c:pt idx="1116">
                  <c:v>67</c:v>
                </c:pt>
                <c:pt idx="1117">
                  <c:v>846</c:v>
                </c:pt>
                <c:pt idx="1118">
                  <c:v>56</c:v>
                </c:pt>
                <c:pt idx="1119">
                  <c:v>407</c:v>
                </c:pt>
                <c:pt idx="1120">
                  <c:v>17</c:v>
                </c:pt>
                <c:pt idx="1121">
                  <c:v>178</c:v>
                </c:pt>
                <c:pt idx="1122">
                  <c:v>72</c:v>
                </c:pt>
                <c:pt idx="1123">
                  <c:v>9</c:v>
                </c:pt>
                <c:pt idx="1124">
                  <c:v>2</c:v>
                </c:pt>
                <c:pt idx="1125">
                  <c:v>4</c:v>
                </c:pt>
                <c:pt idx="1126">
                  <c:v>68</c:v>
                </c:pt>
                <c:pt idx="1127">
                  <c:v>194</c:v>
                </c:pt>
                <c:pt idx="1128">
                  <c:v>67</c:v>
                </c:pt>
                <c:pt idx="1129">
                  <c:v>65</c:v>
                </c:pt>
                <c:pt idx="1130">
                  <c:v>56</c:v>
                </c:pt>
                <c:pt idx="1131">
                  <c:v>7</c:v>
                </c:pt>
                <c:pt idx="1132">
                  <c:v>94</c:v>
                </c:pt>
                <c:pt idx="1133">
                  <c:v>29</c:v>
                </c:pt>
                <c:pt idx="1134">
                  <c:v>3</c:v>
                </c:pt>
                <c:pt idx="1135">
                  <c:v>558</c:v>
                </c:pt>
                <c:pt idx="1136">
                  <c:v>19</c:v>
                </c:pt>
                <c:pt idx="1137">
                  <c:v>7</c:v>
                </c:pt>
                <c:pt idx="1138">
                  <c:v>0</c:v>
                </c:pt>
                <c:pt idx="1139">
                  <c:v>122</c:v>
                </c:pt>
                <c:pt idx="1140">
                  <c:v>79</c:v>
                </c:pt>
                <c:pt idx="1141">
                  <c:v>46</c:v>
                </c:pt>
                <c:pt idx="1142">
                  <c:v>1558</c:v>
                </c:pt>
                <c:pt idx="1143">
                  <c:v>37</c:v>
                </c:pt>
                <c:pt idx="1144">
                  <c:v>2</c:v>
                </c:pt>
                <c:pt idx="1145">
                  <c:v>23</c:v>
                </c:pt>
                <c:pt idx="1146">
                  <c:v>19</c:v>
                </c:pt>
                <c:pt idx="1147">
                  <c:v>35</c:v>
                </c:pt>
                <c:pt idx="1148">
                  <c:v>18</c:v>
                </c:pt>
                <c:pt idx="1149">
                  <c:v>12</c:v>
                </c:pt>
                <c:pt idx="1150">
                  <c:v>812</c:v>
                </c:pt>
                <c:pt idx="1151">
                  <c:v>13</c:v>
                </c:pt>
                <c:pt idx="1152">
                  <c:v>37</c:v>
                </c:pt>
                <c:pt idx="1153">
                  <c:v>15</c:v>
                </c:pt>
                <c:pt idx="1154">
                  <c:v>14</c:v>
                </c:pt>
                <c:pt idx="1155">
                  <c:v>14</c:v>
                </c:pt>
                <c:pt idx="1156">
                  <c:v>808</c:v>
                </c:pt>
                <c:pt idx="1157">
                  <c:v>28</c:v>
                </c:pt>
                <c:pt idx="1158">
                  <c:v>255</c:v>
                </c:pt>
                <c:pt idx="1159">
                  <c:v>1</c:v>
                </c:pt>
                <c:pt idx="1160">
                  <c:v>142</c:v>
                </c:pt>
                <c:pt idx="1161">
                  <c:v>13</c:v>
                </c:pt>
                <c:pt idx="1162">
                  <c:v>19</c:v>
                </c:pt>
                <c:pt idx="1163">
                  <c:v>13</c:v>
                </c:pt>
                <c:pt idx="1164">
                  <c:v>508</c:v>
                </c:pt>
                <c:pt idx="1165">
                  <c:v>299</c:v>
                </c:pt>
                <c:pt idx="1166">
                  <c:v>0</c:v>
                </c:pt>
                <c:pt idx="1167">
                  <c:v>98</c:v>
                </c:pt>
                <c:pt idx="1168">
                  <c:v>202</c:v>
                </c:pt>
                <c:pt idx="1169">
                  <c:v>744</c:v>
                </c:pt>
                <c:pt idx="1170">
                  <c:v>47</c:v>
                </c:pt>
                <c:pt idx="1171">
                  <c:v>0</c:v>
                </c:pt>
                <c:pt idx="1172">
                  <c:v>14</c:v>
                </c:pt>
                <c:pt idx="1173">
                  <c:v>0</c:v>
                </c:pt>
                <c:pt idx="1174">
                  <c:v>0</c:v>
                </c:pt>
                <c:pt idx="1175">
                  <c:v>114</c:v>
                </c:pt>
                <c:pt idx="1176">
                  <c:v>22</c:v>
                </c:pt>
                <c:pt idx="1177">
                  <c:v>69</c:v>
                </c:pt>
                <c:pt idx="1178">
                  <c:v>104</c:v>
                </c:pt>
                <c:pt idx="1179">
                  <c:v>22</c:v>
                </c:pt>
                <c:pt idx="1180">
                  <c:v>55</c:v>
                </c:pt>
                <c:pt idx="1181">
                  <c:v>16</c:v>
                </c:pt>
                <c:pt idx="1182">
                  <c:v>56</c:v>
                </c:pt>
                <c:pt idx="1183">
                  <c:v>3</c:v>
                </c:pt>
                <c:pt idx="1184">
                  <c:v>163</c:v>
                </c:pt>
                <c:pt idx="1185">
                  <c:v>0</c:v>
                </c:pt>
                <c:pt idx="1186">
                  <c:v>463</c:v>
                </c:pt>
                <c:pt idx="1187">
                  <c:v>47</c:v>
                </c:pt>
                <c:pt idx="1188">
                  <c:v>54</c:v>
                </c:pt>
                <c:pt idx="1189">
                  <c:v>52</c:v>
                </c:pt>
                <c:pt idx="1190">
                  <c:v>83</c:v>
                </c:pt>
                <c:pt idx="1191">
                  <c:v>40</c:v>
                </c:pt>
                <c:pt idx="1192">
                  <c:v>25</c:v>
                </c:pt>
                <c:pt idx="1193">
                  <c:v>68</c:v>
                </c:pt>
                <c:pt idx="1194">
                  <c:v>31</c:v>
                </c:pt>
                <c:pt idx="1195">
                  <c:v>11</c:v>
                </c:pt>
                <c:pt idx="1196">
                  <c:v>37</c:v>
                </c:pt>
                <c:pt idx="1197">
                  <c:v>48</c:v>
                </c:pt>
                <c:pt idx="1198">
                  <c:v>9</c:v>
                </c:pt>
                <c:pt idx="1199">
                  <c:v>4</c:v>
                </c:pt>
                <c:pt idx="1200">
                  <c:v>188</c:v>
                </c:pt>
                <c:pt idx="1201">
                  <c:v>3</c:v>
                </c:pt>
                <c:pt idx="1202">
                  <c:v>2</c:v>
                </c:pt>
                <c:pt idx="1203">
                  <c:v>108</c:v>
                </c:pt>
                <c:pt idx="1204">
                  <c:v>9</c:v>
                </c:pt>
                <c:pt idx="1205">
                  <c:v>30</c:v>
                </c:pt>
                <c:pt idx="1206">
                  <c:v>28</c:v>
                </c:pt>
                <c:pt idx="1207">
                  <c:v>57</c:v>
                </c:pt>
                <c:pt idx="1208">
                  <c:v>2</c:v>
                </c:pt>
                <c:pt idx="1209">
                  <c:v>0</c:v>
                </c:pt>
                <c:pt idx="1210">
                  <c:v>1378</c:v>
                </c:pt>
                <c:pt idx="1211">
                  <c:v>95</c:v>
                </c:pt>
                <c:pt idx="1212">
                  <c:v>878</c:v>
                </c:pt>
                <c:pt idx="1213">
                  <c:v>277</c:v>
                </c:pt>
                <c:pt idx="1214">
                  <c:v>97</c:v>
                </c:pt>
                <c:pt idx="1215">
                  <c:v>48</c:v>
                </c:pt>
                <c:pt idx="1216">
                  <c:v>36</c:v>
                </c:pt>
                <c:pt idx="1217">
                  <c:v>79</c:v>
                </c:pt>
                <c:pt idx="1218">
                  <c:v>97</c:v>
                </c:pt>
                <c:pt idx="1219">
                  <c:v>164</c:v>
                </c:pt>
                <c:pt idx="1220">
                  <c:v>42</c:v>
                </c:pt>
                <c:pt idx="1221">
                  <c:v>60</c:v>
                </c:pt>
                <c:pt idx="1222">
                  <c:v>76</c:v>
                </c:pt>
                <c:pt idx="1223">
                  <c:v>121</c:v>
                </c:pt>
                <c:pt idx="1224">
                  <c:v>1647</c:v>
                </c:pt>
                <c:pt idx="1225">
                  <c:v>40740</c:v>
                </c:pt>
                <c:pt idx="1226">
                  <c:v>12463</c:v>
                </c:pt>
                <c:pt idx="1227">
                  <c:v>23723</c:v>
                </c:pt>
                <c:pt idx="1228">
                  <c:v>17475</c:v>
                </c:pt>
                <c:pt idx="1229">
                  <c:v>44035</c:v>
                </c:pt>
                <c:pt idx="1230">
                  <c:v>7350</c:v>
                </c:pt>
                <c:pt idx="1231">
                  <c:v>11408</c:v>
                </c:pt>
                <c:pt idx="1232">
                  <c:v>22148</c:v>
                </c:pt>
                <c:pt idx="1233">
                  <c:v>11592</c:v>
                </c:pt>
                <c:pt idx="1234">
                  <c:v>26487</c:v>
                </c:pt>
                <c:pt idx="1235">
                  <c:v>6651</c:v>
                </c:pt>
                <c:pt idx="1236">
                  <c:v>7561</c:v>
                </c:pt>
                <c:pt idx="1237">
                  <c:v>51312</c:v>
                </c:pt>
                <c:pt idx="1238">
                  <c:v>1720</c:v>
                </c:pt>
                <c:pt idx="1239">
                  <c:v>8927</c:v>
                </c:pt>
                <c:pt idx="1240">
                  <c:v>8990</c:v>
                </c:pt>
                <c:pt idx="1241">
                  <c:v>5617</c:v>
                </c:pt>
                <c:pt idx="1242">
                  <c:v>46069</c:v>
                </c:pt>
                <c:pt idx="1243">
                  <c:v>4319</c:v>
                </c:pt>
                <c:pt idx="1244">
                  <c:v>11065</c:v>
                </c:pt>
                <c:pt idx="1245">
                  <c:v>49621</c:v>
                </c:pt>
                <c:pt idx="1246">
                  <c:v>25334</c:v>
                </c:pt>
                <c:pt idx="1247">
                  <c:v>10554</c:v>
                </c:pt>
                <c:pt idx="1248">
                  <c:v>35420</c:v>
                </c:pt>
                <c:pt idx="1249">
                  <c:v>17066</c:v>
                </c:pt>
                <c:pt idx="1250">
                  <c:v>2886</c:v>
                </c:pt>
                <c:pt idx="1251">
                  <c:v>1870</c:v>
                </c:pt>
                <c:pt idx="1252">
                  <c:v>38597</c:v>
                </c:pt>
                <c:pt idx="1253">
                  <c:v>12745</c:v>
                </c:pt>
                <c:pt idx="1254">
                  <c:v>2346</c:v>
                </c:pt>
                <c:pt idx="1255">
                  <c:v>3072</c:v>
                </c:pt>
                <c:pt idx="1256">
                  <c:v>5390</c:v>
                </c:pt>
                <c:pt idx="1257">
                  <c:v>9868</c:v>
                </c:pt>
                <c:pt idx="1258">
                  <c:v>11495</c:v>
                </c:pt>
                <c:pt idx="1259">
                  <c:v>9366</c:v>
                </c:pt>
                <c:pt idx="1260">
                  <c:v>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E-4085-A6AD-6B977072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84351"/>
        <c:axId val="129675839"/>
      </c:scatterChart>
      <c:valAx>
        <c:axId val="13028435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9675839"/>
        <c:crosses val="autoZero"/>
        <c:crossBetween val="midCat"/>
      </c:valAx>
      <c:valAx>
        <c:axId val="1296758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028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'דאטה מקורית'!$F$1</c:f>
              <c:strCache>
                <c:ptCount val="1"/>
                <c:pt idx="0">
                  <c:v>גיל_0_6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'דאטה מקורית'!$E$2:$E$1266</c:f>
              <c:numCache>
                <c:formatCode>#,##0</c:formatCode>
                <c:ptCount val="1265"/>
                <c:pt idx="0">
                  <c:v>773</c:v>
                </c:pt>
                <c:pt idx="1">
                  <c:v>465</c:v>
                </c:pt>
                <c:pt idx="2">
                  <c:v>601</c:v>
                </c:pt>
                <c:pt idx="3">
                  <c:v>687</c:v>
                </c:pt>
                <c:pt idx="4">
                  <c:v>444</c:v>
                </c:pt>
                <c:pt idx="5">
                  <c:v>680</c:v>
                </c:pt>
                <c:pt idx="6">
                  <c:v>628</c:v>
                </c:pt>
                <c:pt idx="7">
                  <c:v>994</c:v>
                </c:pt>
                <c:pt idx="8">
                  <c:v>212</c:v>
                </c:pt>
                <c:pt idx="9">
                  <c:v>347</c:v>
                </c:pt>
                <c:pt idx="10">
                  <c:v>805</c:v>
                </c:pt>
                <c:pt idx="11">
                  <c:v>3340</c:v>
                </c:pt>
                <c:pt idx="12">
                  <c:v>399</c:v>
                </c:pt>
                <c:pt idx="13">
                  <c:v>16012</c:v>
                </c:pt>
                <c:pt idx="14">
                  <c:v>1709</c:v>
                </c:pt>
                <c:pt idx="15">
                  <c:v>32354</c:v>
                </c:pt>
                <c:pt idx="16">
                  <c:v>620</c:v>
                </c:pt>
                <c:pt idx="17">
                  <c:v>667</c:v>
                </c:pt>
                <c:pt idx="18">
                  <c:v>506</c:v>
                </c:pt>
                <c:pt idx="19">
                  <c:v>619</c:v>
                </c:pt>
                <c:pt idx="20">
                  <c:v>516</c:v>
                </c:pt>
                <c:pt idx="21">
                  <c:v>4</c:v>
                </c:pt>
                <c:pt idx="22">
                  <c:v>384</c:v>
                </c:pt>
                <c:pt idx="23">
                  <c:v>3749</c:v>
                </c:pt>
                <c:pt idx="24">
                  <c:v>1758</c:v>
                </c:pt>
                <c:pt idx="25">
                  <c:v>388</c:v>
                </c:pt>
                <c:pt idx="26">
                  <c:v>4440</c:v>
                </c:pt>
                <c:pt idx="27">
                  <c:v>4685</c:v>
                </c:pt>
                <c:pt idx="28">
                  <c:v>1238</c:v>
                </c:pt>
                <c:pt idx="29">
                  <c:v>603</c:v>
                </c:pt>
                <c:pt idx="30">
                  <c:v>777</c:v>
                </c:pt>
                <c:pt idx="31">
                  <c:v>8296</c:v>
                </c:pt>
                <c:pt idx="32">
                  <c:v>593</c:v>
                </c:pt>
                <c:pt idx="33">
                  <c:v>849</c:v>
                </c:pt>
                <c:pt idx="34">
                  <c:v>168</c:v>
                </c:pt>
                <c:pt idx="35">
                  <c:v>1472</c:v>
                </c:pt>
                <c:pt idx="36">
                  <c:v>688</c:v>
                </c:pt>
                <c:pt idx="37">
                  <c:v>673</c:v>
                </c:pt>
                <c:pt idx="38">
                  <c:v>1223</c:v>
                </c:pt>
                <c:pt idx="39">
                  <c:v>2020</c:v>
                </c:pt>
                <c:pt idx="40">
                  <c:v>1330</c:v>
                </c:pt>
                <c:pt idx="41">
                  <c:v>923</c:v>
                </c:pt>
                <c:pt idx="42">
                  <c:v>492</c:v>
                </c:pt>
                <c:pt idx="43">
                  <c:v>253322</c:v>
                </c:pt>
                <c:pt idx="44">
                  <c:v>652</c:v>
                </c:pt>
                <c:pt idx="45">
                  <c:v>1211</c:v>
                </c:pt>
                <c:pt idx="46">
                  <c:v>679</c:v>
                </c:pt>
                <c:pt idx="47">
                  <c:v>746</c:v>
                </c:pt>
                <c:pt idx="48">
                  <c:v>1139</c:v>
                </c:pt>
                <c:pt idx="49">
                  <c:v>397</c:v>
                </c:pt>
                <c:pt idx="50">
                  <c:v>802</c:v>
                </c:pt>
                <c:pt idx="51">
                  <c:v>1039</c:v>
                </c:pt>
                <c:pt idx="52">
                  <c:v>913</c:v>
                </c:pt>
                <c:pt idx="53">
                  <c:v>553</c:v>
                </c:pt>
                <c:pt idx="54">
                  <c:v>1113</c:v>
                </c:pt>
                <c:pt idx="55">
                  <c:v>729</c:v>
                </c:pt>
                <c:pt idx="56">
                  <c:v>89</c:v>
                </c:pt>
                <c:pt idx="57">
                  <c:v>748</c:v>
                </c:pt>
                <c:pt idx="58">
                  <c:v>850</c:v>
                </c:pt>
                <c:pt idx="59">
                  <c:v>804</c:v>
                </c:pt>
                <c:pt idx="60">
                  <c:v>571</c:v>
                </c:pt>
                <c:pt idx="61">
                  <c:v>943</c:v>
                </c:pt>
                <c:pt idx="62">
                  <c:v>1835</c:v>
                </c:pt>
                <c:pt idx="63">
                  <c:v>764</c:v>
                </c:pt>
                <c:pt idx="64">
                  <c:v>392</c:v>
                </c:pt>
                <c:pt idx="65">
                  <c:v>5603</c:v>
                </c:pt>
                <c:pt idx="66">
                  <c:v>147</c:v>
                </c:pt>
                <c:pt idx="67">
                  <c:v>1311</c:v>
                </c:pt>
                <c:pt idx="68">
                  <c:v>935</c:v>
                </c:pt>
                <c:pt idx="69">
                  <c:v>322</c:v>
                </c:pt>
                <c:pt idx="70">
                  <c:v>141</c:v>
                </c:pt>
                <c:pt idx="71">
                  <c:v>788</c:v>
                </c:pt>
                <c:pt idx="72">
                  <c:v>333</c:v>
                </c:pt>
                <c:pt idx="73">
                  <c:v>969</c:v>
                </c:pt>
                <c:pt idx="74">
                  <c:v>7869</c:v>
                </c:pt>
                <c:pt idx="75">
                  <c:v>1148</c:v>
                </c:pt>
                <c:pt idx="76">
                  <c:v>550</c:v>
                </c:pt>
                <c:pt idx="77">
                  <c:v>280</c:v>
                </c:pt>
                <c:pt idx="78">
                  <c:v>1399</c:v>
                </c:pt>
                <c:pt idx="79">
                  <c:v>608</c:v>
                </c:pt>
                <c:pt idx="80">
                  <c:v>1012</c:v>
                </c:pt>
                <c:pt idx="81">
                  <c:v>1219</c:v>
                </c:pt>
                <c:pt idx="82">
                  <c:v>624</c:v>
                </c:pt>
                <c:pt idx="83">
                  <c:v>768</c:v>
                </c:pt>
                <c:pt idx="84">
                  <c:v>1215</c:v>
                </c:pt>
                <c:pt idx="85">
                  <c:v>401</c:v>
                </c:pt>
                <c:pt idx="86">
                  <c:v>1082</c:v>
                </c:pt>
                <c:pt idx="87">
                  <c:v>765</c:v>
                </c:pt>
                <c:pt idx="88">
                  <c:v>611</c:v>
                </c:pt>
                <c:pt idx="89">
                  <c:v>356</c:v>
                </c:pt>
                <c:pt idx="90">
                  <c:v>323</c:v>
                </c:pt>
                <c:pt idx="91">
                  <c:v>2813</c:v>
                </c:pt>
                <c:pt idx="92">
                  <c:v>13793</c:v>
                </c:pt>
                <c:pt idx="93">
                  <c:v>1221</c:v>
                </c:pt>
                <c:pt idx="94">
                  <c:v>203</c:v>
                </c:pt>
                <c:pt idx="95">
                  <c:v>1645</c:v>
                </c:pt>
                <c:pt idx="96">
                  <c:v>1863</c:v>
                </c:pt>
                <c:pt idx="97">
                  <c:v>695</c:v>
                </c:pt>
                <c:pt idx="98">
                  <c:v>1134</c:v>
                </c:pt>
                <c:pt idx="99">
                  <c:v>1424</c:v>
                </c:pt>
                <c:pt idx="100">
                  <c:v>859</c:v>
                </c:pt>
                <c:pt idx="101">
                  <c:v>396</c:v>
                </c:pt>
                <c:pt idx="102">
                  <c:v>669</c:v>
                </c:pt>
                <c:pt idx="103">
                  <c:v>24186</c:v>
                </c:pt>
                <c:pt idx="104">
                  <c:v>939</c:v>
                </c:pt>
                <c:pt idx="105">
                  <c:v>23281</c:v>
                </c:pt>
                <c:pt idx="106">
                  <c:v>709</c:v>
                </c:pt>
                <c:pt idx="107">
                  <c:v>6635</c:v>
                </c:pt>
                <c:pt idx="108">
                  <c:v>1205</c:v>
                </c:pt>
                <c:pt idx="109">
                  <c:v>781</c:v>
                </c:pt>
                <c:pt idx="110">
                  <c:v>1411</c:v>
                </c:pt>
                <c:pt idx="111">
                  <c:v>1407</c:v>
                </c:pt>
                <c:pt idx="112">
                  <c:v>1180</c:v>
                </c:pt>
                <c:pt idx="113">
                  <c:v>1167</c:v>
                </c:pt>
                <c:pt idx="114">
                  <c:v>14538</c:v>
                </c:pt>
                <c:pt idx="115">
                  <c:v>406</c:v>
                </c:pt>
                <c:pt idx="116">
                  <c:v>1018</c:v>
                </c:pt>
                <c:pt idx="117">
                  <c:v>235</c:v>
                </c:pt>
                <c:pt idx="118">
                  <c:v>1500</c:v>
                </c:pt>
                <c:pt idx="119">
                  <c:v>674</c:v>
                </c:pt>
                <c:pt idx="120">
                  <c:v>653</c:v>
                </c:pt>
                <c:pt idx="121">
                  <c:v>1994</c:v>
                </c:pt>
                <c:pt idx="122">
                  <c:v>813</c:v>
                </c:pt>
                <c:pt idx="123">
                  <c:v>717</c:v>
                </c:pt>
                <c:pt idx="124">
                  <c:v>589</c:v>
                </c:pt>
                <c:pt idx="125">
                  <c:v>778</c:v>
                </c:pt>
                <c:pt idx="126">
                  <c:v>22744</c:v>
                </c:pt>
                <c:pt idx="127">
                  <c:v>375</c:v>
                </c:pt>
                <c:pt idx="128">
                  <c:v>1051</c:v>
                </c:pt>
                <c:pt idx="129">
                  <c:v>1085</c:v>
                </c:pt>
                <c:pt idx="130">
                  <c:v>989</c:v>
                </c:pt>
                <c:pt idx="131">
                  <c:v>411</c:v>
                </c:pt>
                <c:pt idx="132">
                  <c:v>336</c:v>
                </c:pt>
                <c:pt idx="133">
                  <c:v>720</c:v>
                </c:pt>
                <c:pt idx="134">
                  <c:v>806</c:v>
                </c:pt>
                <c:pt idx="135">
                  <c:v>1645</c:v>
                </c:pt>
                <c:pt idx="136">
                  <c:v>412</c:v>
                </c:pt>
                <c:pt idx="137">
                  <c:v>1175</c:v>
                </c:pt>
                <c:pt idx="138">
                  <c:v>132</c:v>
                </c:pt>
                <c:pt idx="139">
                  <c:v>1003</c:v>
                </c:pt>
                <c:pt idx="140">
                  <c:v>1261</c:v>
                </c:pt>
                <c:pt idx="141">
                  <c:v>273</c:v>
                </c:pt>
                <c:pt idx="142">
                  <c:v>677</c:v>
                </c:pt>
                <c:pt idx="143">
                  <c:v>672</c:v>
                </c:pt>
                <c:pt idx="144">
                  <c:v>579</c:v>
                </c:pt>
                <c:pt idx="145">
                  <c:v>594</c:v>
                </c:pt>
                <c:pt idx="146">
                  <c:v>865</c:v>
                </c:pt>
                <c:pt idx="147">
                  <c:v>20793</c:v>
                </c:pt>
                <c:pt idx="148">
                  <c:v>957</c:v>
                </c:pt>
                <c:pt idx="149">
                  <c:v>1439</c:v>
                </c:pt>
                <c:pt idx="150">
                  <c:v>731</c:v>
                </c:pt>
                <c:pt idx="151">
                  <c:v>1226</c:v>
                </c:pt>
                <c:pt idx="152">
                  <c:v>482</c:v>
                </c:pt>
                <c:pt idx="153">
                  <c:v>751</c:v>
                </c:pt>
                <c:pt idx="154">
                  <c:v>744</c:v>
                </c:pt>
                <c:pt idx="155">
                  <c:v>25319</c:v>
                </c:pt>
                <c:pt idx="156">
                  <c:v>1440</c:v>
                </c:pt>
                <c:pt idx="157">
                  <c:v>1527</c:v>
                </c:pt>
                <c:pt idx="158">
                  <c:v>38487</c:v>
                </c:pt>
                <c:pt idx="159">
                  <c:v>1310</c:v>
                </c:pt>
                <c:pt idx="160">
                  <c:v>705</c:v>
                </c:pt>
                <c:pt idx="161">
                  <c:v>1471</c:v>
                </c:pt>
                <c:pt idx="162">
                  <c:v>1234</c:v>
                </c:pt>
                <c:pt idx="163">
                  <c:v>239</c:v>
                </c:pt>
                <c:pt idx="164">
                  <c:v>645</c:v>
                </c:pt>
                <c:pt idx="165">
                  <c:v>427</c:v>
                </c:pt>
                <c:pt idx="166">
                  <c:v>726</c:v>
                </c:pt>
                <c:pt idx="167">
                  <c:v>857</c:v>
                </c:pt>
                <c:pt idx="168">
                  <c:v>579</c:v>
                </c:pt>
                <c:pt idx="169">
                  <c:v>759</c:v>
                </c:pt>
                <c:pt idx="170">
                  <c:v>736</c:v>
                </c:pt>
                <c:pt idx="171">
                  <c:v>359</c:v>
                </c:pt>
                <c:pt idx="172">
                  <c:v>635</c:v>
                </c:pt>
                <c:pt idx="173">
                  <c:v>468</c:v>
                </c:pt>
                <c:pt idx="174">
                  <c:v>2498</c:v>
                </c:pt>
                <c:pt idx="175">
                  <c:v>911</c:v>
                </c:pt>
                <c:pt idx="176">
                  <c:v>1198</c:v>
                </c:pt>
                <c:pt idx="177">
                  <c:v>1191</c:v>
                </c:pt>
                <c:pt idx="178">
                  <c:v>577</c:v>
                </c:pt>
                <c:pt idx="179">
                  <c:v>662</c:v>
                </c:pt>
                <c:pt idx="180">
                  <c:v>1441</c:v>
                </c:pt>
                <c:pt idx="181">
                  <c:v>2908</c:v>
                </c:pt>
                <c:pt idx="182">
                  <c:v>495</c:v>
                </c:pt>
                <c:pt idx="183">
                  <c:v>1007</c:v>
                </c:pt>
                <c:pt idx="184">
                  <c:v>476</c:v>
                </c:pt>
                <c:pt idx="185">
                  <c:v>1304</c:v>
                </c:pt>
                <c:pt idx="186">
                  <c:v>1460</c:v>
                </c:pt>
                <c:pt idx="187">
                  <c:v>725</c:v>
                </c:pt>
                <c:pt idx="188">
                  <c:v>873</c:v>
                </c:pt>
                <c:pt idx="189">
                  <c:v>809</c:v>
                </c:pt>
                <c:pt idx="190">
                  <c:v>1097</c:v>
                </c:pt>
                <c:pt idx="191">
                  <c:v>960</c:v>
                </c:pt>
                <c:pt idx="192">
                  <c:v>943</c:v>
                </c:pt>
                <c:pt idx="193">
                  <c:v>669</c:v>
                </c:pt>
                <c:pt idx="194">
                  <c:v>616</c:v>
                </c:pt>
                <c:pt idx="195">
                  <c:v>1174</c:v>
                </c:pt>
                <c:pt idx="196">
                  <c:v>552</c:v>
                </c:pt>
                <c:pt idx="197">
                  <c:v>245</c:v>
                </c:pt>
                <c:pt idx="198">
                  <c:v>778</c:v>
                </c:pt>
                <c:pt idx="199">
                  <c:v>550</c:v>
                </c:pt>
                <c:pt idx="200">
                  <c:v>914</c:v>
                </c:pt>
                <c:pt idx="201">
                  <c:v>666</c:v>
                </c:pt>
                <c:pt idx="202">
                  <c:v>800</c:v>
                </c:pt>
                <c:pt idx="203">
                  <c:v>733</c:v>
                </c:pt>
                <c:pt idx="204">
                  <c:v>913</c:v>
                </c:pt>
                <c:pt idx="205">
                  <c:v>508</c:v>
                </c:pt>
                <c:pt idx="206">
                  <c:v>771</c:v>
                </c:pt>
                <c:pt idx="207">
                  <c:v>985</c:v>
                </c:pt>
                <c:pt idx="208">
                  <c:v>809</c:v>
                </c:pt>
                <c:pt idx="209">
                  <c:v>1360</c:v>
                </c:pt>
                <c:pt idx="210">
                  <c:v>395</c:v>
                </c:pt>
                <c:pt idx="211">
                  <c:v>363</c:v>
                </c:pt>
                <c:pt idx="212">
                  <c:v>298</c:v>
                </c:pt>
                <c:pt idx="213">
                  <c:v>735</c:v>
                </c:pt>
                <c:pt idx="214">
                  <c:v>1065</c:v>
                </c:pt>
                <c:pt idx="215">
                  <c:v>1129</c:v>
                </c:pt>
                <c:pt idx="216">
                  <c:v>449</c:v>
                </c:pt>
                <c:pt idx="217">
                  <c:v>300</c:v>
                </c:pt>
                <c:pt idx="218">
                  <c:v>681</c:v>
                </c:pt>
                <c:pt idx="219">
                  <c:v>1233</c:v>
                </c:pt>
                <c:pt idx="220">
                  <c:v>809</c:v>
                </c:pt>
                <c:pt idx="221">
                  <c:v>593</c:v>
                </c:pt>
                <c:pt idx="222">
                  <c:v>1302</c:v>
                </c:pt>
                <c:pt idx="223">
                  <c:v>2301</c:v>
                </c:pt>
                <c:pt idx="224">
                  <c:v>1050</c:v>
                </c:pt>
                <c:pt idx="225">
                  <c:v>88</c:v>
                </c:pt>
                <c:pt idx="226">
                  <c:v>1147</c:v>
                </c:pt>
                <c:pt idx="227">
                  <c:v>492</c:v>
                </c:pt>
                <c:pt idx="228">
                  <c:v>1355</c:v>
                </c:pt>
                <c:pt idx="229">
                  <c:v>874</c:v>
                </c:pt>
                <c:pt idx="230">
                  <c:v>1110</c:v>
                </c:pt>
                <c:pt idx="231">
                  <c:v>800</c:v>
                </c:pt>
                <c:pt idx="232">
                  <c:v>400</c:v>
                </c:pt>
                <c:pt idx="233">
                  <c:v>713</c:v>
                </c:pt>
                <c:pt idx="234">
                  <c:v>857</c:v>
                </c:pt>
                <c:pt idx="235">
                  <c:v>509</c:v>
                </c:pt>
                <c:pt idx="236">
                  <c:v>395</c:v>
                </c:pt>
                <c:pt idx="237">
                  <c:v>795</c:v>
                </c:pt>
                <c:pt idx="238">
                  <c:v>652</c:v>
                </c:pt>
                <c:pt idx="239">
                  <c:v>511</c:v>
                </c:pt>
                <c:pt idx="240">
                  <c:v>261</c:v>
                </c:pt>
                <c:pt idx="241">
                  <c:v>530</c:v>
                </c:pt>
                <c:pt idx="242">
                  <c:v>2329</c:v>
                </c:pt>
                <c:pt idx="243">
                  <c:v>426</c:v>
                </c:pt>
                <c:pt idx="244">
                  <c:v>144</c:v>
                </c:pt>
                <c:pt idx="245">
                  <c:v>939</c:v>
                </c:pt>
                <c:pt idx="246">
                  <c:v>387</c:v>
                </c:pt>
                <c:pt idx="247">
                  <c:v>836</c:v>
                </c:pt>
                <c:pt idx="248">
                  <c:v>1043</c:v>
                </c:pt>
                <c:pt idx="249">
                  <c:v>928</c:v>
                </c:pt>
                <c:pt idx="250">
                  <c:v>453</c:v>
                </c:pt>
                <c:pt idx="251">
                  <c:v>651</c:v>
                </c:pt>
                <c:pt idx="252">
                  <c:v>716</c:v>
                </c:pt>
                <c:pt idx="253">
                  <c:v>644</c:v>
                </c:pt>
                <c:pt idx="254">
                  <c:v>898</c:v>
                </c:pt>
                <c:pt idx="255">
                  <c:v>770</c:v>
                </c:pt>
                <c:pt idx="256">
                  <c:v>928</c:v>
                </c:pt>
                <c:pt idx="257">
                  <c:v>810</c:v>
                </c:pt>
                <c:pt idx="258">
                  <c:v>927</c:v>
                </c:pt>
                <c:pt idx="259">
                  <c:v>568</c:v>
                </c:pt>
                <c:pt idx="260">
                  <c:v>491</c:v>
                </c:pt>
                <c:pt idx="261">
                  <c:v>102</c:v>
                </c:pt>
                <c:pt idx="262">
                  <c:v>595</c:v>
                </c:pt>
                <c:pt idx="263">
                  <c:v>764</c:v>
                </c:pt>
                <c:pt idx="264">
                  <c:v>714</c:v>
                </c:pt>
                <c:pt idx="265">
                  <c:v>1295</c:v>
                </c:pt>
                <c:pt idx="266">
                  <c:v>933</c:v>
                </c:pt>
                <c:pt idx="267">
                  <c:v>972</c:v>
                </c:pt>
                <c:pt idx="268">
                  <c:v>337</c:v>
                </c:pt>
                <c:pt idx="269">
                  <c:v>977</c:v>
                </c:pt>
                <c:pt idx="270">
                  <c:v>963</c:v>
                </c:pt>
                <c:pt idx="271">
                  <c:v>1432</c:v>
                </c:pt>
                <c:pt idx="272">
                  <c:v>685</c:v>
                </c:pt>
                <c:pt idx="273">
                  <c:v>546</c:v>
                </c:pt>
                <c:pt idx="274">
                  <c:v>1255</c:v>
                </c:pt>
                <c:pt idx="275">
                  <c:v>943</c:v>
                </c:pt>
                <c:pt idx="276">
                  <c:v>655</c:v>
                </c:pt>
                <c:pt idx="277">
                  <c:v>1162</c:v>
                </c:pt>
                <c:pt idx="278">
                  <c:v>1081</c:v>
                </c:pt>
                <c:pt idx="279">
                  <c:v>41</c:v>
                </c:pt>
                <c:pt idx="280">
                  <c:v>673</c:v>
                </c:pt>
                <c:pt idx="281">
                  <c:v>881</c:v>
                </c:pt>
                <c:pt idx="282">
                  <c:v>1170</c:v>
                </c:pt>
                <c:pt idx="283">
                  <c:v>1027</c:v>
                </c:pt>
                <c:pt idx="284">
                  <c:v>1107</c:v>
                </c:pt>
                <c:pt idx="285">
                  <c:v>387</c:v>
                </c:pt>
                <c:pt idx="286">
                  <c:v>1188</c:v>
                </c:pt>
                <c:pt idx="287">
                  <c:v>1720</c:v>
                </c:pt>
                <c:pt idx="288">
                  <c:v>731</c:v>
                </c:pt>
                <c:pt idx="289">
                  <c:v>586</c:v>
                </c:pt>
                <c:pt idx="290">
                  <c:v>1038</c:v>
                </c:pt>
                <c:pt idx="291">
                  <c:v>942</c:v>
                </c:pt>
                <c:pt idx="292">
                  <c:v>488</c:v>
                </c:pt>
                <c:pt idx="293">
                  <c:v>699</c:v>
                </c:pt>
                <c:pt idx="294">
                  <c:v>841</c:v>
                </c:pt>
                <c:pt idx="295">
                  <c:v>11</c:v>
                </c:pt>
                <c:pt idx="296">
                  <c:v>540</c:v>
                </c:pt>
                <c:pt idx="297">
                  <c:v>615</c:v>
                </c:pt>
                <c:pt idx="298">
                  <c:v>589</c:v>
                </c:pt>
                <c:pt idx="299">
                  <c:v>649</c:v>
                </c:pt>
                <c:pt idx="300">
                  <c:v>772</c:v>
                </c:pt>
                <c:pt idx="301">
                  <c:v>1205</c:v>
                </c:pt>
                <c:pt idx="302">
                  <c:v>976</c:v>
                </c:pt>
                <c:pt idx="303">
                  <c:v>608</c:v>
                </c:pt>
                <c:pt idx="304">
                  <c:v>761</c:v>
                </c:pt>
                <c:pt idx="305">
                  <c:v>874</c:v>
                </c:pt>
                <c:pt idx="306">
                  <c:v>647</c:v>
                </c:pt>
                <c:pt idx="307">
                  <c:v>1017</c:v>
                </c:pt>
                <c:pt idx="308">
                  <c:v>812</c:v>
                </c:pt>
                <c:pt idx="309">
                  <c:v>160</c:v>
                </c:pt>
                <c:pt idx="310">
                  <c:v>1042</c:v>
                </c:pt>
                <c:pt idx="311">
                  <c:v>1047</c:v>
                </c:pt>
                <c:pt idx="312">
                  <c:v>867</c:v>
                </c:pt>
                <c:pt idx="313">
                  <c:v>911</c:v>
                </c:pt>
                <c:pt idx="314">
                  <c:v>582</c:v>
                </c:pt>
                <c:pt idx="315">
                  <c:v>767</c:v>
                </c:pt>
                <c:pt idx="316">
                  <c:v>859</c:v>
                </c:pt>
                <c:pt idx="317">
                  <c:v>923</c:v>
                </c:pt>
                <c:pt idx="318">
                  <c:v>1342</c:v>
                </c:pt>
                <c:pt idx="319">
                  <c:v>1021</c:v>
                </c:pt>
                <c:pt idx="320">
                  <c:v>514</c:v>
                </c:pt>
                <c:pt idx="321">
                  <c:v>742</c:v>
                </c:pt>
                <c:pt idx="322">
                  <c:v>460</c:v>
                </c:pt>
                <c:pt idx="323">
                  <c:v>891</c:v>
                </c:pt>
                <c:pt idx="324">
                  <c:v>612</c:v>
                </c:pt>
                <c:pt idx="325">
                  <c:v>1306</c:v>
                </c:pt>
                <c:pt idx="326">
                  <c:v>1135</c:v>
                </c:pt>
                <c:pt idx="327">
                  <c:v>1934</c:v>
                </c:pt>
                <c:pt idx="328">
                  <c:v>905</c:v>
                </c:pt>
                <c:pt idx="329">
                  <c:v>1483</c:v>
                </c:pt>
                <c:pt idx="330">
                  <c:v>593</c:v>
                </c:pt>
                <c:pt idx="331">
                  <c:v>789</c:v>
                </c:pt>
                <c:pt idx="332">
                  <c:v>728</c:v>
                </c:pt>
                <c:pt idx="333">
                  <c:v>922</c:v>
                </c:pt>
                <c:pt idx="334">
                  <c:v>1313</c:v>
                </c:pt>
                <c:pt idx="335">
                  <c:v>844</c:v>
                </c:pt>
                <c:pt idx="336">
                  <c:v>694</c:v>
                </c:pt>
                <c:pt idx="337">
                  <c:v>1228</c:v>
                </c:pt>
                <c:pt idx="338">
                  <c:v>796</c:v>
                </c:pt>
                <c:pt idx="339">
                  <c:v>337</c:v>
                </c:pt>
                <c:pt idx="340">
                  <c:v>824</c:v>
                </c:pt>
                <c:pt idx="341">
                  <c:v>6995</c:v>
                </c:pt>
                <c:pt idx="342">
                  <c:v>11366</c:v>
                </c:pt>
                <c:pt idx="343">
                  <c:v>8120</c:v>
                </c:pt>
                <c:pt idx="344">
                  <c:v>13513</c:v>
                </c:pt>
                <c:pt idx="345">
                  <c:v>721</c:v>
                </c:pt>
                <c:pt idx="346">
                  <c:v>14833</c:v>
                </c:pt>
                <c:pt idx="347">
                  <c:v>12187</c:v>
                </c:pt>
                <c:pt idx="348">
                  <c:v>23009</c:v>
                </c:pt>
                <c:pt idx="349">
                  <c:v>10091</c:v>
                </c:pt>
                <c:pt idx="350">
                  <c:v>8465</c:v>
                </c:pt>
                <c:pt idx="351">
                  <c:v>6442</c:v>
                </c:pt>
                <c:pt idx="352">
                  <c:v>3303</c:v>
                </c:pt>
                <c:pt idx="353">
                  <c:v>10576</c:v>
                </c:pt>
                <c:pt idx="354">
                  <c:v>12632</c:v>
                </c:pt>
                <c:pt idx="355">
                  <c:v>10686</c:v>
                </c:pt>
                <c:pt idx="356">
                  <c:v>92</c:v>
                </c:pt>
                <c:pt idx="357">
                  <c:v>17538</c:v>
                </c:pt>
                <c:pt idx="358">
                  <c:v>6568</c:v>
                </c:pt>
                <c:pt idx="359">
                  <c:v>1891</c:v>
                </c:pt>
                <c:pt idx="360">
                  <c:v>14518</c:v>
                </c:pt>
                <c:pt idx="361">
                  <c:v>19346</c:v>
                </c:pt>
                <c:pt idx="362">
                  <c:v>15869</c:v>
                </c:pt>
                <c:pt idx="363">
                  <c:v>12231</c:v>
                </c:pt>
                <c:pt idx="364">
                  <c:v>3895</c:v>
                </c:pt>
                <c:pt idx="365">
                  <c:v>10960</c:v>
                </c:pt>
                <c:pt idx="366">
                  <c:v>3474</c:v>
                </c:pt>
                <c:pt idx="367">
                  <c:v>22715</c:v>
                </c:pt>
                <c:pt idx="368">
                  <c:v>20196</c:v>
                </c:pt>
                <c:pt idx="369">
                  <c:v>8321</c:v>
                </c:pt>
                <c:pt idx="370">
                  <c:v>2761</c:v>
                </c:pt>
                <c:pt idx="371">
                  <c:v>1255</c:v>
                </c:pt>
                <c:pt idx="372">
                  <c:v>15498</c:v>
                </c:pt>
                <c:pt idx="373">
                  <c:v>3962</c:v>
                </c:pt>
                <c:pt idx="374">
                  <c:v>3361</c:v>
                </c:pt>
                <c:pt idx="375">
                  <c:v>8731</c:v>
                </c:pt>
                <c:pt idx="376">
                  <c:v>3623</c:v>
                </c:pt>
                <c:pt idx="377">
                  <c:v>13388</c:v>
                </c:pt>
                <c:pt idx="378">
                  <c:v>1940</c:v>
                </c:pt>
                <c:pt idx="379">
                  <c:v>2395</c:v>
                </c:pt>
                <c:pt idx="380">
                  <c:v>4286</c:v>
                </c:pt>
                <c:pt idx="381">
                  <c:v>3007</c:v>
                </c:pt>
                <c:pt idx="382">
                  <c:v>352</c:v>
                </c:pt>
                <c:pt idx="383">
                  <c:v>3238</c:v>
                </c:pt>
                <c:pt idx="384">
                  <c:v>13262</c:v>
                </c:pt>
                <c:pt idx="385">
                  <c:v>5858</c:v>
                </c:pt>
                <c:pt idx="386">
                  <c:v>26276</c:v>
                </c:pt>
                <c:pt idx="387">
                  <c:v>13524</c:v>
                </c:pt>
                <c:pt idx="388">
                  <c:v>12602</c:v>
                </c:pt>
                <c:pt idx="389">
                  <c:v>3484</c:v>
                </c:pt>
                <c:pt idx="390">
                  <c:v>6020</c:v>
                </c:pt>
                <c:pt idx="391">
                  <c:v>13304</c:v>
                </c:pt>
                <c:pt idx="392">
                  <c:v>7276</c:v>
                </c:pt>
                <c:pt idx="393">
                  <c:v>1218</c:v>
                </c:pt>
                <c:pt idx="394">
                  <c:v>1266</c:v>
                </c:pt>
                <c:pt idx="395">
                  <c:v>14996</c:v>
                </c:pt>
                <c:pt idx="396">
                  <c:v>16845</c:v>
                </c:pt>
                <c:pt idx="397">
                  <c:v>8698</c:v>
                </c:pt>
                <c:pt idx="398">
                  <c:v>925</c:v>
                </c:pt>
                <c:pt idx="399">
                  <c:v>1618</c:v>
                </c:pt>
                <c:pt idx="400">
                  <c:v>1020</c:v>
                </c:pt>
                <c:pt idx="401">
                  <c:v>789</c:v>
                </c:pt>
                <c:pt idx="402">
                  <c:v>544</c:v>
                </c:pt>
                <c:pt idx="403">
                  <c:v>1080</c:v>
                </c:pt>
                <c:pt idx="404">
                  <c:v>1605</c:v>
                </c:pt>
                <c:pt idx="405">
                  <c:v>920</c:v>
                </c:pt>
                <c:pt idx="406">
                  <c:v>862</c:v>
                </c:pt>
                <c:pt idx="407">
                  <c:v>13352</c:v>
                </c:pt>
                <c:pt idx="408">
                  <c:v>13</c:v>
                </c:pt>
                <c:pt idx="409">
                  <c:v>1198</c:v>
                </c:pt>
                <c:pt idx="410">
                  <c:v>968</c:v>
                </c:pt>
                <c:pt idx="411">
                  <c:v>1150</c:v>
                </c:pt>
                <c:pt idx="412">
                  <c:v>684</c:v>
                </c:pt>
                <c:pt idx="413">
                  <c:v>521</c:v>
                </c:pt>
                <c:pt idx="414">
                  <c:v>1733</c:v>
                </c:pt>
                <c:pt idx="415">
                  <c:v>874</c:v>
                </c:pt>
                <c:pt idx="416">
                  <c:v>1178</c:v>
                </c:pt>
                <c:pt idx="417">
                  <c:v>4403</c:v>
                </c:pt>
                <c:pt idx="418">
                  <c:v>534</c:v>
                </c:pt>
                <c:pt idx="419">
                  <c:v>1447</c:v>
                </c:pt>
                <c:pt idx="420">
                  <c:v>984</c:v>
                </c:pt>
                <c:pt idx="421">
                  <c:v>1042</c:v>
                </c:pt>
                <c:pt idx="422">
                  <c:v>1020</c:v>
                </c:pt>
                <c:pt idx="423">
                  <c:v>717</c:v>
                </c:pt>
                <c:pt idx="424">
                  <c:v>970</c:v>
                </c:pt>
                <c:pt idx="425">
                  <c:v>5232</c:v>
                </c:pt>
                <c:pt idx="426">
                  <c:v>1435</c:v>
                </c:pt>
                <c:pt idx="427">
                  <c:v>396</c:v>
                </c:pt>
                <c:pt idx="428">
                  <c:v>476</c:v>
                </c:pt>
                <c:pt idx="429">
                  <c:v>1146</c:v>
                </c:pt>
                <c:pt idx="430">
                  <c:v>866</c:v>
                </c:pt>
                <c:pt idx="431">
                  <c:v>1032</c:v>
                </c:pt>
                <c:pt idx="432">
                  <c:v>965</c:v>
                </c:pt>
                <c:pt idx="433">
                  <c:v>758</c:v>
                </c:pt>
                <c:pt idx="434">
                  <c:v>544</c:v>
                </c:pt>
                <c:pt idx="435">
                  <c:v>790</c:v>
                </c:pt>
                <c:pt idx="436">
                  <c:v>1139</c:v>
                </c:pt>
                <c:pt idx="437">
                  <c:v>649</c:v>
                </c:pt>
                <c:pt idx="438">
                  <c:v>517</c:v>
                </c:pt>
                <c:pt idx="439">
                  <c:v>324</c:v>
                </c:pt>
                <c:pt idx="440">
                  <c:v>1039</c:v>
                </c:pt>
                <c:pt idx="441">
                  <c:v>582</c:v>
                </c:pt>
                <c:pt idx="442">
                  <c:v>1201</c:v>
                </c:pt>
                <c:pt idx="443">
                  <c:v>689</c:v>
                </c:pt>
                <c:pt idx="444">
                  <c:v>897</c:v>
                </c:pt>
                <c:pt idx="445">
                  <c:v>1144</c:v>
                </c:pt>
                <c:pt idx="446">
                  <c:v>1018</c:v>
                </c:pt>
                <c:pt idx="447">
                  <c:v>961</c:v>
                </c:pt>
                <c:pt idx="448">
                  <c:v>391</c:v>
                </c:pt>
                <c:pt idx="449">
                  <c:v>1709</c:v>
                </c:pt>
                <c:pt idx="450">
                  <c:v>1085</c:v>
                </c:pt>
                <c:pt idx="451">
                  <c:v>705</c:v>
                </c:pt>
                <c:pt idx="452">
                  <c:v>943</c:v>
                </c:pt>
                <c:pt idx="453">
                  <c:v>446</c:v>
                </c:pt>
                <c:pt idx="454">
                  <c:v>708</c:v>
                </c:pt>
                <c:pt idx="455">
                  <c:v>788</c:v>
                </c:pt>
                <c:pt idx="456">
                  <c:v>496</c:v>
                </c:pt>
                <c:pt idx="457">
                  <c:v>10454</c:v>
                </c:pt>
                <c:pt idx="458">
                  <c:v>12188</c:v>
                </c:pt>
                <c:pt idx="459">
                  <c:v>3865</c:v>
                </c:pt>
                <c:pt idx="460">
                  <c:v>24087</c:v>
                </c:pt>
                <c:pt idx="461">
                  <c:v>4242</c:v>
                </c:pt>
                <c:pt idx="462">
                  <c:v>1844</c:v>
                </c:pt>
                <c:pt idx="463">
                  <c:v>20116</c:v>
                </c:pt>
                <c:pt idx="464">
                  <c:v>23270</c:v>
                </c:pt>
                <c:pt idx="465">
                  <c:v>546</c:v>
                </c:pt>
                <c:pt idx="466">
                  <c:v>2045</c:v>
                </c:pt>
                <c:pt idx="467">
                  <c:v>2823</c:v>
                </c:pt>
                <c:pt idx="468">
                  <c:v>19177</c:v>
                </c:pt>
                <c:pt idx="469">
                  <c:v>2897</c:v>
                </c:pt>
                <c:pt idx="470">
                  <c:v>1925</c:v>
                </c:pt>
                <c:pt idx="471">
                  <c:v>1136</c:v>
                </c:pt>
                <c:pt idx="472">
                  <c:v>1264</c:v>
                </c:pt>
                <c:pt idx="473">
                  <c:v>584</c:v>
                </c:pt>
                <c:pt idx="474">
                  <c:v>798</c:v>
                </c:pt>
                <c:pt idx="475">
                  <c:v>8929</c:v>
                </c:pt>
                <c:pt idx="476">
                  <c:v>692</c:v>
                </c:pt>
                <c:pt idx="477">
                  <c:v>904</c:v>
                </c:pt>
                <c:pt idx="478">
                  <c:v>596</c:v>
                </c:pt>
                <c:pt idx="479">
                  <c:v>713</c:v>
                </c:pt>
                <c:pt idx="480">
                  <c:v>848</c:v>
                </c:pt>
                <c:pt idx="481">
                  <c:v>785</c:v>
                </c:pt>
                <c:pt idx="482">
                  <c:v>411</c:v>
                </c:pt>
                <c:pt idx="483">
                  <c:v>410</c:v>
                </c:pt>
                <c:pt idx="484">
                  <c:v>991</c:v>
                </c:pt>
                <c:pt idx="485">
                  <c:v>427</c:v>
                </c:pt>
                <c:pt idx="486">
                  <c:v>833</c:v>
                </c:pt>
                <c:pt idx="487">
                  <c:v>778</c:v>
                </c:pt>
                <c:pt idx="488">
                  <c:v>26846</c:v>
                </c:pt>
                <c:pt idx="489">
                  <c:v>848</c:v>
                </c:pt>
                <c:pt idx="490">
                  <c:v>1103</c:v>
                </c:pt>
                <c:pt idx="491">
                  <c:v>832</c:v>
                </c:pt>
                <c:pt idx="492">
                  <c:v>945</c:v>
                </c:pt>
                <c:pt idx="493">
                  <c:v>1388</c:v>
                </c:pt>
                <c:pt idx="494">
                  <c:v>1183</c:v>
                </c:pt>
                <c:pt idx="495">
                  <c:v>905</c:v>
                </c:pt>
                <c:pt idx="496">
                  <c:v>1155</c:v>
                </c:pt>
                <c:pt idx="497">
                  <c:v>814</c:v>
                </c:pt>
                <c:pt idx="498">
                  <c:v>917</c:v>
                </c:pt>
                <c:pt idx="499">
                  <c:v>632</c:v>
                </c:pt>
                <c:pt idx="500">
                  <c:v>2267</c:v>
                </c:pt>
                <c:pt idx="501">
                  <c:v>629</c:v>
                </c:pt>
                <c:pt idx="502">
                  <c:v>7624</c:v>
                </c:pt>
                <c:pt idx="503">
                  <c:v>1087</c:v>
                </c:pt>
                <c:pt idx="504">
                  <c:v>1133</c:v>
                </c:pt>
                <c:pt idx="505">
                  <c:v>904</c:v>
                </c:pt>
                <c:pt idx="506">
                  <c:v>1307</c:v>
                </c:pt>
                <c:pt idx="507">
                  <c:v>714</c:v>
                </c:pt>
                <c:pt idx="508">
                  <c:v>185</c:v>
                </c:pt>
                <c:pt idx="509">
                  <c:v>548</c:v>
                </c:pt>
                <c:pt idx="510">
                  <c:v>503</c:v>
                </c:pt>
                <c:pt idx="511">
                  <c:v>828</c:v>
                </c:pt>
                <c:pt idx="512">
                  <c:v>738</c:v>
                </c:pt>
                <c:pt idx="513">
                  <c:v>820</c:v>
                </c:pt>
                <c:pt idx="514">
                  <c:v>2181</c:v>
                </c:pt>
                <c:pt idx="515">
                  <c:v>1624</c:v>
                </c:pt>
                <c:pt idx="516">
                  <c:v>1192</c:v>
                </c:pt>
                <c:pt idx="517">
                  <c:v>777</c:v>
                </c:pt>
                <c:pt idx="518">
                  <c:v>510</c:v>
                </c:pt>
                <c:pt idx="519">
                  <c:v>554</c:v>
                </c:pt>
                <c:pt idx="520">
                  <c:v>955</c:v>
                </c:pt>
                <c:pt idx="521">
                  <c:v>562</c:v>
                </c:pt>
                <c:pt idx="522">
                  <c:v>1064</c:v>
                </c:pt>
                <c:pt idx="523">
                  <c:v>1132</c:v>
                </c:pt>
                <c:pt idx="524">
                  <c:v>438</c:v>
                </c:pt>
                <c:pt idx="525">
                  <c:v>1179</c:v>
                </c:pt>
                <c:pt idx="526">
                  <c:v>650</c:v>
                </c:pt>
                <c:pt idx="527">
                  <c:v>928</c:v>
                </c:pt>
                <c:pt idx="528">
                  <c:v>868</c:v>
                </c:pt>
                <c:pt idx="529">
                  <c:v>752</c:v>
                </c:pt>
                <c:pt idx="530">
                  <c:v>888</c:v>
                </c:pt>
                <c:pt idx="531">
                  <c:v>961</c:v>
                </c:pt>
                <c:pt idx="532">
                  <c:v>663</c:v>
                </c:pt>
                <c:pt idx="533">
                  <c:v>724</c:v>
                </c:pt>
                <c:pt idx="534">
                  <c:v>802</c:v>
                </c:pt>
                <c:pt idx="535">
                  <c:v>915</c:v>
                </c:pt>
                <c:pt idx="536">
                  <c:v>797</c:v>
                </c:pt>
                <c:pt idx="537">
                  <c:v>1540</c:v>
                </c:pt>
                <c:pt idx="538">
                  <c:v>1122</c:v>
                </c:pt>
                <c:pt idx="539">
                  <c:v>392</c:v>
                </c:pt>
                <c:pt idx="540">
                  <c:v>1521</c:v>
                </c:pt>
                <c:pt idx="541">
                  <c:v>1192</c:v>
                </c:pt>
                <c:pt idx="542">
                  <c:v>665</c:v>
                </c:pt>
                <c:pt idx="543">
                  <c:v>1026</c:v>
                </c:pt>
                <c:pt idx="544">
                  <c:v>926</c:v>
                </c:pt>
                <c:pt idx="545">
                  <c:v>722</c:v>
                </c:pt>
                <c:pt idx="546">
                  <c:v>1190</c:v>
                </c:pt>
                <c:pt idx="547">
                  <c:v>1205</c:v>
                </c:pt>
                <c:pt idx="548">
                  <c:v>856</c:v>
                </c:pt>
                <c:pt idx="549">
                  <c:v>741</c:v>
                </c:pt>
                <c:pt idx="550">
                  <c:v>955</c:v>
                </c:pt>
                <c:pt idx="551">
                  <c:v>461</c:v>
                </c:pt>
                <c:pt idx="552">
                  <c:v>574</c:v>
                </c:pt>
                <c:pt idx="553">
                  <c:v>641</c:v>
                </c:pt>
                <c:pt idx="554">
                  <c:v>859</c:v>
                </c:pt>
                <c:pt idx="555">
                  <c:v>456</c:v>
                </c:pt>
                <c:pt idx="556">
                  <c:v>1177</c:v>
                </c:pt>
                <c:pt idx="557">
                  <c:v>1371</c:v>
                </c:pt>
                <c:pt idx="558">
                  <c:v>972</c:v>
                </c:pt>
                <c:pt idx="559">
                  <c:v>803</c:v>
                </c:pt>
                <c:pt idx="560">
                  <c:v>904</c:v>
                </c:pt>
                <c:pt idx="561">
                  <c:v>772</c:v>
                </c:pt>
                <c:pt idx="562">
                  <c:v>873</c:v>
                </c:pt>
                <c:pt idx="563">
                  <c:v>1980</c:v>
                </c:pt>
                <c:pt idx="564">
                  <c:v>696</c:v>
                </c:pt>
                <c:pt idx="565">
                  <c:v>741</c:v>
                </c:pt>
                <c:pt idx="566">
                  <c:v>472</c:v>
                </c:pt>
                <c:pt idx="567">
                  <c:v>1331</c:v>
                </c:pt>
                <c:pt idx="568">
                  <c:v>691</c:v>
                </c:pt>
                <c:pt idx="569">
                  <c:v>651</c:v>
                </c:pt>
                <c:pt idx="570">
                  <c:v>988</c:v>
                </c:pt>
                <c:pt idx="571">
                  <c:v>986</c:v>
                </c:pt>
                <c:pt idx="572">
                  <c:v>762</c:v>
                </c:pt>
                <c:pt idx="573">
                  <c:v>394</c:v>
                </c:pt>
                <c:pt idx="574">
                  <c:v>617</c:v>
                </c:pt>
                <c:pt idx="575">
                  <c:v>468</c:v>
                </c:pt>
                <c:pt idx="576">
                  <c:v>662</c:v>
                </c:pt>
                <c:pt idx="577">
                  <c:v>907</c:v>
                </c:pt>
                <c:pt idx="578">
                  <c:v>921</c:v>
                </c:pt>
                <c:pt idx="579">
                  <c:v>1241</c:v>
                </c:pt>
                <c:pt idx="580">
                  <c:v>706</c:v>
                </c:pt>
                <c:pt idx="581">
                  <c:v>858</c:v>
                </c:pt>
                <c:pt idx="582">
                  <c:v>961</c:v>
                </c:pt>
                <c:pt idx="583">
                  <c:v>721</c:v>
                </c:pt>
                <c:pt idx="584">
                  <c:v>1323</c:v>
                </c:pt>
                <c:pt idx="585">
                  <c:v>1167</c:v>
                </c:pt>
                <c:pt idx="586">
                  <c:v>645</c:v>
                </c:pt>
                <c:pt idx="587">
                  <c:v>1023</c:v>
                </c:pt>
                <c:pt idx="588">
                  <c:v>566</c:v>
                </c:pt>
                <c:pt idx="589">
                  <c:v>975</c:v>
                </c:pt>
                <c:pt idx="590">
                  <c:v>476</c:v>
                </c:pt>
                <c:pt idx="591">
                  <c:v>797</c:v>
                </c:pt>
                <c:pt idx="592">
                  <c:v>987</c:v>
                </c:pt>
                <c:pt idx="593">
                  <c:v>1846</c:v>
                </c:pt>
                <c:pt idx="594">
                  <c:v>943</c:v>
                </c:pt>
                <c:pt idx="595">
                  <c:v>1082</c:v>
                </c:pt>
                <c:pt idx="596">
                  <c:v>870</c:v>
                </c:pt>
                <c:pt idx="597">
                  <c:v>1024</c:v>
                </c:pt>
                <c:pt idx="598">
                  <c:v>980</c:v>
                </c:pt>
                <c:pt idx="599">
                  <c:v>618</c:v>
                </c:pt>
                <c:pt idx="600">
                  <c:v>1335</c:v>
                </c:pt>
                <c:pt idx="601">
                  <c:v>826</c:v>
                </c:pt>
                <c:pt idx="602">
                  <c:v>791</c:v>
                </c:pt>
                <c:pt idx="603">
                  <c:v>896</c:v>
                </c:pt>
                <c:pt idx="604">
                  <c:v>647</c:v>
                </c:pt>
                <c:pt idx="605">
                  <c:v>627</c:v>
                </c:pt>
                <c:pt idx="606">
                  <c:v>575</c:v>
                </c:pt>
                <c:pt idx="607">
                  <c:v>697</c:v>
                </c:pt>
                <c:pt idx="608">
                  <c:v>7083</c:v>
                </c:pt>
                <c:pt idx="609">
                  <c:v>1078</c:v>
                </c:pt>
                <c:pt idx="610">
                  <c:v>911</c:v>
                </c:pt>
                <c:pt idx="611">
                  <c:v>629</c:v>
                </c:pt>
                <c:pt idx="612">
                  <c:v>565</c:v>
                </c:pt>
                <c:pt idx="613">
                  <c:v>1380</c:v>
                </c:pt>
                <c:pt idx="614">
                  <c:v>768</c:v>
                </c:pt>
                <c:pt idx="615">
                  <c:v>920</c:v>
                </c:pt>
                <c:pt idx="616">
                  <c:v>482</c:v>
                </c:pt>
                <c:pt idx="617">
                  <c:v>521</c:v>
                </c:pt>
                <c:pt idx="618">
                  <c:v>837</c:v>
                </c:pt>
                <c:pt idx="619">
                  <c:v>632</c:v>
                </c:pt>
                <c:pt idx="620">
                  <c:v>1136</c:v>
                </c:pt>
                <c:pt idx="621">
                  <c:v>1361</c:v>
                </c:pt>
                <c:pt idx="622">
                  <c:v>494</c:v>
                </c:pt>
                <c:pt idx="623">
                  <c:v>695</c:v>
                </c:pt>
                <c:pt idx="624">
                  <c:v>1062</c:v>
                </c:pt>
                <c:pt idx="625">
                  <c:v>519</c:v>
                </c:pt>
                <c:pt idx="626">
                  <c:v>11014</c:v>
                </c:pt>
                <c:pt idx="627">
                  <c:v>183</c:v>
                </c:pt>
                <c:pt idx="628">
                  <c:v>473</c:v>
                </c:pt>
                <c:pt idx="629">
                  <c:v>993</c:v>
                </c:pt>
                <c:pt idx="630">
                  <c:v>828</c:v>
                </c:pt>
                <c:pt idx="631">
                  <c:v>894</c:v>
                </c:pt>
                <c:pt idx="632">
                  <c:v>367</c:v>
                </c:pt>
                <c:pt idx="633">
                  <c:v>1186</c:v>
                </c:pt>
                <c:pt idx="634">
                  <c:v>876</c:v>
                </c:pt>
                <c:pt idx="635">
                  <c:v>425</c:v>
                </c:pt>
                <c:pt idx="636">
                  <c:v>485</c:v>
                </c:pt>
                <c:pt idx="637">
                  <c:v>922</c:v>
                </c:pt>
                <c:pt idx="638">
                  <c:v>476</c:v>
                </c:pt>
                <c:pt idx="639">
                  <c:v>562</c:v>
                </c:pt>
                <c:pt idx="640">
                  <c:v>1066</c:v>
                </c:pt>
                <c:pt idx="641">
                  <c:v>1024</c:v>
                </c:pt>
                <c:pt idx="642">
                  <c:v>1095</c:v>
                </c:pt>
                <c:pt idx="643">
                  <c:v>489</c:v>
                </c:pt>
                <c:pt idx="644">
                  <c:v>1162</c:v>
                </c:pt>
                <c:pt idx="645">
                  <c:v>441</c:v>
                </c:pt>
                <c:pt idx="646">
                  <c:v>1524</c:v>
                </c:pt>
                <c:pt idx="647">
                  <c:v>801</c:v>
                </c:pt>
                <c:pt idx="648">
                  <c:v>1305</c:v>
                </c:pt>
                <c:pt idx="649">
                  <c:v>428</c:v>
                </c:pt>
                <c:pt idx="650">
                  <c:v>940</c:v>
                </c:pt>
                <c:pt idx="651">
                  <c:v>742</c:v>
                </c:pt>
                <c:pt idx="652">
                  <c:v>965</c:v>
                </c:pt>
                <c:pt idx="653">
                  <c:v>768</c:v>
                </c:pt>
                <c:pt idx="654">
                  <c:v>401</c:v>
                </c:pt>
                <c:pt idx="655">
                  <c:v>906</c:v>
                </c:pt>
                <c:pt idx="656">
                  <c:v>167</c:v>
                </c:pt>
                <c:pt idx="657">
                  <c:v>694</c:v>
                </c:pt>
                <c:pt idx="658">
                  <c:v>899</c:v>
                </c:pt>
                <c:pt idx="659">
                  <c:v>380</c:v>
                </c:pt>
                <c:pt idx="660">
                  <c:v>534</c:v>
                </c:pt>
                <c:pt idx="661">
                  <c:v>29075</c:v>
                </c:pt>
                <c:pt idx="662">
                  <c:v>863</c:v>
                </c:pt>
                <c:pt idx="663">
                  <c:v>1554</c:v>
                </c:pt>
                <c:pt idx="664">
                  <c:v>4</c:v>
                </c:pt>
                <c:pt idx="665">
                  <c:v>573</c:v>
                </c:pt>
                <c:pt idx="666">
                  <c:v>4</c:v>
                </c:pt>
                <c:pt idx="667">
                  <c:v>878</c:v>
                </c:pt>
                <c:pt idx="668">
                  <c:v>328</c:v>
                </c:pt>
                <c:pt idx="669">
                  <c:v>60</c:v>
                </c:pt>
                <c:pt idx="670">
                  <c:v>732</c:v>
                </c:pt>
                <c:pt idx="671">
                  <c:v>7</c:v>
                </c:pt>
                <c:pt idx="672">
                  <c:v>6549</c:v>
                </c:pt>
                <c:pt idx="673">
                  <c:v>404</c:v>
                </c:pt>
                <c:pt idx="674">
                  <c:v>1250</c:v>
                </c:pt>
                <c:pt idx="675">
                  <c:v>771</c:v>
                </c:pt>
                <c:pt idx="676">
                  <c:v>131</c:v>
                </c:pt>
                <c:pt idx="677">
                  <c:v>12159</c:v>
                </c:pt>
                <c:pt idx="678">
                  <c:v>23</c:v>
                </c:pt>
                <c:pt idx="679">
                  <c:v>18</c:v>
                </c:pt>
                <c:pt idx="680">
                  <c:v>33</c:v>
                </c:pt>
                <c:pt idx="681">
                  <c:v>17022</c:v>
                </c:pt>
                <c:pt idx="682">
                  <c:v>230</c:v>
                </c:pt>
                <c:pt idx="683">
                  <c:v>7977</c:v>
                </c:pt>
                <c:pt idx="684">
                  <c:v>28</c:v>
                </c:pt>
                <c:pt idx="685">
                  <c:v>1970</c:v>
                </c:pt>
                <c:pt idx="686">
                  <c:v>548</c:v>
                </c:pt>
                <c:pt idx="687">
                  <c:v>276</c:v>
                </c:pt>
                <c:pt idx="688">
                  <c:v>100</c:v>
                </c:pt>
                <c:pt idx="689">
                  <c:v>1166</c:v>
                </c:pt>
                <c:pt idx="690">
                  <c:v>10107</c:v>
                </c:pt>
                <c:pt idx="691">
                  <c:v>6804</c:v>
                </c:pt>
                <c:pt idx="692">
                  <c:v>10400</c:v>
                </c:pt>
                <c:pt idx="693">
                  <c:v>2894</c:v>
                </c:pt>
                <c:pt idx="694">
                  <c:v>3715</c:v>
                </c:pt>
                <c:pt idx="695">
                  <c:v>8719</c:v>
                </c:pt>
                <c:pt idx="696">
                  <c:v>4461</c:v>
                </c:pt>
                <c:pt idx="697">
                  <c:v>6416</c:v>
                </c:pt>
                <c:pt idx="698">
                  <c:v>205</c:v>
                </c:pt>
                <c:pt idx="699">
                  <c:v>1259</c:v>
                </c:pt>
                <c:pt idx="700">
                  <c:v>1295</c:v>
                </c:pt>
                <c:pt idx="701">
                  <c:v>8558</c:v>
                </c:pt>
                <c:pt idx="702">
                  <c:v>1300</c:v>
                </c:pt>
                <c:pt idx="703">
                  <c:v>5859</c:v>
                </c:pt>
                <c:pt idx="704">
                  <c:v>82</c:v>
                </c:pt>
                <c:pt idx="705">
                  <c:v>39</c:v>
                </c:pt>
                <c:pt idx="706">
                  <c:v>690</c:v>
                </c:pt>
                <c:pt idx="707">
                  <c:v>1668</c:v>
                </c:pt>
                <c:pt idx="708">
                  <c:v>1357</c:v>
                </c:pt>
                <c:pt idx="709">
                  <c:v>2134</c:v>
                </c:pt>
                <c:pt idx="710">
                  <c:v>10025</c:v>
                </c:pt>
                <c:pt idx="711">
                  <c:v>26038</c:v>
                </c:pt>
                <c:pt idx="712">
                  <c:v>21193</c:v>
                </c:pt>
                <c:pt idx="713">
                  <c:v>803</c:v>
                </c:pt>
                <c:pt idx="714">
                  <c:v>28274</c:v>
                </c:pt>
                <c:pt idx="715">
                  <c:v>25439</c:v>
                </c:pt>
                <c:pt idx="716">
                  <c:v>580</c:v>
                </c:pt>
                <c:pt idx="717">
                  <c:v>124</c:v>
                </c:pt>
                <c:pt idx="718">
                  <c:v>207</c:v>
                </c:pt>
                <c:pt idx="719">
                  <c:v>279</c:v>
                </c:pt>
                <c:pt idx="720">
                  <c:v>330</c:v>
                </c:pt>
                <c:pt idx="721">
                  <c:v>411</c:v>
                </c:pt>
                <c:pt idx="722">
                  <c:v>370</c:v>
                </c:pt>
                <c:pt idx="723">
                  <c:v>2351</c:v>
                </c:pt>
                <c:pt idx="724">
                  <c:v>314</c:v>
                </c:pt>
                <c:pt idx="725">
                  <c:v>592</c:v>
                </c:pt>
                <c:pt idx="726">
                  <c:v>51</c:v>
                </c:pt>
                <c:pt idx="727">
                  <c:v>20154</c:v>
                </c:pt>
                <c:pt idx="728">
                  <c:v>28</c:v>
                </c:pt>
                <c:pt idx="729">
                  <c:v>73</c:v>
                </c:pt>
                <c:pt idx="730">
                  <c:v>500</c:v>
                </c:pt>
                <c:pt idx="731">
                  <c:v>17300</c:v>
                </c:pt>
                <c:pt idx="732">
                  <c:v>14960</c:v>
                </c:pt>
                <c:pt idx="733">
                  <c:v>50955</c:v>
                </c:pt>
                <c:pt idx="734">
                  <c:v>24511</c:v>
                </c:pt>
                <c:pt idx="735">
                  <c:v>911</c:v>
                </c:pt>
                <c:pt idx="736">
                  <c:v>653</c:v>
                </c:pt>
                <c:pt idx="737">
                  <c:v>7603</c:v>
                </c:pt>
                <c:pt idx="738">
                  <c:v>499</c:v>
                </c:pt>
                <c:pt idx="739">
                  <c:v>465</c:v>
                </c:pt>
                <c:pt idx="740">
                  <c:v>980</c:v>
                </c:pt>
                <c:pt idx="741">
                  <c:v>899</c:v>
                </c:pt>
                <c:pt idx="742">
                  <c:v>757</c:v>
                </c:pt>
                <c:pt idx="743">
                  <c:v>519</c:v>
                </c:pt>
                <c:pt idx="744">
                  <c:v>57</c:v>
                </c:pt>
                <c:pt idx="745">
                  <c:v>314</c:v>
                </c:pt>
                <c:pt idx="746">
                  <c:v>433</c:v>
                </c:pt>
                <c:pt idx="747">
                  <c:v>1284</c:v>
                </c:pt>
                <c:pt idx="748">
                  <c:v>384</c:v>
                </c:pt>
                <c:pt idx="749">
                  <c:v>1571</c:v>
                </c:pt>
                <c:pt idx="750">
                  <c:v>568</c:v>
                </c:pt>
                <c:pt idx="751">
                  <c:v>261</c:v>
                </c:pt>
                <c:pt idx="752">
                  <c:v>208</c:v>
                </c:pt>
                <c:pt idx="753">
                  <c:v>316</c:v>
                </c:pt>
                <c:pt idx="754">
                  <c:v>683</c:v>
                </c:pt>
                <c:pt idx="755">
                  <c:v>2166</c:v>
                </c:pt>
                <c:pt idx="756">
                  <c:v>233</c:v>
                </c:pt>
                <c:pt idx="757">
                  <c:v>355</c:v>
                </c:pt>
                <c:pt idx="758">
                  <c:v>365</c:v>
                </c:pt>
                <c:pt idx="759">
                  <c:v>1426</c:v>
                </c:pt>
                <c:pt idx="760">
                  <c:v>488</c:v>
                </c:pt>
                <c:pt idx="761">
                  <c:v>573</c:v>
                </c:pt>
                <c:pt idx="762">
                  <c:v>982</c:v>
                </c:pt>
                <c:pt idx="763">
                  <c:v>8970</c:v>
                </c:pt>
                <c:pt idx="764">
                  <c:v>1101</c:v>
                </c:pt>
                <c:pt idx="765">
                  <c:v>491</c:v>
                </c:pt>
                <c:pt idx="766">
                  <c:v>32</c:v>
                </c:pt>
                <c:pt idx="767">
                  <c:v>868</c:v>
                </c:pt>
                <c:pt idx="768">
                  <c:v>290</c:v>
                </c:pt>
                <c:pt idx="769">
                  <c:v>425</c:v>
                </c:pt>
                <c:pt idx="770">
                  <c:v>346</c:v>
                </c:pt>
                <c:pt idx="771">
                  <c:v>722</c:v>
                </c:pt>
                <c:pt idx="772">
                  <c:v>400</c:v>
                </c:pt>
                <c:pt idx="773">
                  <c:v>398</c:v>
                </c:pt>
                <c:pt idx="774">
                  <c:v>298</c:v>
                </c:pt>
                <c:pt idx="775">
                  <c:v>608</c:v>
                </c:pt>
                <c:pt idx="776">
                  <c:v>311</c:v>
                </c:pt>
                <c:pt idx="777">
                  <c:v>298</c:v>
                </c:pt>
                <c:pt idx="778">
                  <c:v>602</c:v>
                </c:pt>
                <c:pt idx="779">
                  <c:v>6401</c:v>
                </c:pt>
                <c:pt idx="780">
                  <c:v>784</c:v>
                </c:pt>
                <c:pt idx="781">
                  <c:v>53744</c:v>
                </c:pt>
                <c:pt idx="782">
                  <c:v>1763</c:v>
                </c:pt>
                <c:pt idx="783">
                  <c:v>258</c:v>
                </c:pt>
                <c:pt idx="784">
                  <c:v>435</c:v>
                </c:pt>
                <c:pt idx="785">
                  <c:v>535</c:v>
                </c:pt>
                <c:pt idx="786">
                  <c:v>520</c:v>
                </c:pt>
                <c:pt idx="787">
                  <c:v>336</c:v>
                </c:pt>
                <c:pt idx="788">
                  <c:v>333</c:v>
                </c:pt>
                <c:pt idx="789">
                  <c:v>822</c:v>
                </c:pt>
                <c:pt idx="790">
                  <c:v>476</c:v>
                </c:pt>
                <c:pt idx="791">
                  <c:v>526</c:v>
                </c:pt>
                <c:pt idx="792">
                  <c:v>624</c:v>
                </c:pt>
                <c:pt idx="793">
                  <c:v>122</c:v>
                </c:pt>
                <c:pt idx="794">
                  <c:v>12</c:v>
                </c:pt>
                <c:pt idx="795">
                  <c:v>683</c:v>
                </c:pt>
                <c:pt idx="796">
                  <c:v>300</c:v>
                </c:pt>
                <c:pt idx="797">
                  <c:v>203</c:v>
                </c:pt>
                <c:pt idx="798">
                  <c:v>298</c:v>
                </c:pt>
                <c:pt idx="799">
                  <c:v>892</c:v>
                </c:pt>
                <c:pt idx="800">
                  <c:v>65765</c:v>
                </c:pt>
                <c:pt idx="801">
                  <c:v>812</c:v>
                </c:pt>
                <c:pt idx="802">
                  <c:v>484</c:v>
                </c:pt>
                <c:pt idx="803">
                  <c:v>760</c:v>
                </c:pt>
                <c:pt idx="804">
                  <c:v>272</c:v>
                </c:pt>
                <c:pt idx="805">
                  <c:v>6369</c:v>
                </c:pt>
                <c:pt idx="806">
                  <c:v>2435</c:v>
                </c:pt>
                <c:pt idx="807">
                  <c:v>2367</c:v>
                </c:pt>
                <c:pt idx="808">
                  <c:v>805</c:v>
                </c:pt>
                <c:pt idx="809">
                  <c:v>408</c:v>
                </c:pt>
                <c:pt idx="810">
                  <c:v>151</c:v>
                </c:pt>
                <c:pt idx="811">
                  <c:v>947</c:v>
                </c:pt>
                <c:pt idx="812">
                  <c:v>467</c:v>
                </c:pt>
                <c:pt idx="813">
                  <c:v>506</c:v>
                </c:pt>
                <c:pt idx="814">
                  <c:v>562</c:v>
                </c:pt>
                <c:pt idx="815">
                  <c:v>1630</c:v>
                </c:pt>
                <c:pt idx="816">
                  <c:v>928</c:v>
                </c:pt>
                <c:pt idx="817">
                  <c:v>343</c:v>
                </c:pt>
                <c:pt idx="818">
                  <c:v>1316</c:v>
                </c:pt>
                <c:pt idx="819">
                  <c:v>1175</c:v>
                </c:pt>
                <c:pt idx="820">
                  <c:v>727</c:v>
                </c:pt>
                <c:pt idx="821">
                  <c:v>208</c:v>
                </c:pt>
                <c:pt idx="822">
                  <c:v>150</c:v>
                </c:pt>
                <c:pt idx="823">
                  <c:v>2176</c:v>
                </c:pt>
                <c:pt idx="824">
                  <c:v>59</c:v>
                </c:pt>
                <c:pt idx="825">
                  <c:v>952</c:v>
                </c:pt>
                <c:pt idx="826">
                  <c:v>1094</c:v>
                </c:pt>
                <c:pt idx="827">
                  <c:v>1197</c:v>
                </c:pt>
                <c:pt idx="828">
                  <c:v>17816</c:v>
                </c:pt>
                <c:pt idx="829">
                  <c:v>229</c:v>
                </c:pt>
                <c:pt idx="830">
                  <c:v>258</c:v>
                </c:pt>
                <c:pt idx="831">
                  <c:v>232</c:v>
                </c:pt>
                <c:pt idx="832">
                  <c:v>427</c:v>
                </c:pt>
                <c:pt idx="833">
                  <c:v>2045</c:v>
                </c:pt>
                <c:pt idx="834">
                  <c:v>94795</c:v>
                </c:pt>
                <c:pt idx="835">
                  <c:v>805</c:v>
                </c:pt>
                <c:pt idx="836">
                  <c:v>526</c:v>
                </c:pt>
                <c:pt idx="837">
                  <c:v>554</c:v>
                </c:pt>
                <c:pt idx="838">
                  <c:v>1188</c:v>
                </c:pt>
                <c:pt idx="839">
                  <c:v>499</c:v>
                </c:pt>
                <c:pt idx="840">
                  <c:v>286</c:v>
                </c:pt>
                <c:pt idx="841">
                  <c:v>723</c:v>
                </c:pt>
                <c:pt idx="842">
                  <c:v>659</c:v>
                </c:pt>
                <c:pt idx="843">
                  <c:v>327</c:v>
                </c:pt>
                <c:pt idx="844">
                  <c:v>481</c:v>
                </c:pt>
                <c:pt idx="845">
                  <c:v>266</c:v>
                </c:pt>
                <c:pt idx="846">
                  <c:v>160</c:v>
                </c:pt>
                <c:pt idx="847">
                  <c:v>250</c:v>
                </c:pt>
                <c:pt idx="848">
                  <c:v>435</c:v>
                </c:pt>
                <c:pt idx="849">
                  <c:v>205</c:v>
                </c:pt>
                <c:pt idx="850">
                  <c:v>271</c:v>
                </c:pt>
                <c:pt idx="851">
                  <c:v>994</c:v>
                </c:pt>
                <c:pt idx="852">
                  <c:v>1090</c:v>
                </c:pt>
                <c:pt idx="853">
                  <c:v>380</c:v>
                </c:pt>
                <c:pt idx="854">
                  <c:v>10210</c:v>
                </c:pt>
                <c:pt idx="855">
                  <c:v>113</c:v>
                </c:pt>
                <c:pt idx="856">
                  <c:v>1415</c:v>
                </c:pt>
                <c:pt idx="857">
                  <c:v>521</c:v>
                </c:pt>
                <c:pt idx="858">
                  <c:v>1084</c:v>
                </c:pt>
                <c:pt idx="859">
                  <c:v>274</c:v>
                </c:pt>
                <c:pt idx="860">
                  <c:v>478</c:v>
                </c:pt>
                <c:pt idx="861">
                  <c:v>249</c:v>
                </c:pt>
                <c:pt idx="862">
                  <c:v>351</c:v>
                </c:pt>
                <c:pt idx="863">
                  <c:v>427</c:v>
                </c:pt>
                <c:pt idx="864">
                  <c:v>1583</c:v>
                </c:pt>
                <c:pt idx="865">
                  <c:v>568</c:v>
                </c:pt>
                <c:pt idx="866">
                  <c:v>1043</c:v>
                </c:pt>
                <c:pt idx="867">
                  <c:v>361</c:v>
                </c:pt>
                <c:pt idx="868">
                  <c:v>221</c:v>
                </c:pt>
                <c:pt idx="869">
                  <c:v>192</c:v>
                </c:pt>
                <c:pt idx="870">
                  <c:v>1181</c:v>
                </c:pt>
                <c:pt idx="871">
                  <c:v>384</c:v>
                </c:pt>
                <c:pt idx="872">
                  <c:v>1017</c:v>
                </c:pt>
                <c:pt idx="873">
                  <c:v>3120</c:v>
                </c:pt>
                <c:pt idx="874">
                  <c:v>1511</c:v>
                </c:pt>
                <c:pt idx="875">
                  <c:v>3532</c:v>
                </c:pt>
                <c:pt idx="876">
                  <c:v>1585</c:v>
                </c:pt>
                <c:pt idx="877">
                  <c:v>9194</c:v>
                </c:pt>
                <c:pt idx="878">
                  <c:v>184</c:v>
                </c:pt>
                <c:pt idx="879">
                  <c:v>603</c:v>
                </c:pt>
                <c:pt idx="880">
                  <c:v>204</c:v>
                </c:pt>
                <c:pt idx="881">
                  <c:v>417</c:v>
                </c:pt>
                <c:pt idx="882">
                  <c:v>362</c:v>
                </c:pt>
                <c:pt idx="883">
                  <c:v>502</c:v>
                </c:pt>
                <c:pt idx="884">
                  <c:v>249</c:v>
                </c:pt>
                <c:pt idx="885">
                  <c:v>542</c:v>
                </c:pt>
                <c:pt idx="886">
                  <c:v>944</c:v>
                </c:pt>
                <c:pt idx="887">
                  <c:v>415</c:v>
                </c:pt>
                <c:pt idx="888">
                  <c:v>284</c:v>
                </c:pt>
                <c:pt idx="889">
                  <c:v>594</c:v>
                </c:pt>
                <c:pt idx="890">
                  <c:v>183</c:v>
                </c:pt>
                <c:pt idx="891">
                  <c:v>329</c:v>
                </c:pt>
                <c:pt idx="892">
                  <c:v>6226</c:v>
                </c:pt>
                <c:pt idx="893">
                  <c:v>1889</c:v>
                </c:pt>
                <c:pt idx="894">
                  <c:v>789</c:v>
                </c:pt>
                <c:pt idx="895">
                  <c:v>148</c:v>
                </c:pt>
                <c:pt idx="896">
                  <c:v>3</c:v>
                </c:pt>
                <c:pt idx="897">
                  <c:v>10265</c:v>
                </c:pt>
                <c:pt idx="898">
                  <c:v>6658</c:v>
                </c:pt>
                <c:pt idx="899">
                  <c:v>592</c:v>
                </c:pt>
                <c:pt idx="900">
                  <c:v>2925</c:v>
                </c:pt>
                <c:pt idx="901">
                  <c:v>498</c:v>
                </c:pt>
                <c:pt idx="902">
                  <c:v>106</c:v>
                </c:pt>
                <c:pt idx="903">
                  <c:v>195</c:v>
                </c:pt>
                <c:pt idx="904">
                  <c:v>110</c:v>
                </c:pt>
                <c:pt idx="905">
                  <c:v>317</c:v>
                </c:pt>
                <c:pt idx="906">
                  <c:v>753</c:v>
                </c:pt>
                <c:pt idx="907">
                  <c:v>508</c:v>
                </c:pt>
                <c:pt idx="908">
                  <c:v>2799</c:v>
                </c:pt>
                <c:pt idx="909">
                  <c:v>567</c:v>
                </c:pt>
                <c:pt idx="910">
                  <c:v>10585</c:v>
                </c:pt>
                <c:pt idx="911">
                  <c:v>549</c:v>
                </c:pt>
                <c:pt idx="912">
                  <c:v>2212</c:v>
                </c:pt>
                <c:pt idx="913">
                  <c:v>7256</c:v>
                </c:pt>
                <c:pt idx="914">
                  <c:v>229</c:v>
                </c:pt>
                <c:pt idx="915">
                  <c:v>20896</c:v>
                </c:pt>
                <c:pt idx="916">
                  <c:v>2166</c:v>
                </c:pt>
                <c:pt idx="917">
                  <c:v>601</c:v>
                </c:pt>
                <c:pt idx="918">
                  <c:v>6734</c:v>
                </c:pt>
                <c:pt idx="919">
                  <c:v>8781</c:v>
                </c:pt>
                <c:pt idx="920">
                  <c:v>782</c:v>
                </c:pt>
                <c:pt idx="921">
                  <c:v>33</c:v>
                </c:pt>
                <c:pt idx="922">
                  <c:v>1</c:v>
                </c:pt>
                <c:pt idx="923">
                  <c:v>17255</c:v>
                </c:pt>
                <c:pt idx="924">
                  <c:v>21786</c:v>
                </c:pt>
                <c:pt idx="925">
                  <c:v>47730</c:v>
                </c:pt>
                <c:pt idx="926">
                  <c:v>2441</c:v>
                </c:pt>
                <c:pt idx="927">
                  <c:v>307</c:v>
                </c:pt>
                <c:pt idx="928">
                  <c:v>1239</c:v>
                </c:pt>
                <c:pt idx="929">
                  <c:v>851</c:v>
                </c:pt>
                <c:pt idx="930">
                  <c:v>3579</c:v>
                </c:pt>
                <c:pt idx="931">
                  <c:v>194</c:v>
                </c:pt>
                <c:pt idx="932">
                  <c:v>514</c:v>
                </c:pt>
                <c:pt idx="933">
                  <c:v>44</c:v>
                </c:pt>
                <c:pt idx="934">
                  <c:v>5716</c:v>
                </c:pt>
                <c:pt idx="935">
                  <c:v>295</c:v>
                </c:pt>
                <c:pt idx="936">
                  <c:v>712</c:v>
                </c:pt>
                <c:pt idx="937">
                  <c:v>72</c:v>
                </c:pt>
                <c:pt idx="938">
                  <c:v>732</c:v>
                </c:pt>
                <c:pt idx="939">
                  <c:v>171</c:v>
                </c:pt>
                <c:pt idx="940">
                  <c:v>49</c:v>
                </c:pt>
                <c:pt idx="941">
                  <c:v>10853</c:v>
                </c:pt>
                <c:pt idx="942">
                  <c:v>15166</c:v>
                </c:pt>
                <c:pt idx="943">
                  <c:v>39</c:v>
                </c:pt>
                <c:pt idx="944">
                  <c:v>2540</c:v>
                </c:pt>
                <c:pt idx="945">
                  <c:v>1515</c:v>
                </c:pt>
                <c:pt idx="946">
                  <c:v>829</c:v>
                </c:pt>
                <c:pt idx="947">
                  <c:v>2492</c:v>
                </c:pt>
                <c:pt idx="948">
                  <c:v>406</c:v>
                </c:pt>
                <c:pt idx="949">
                  <c:v>802</c:v>
                </c:pt>
                <c:pt idx="950">
                  <c:v>638</c:v>
                </c:pt>
                <c:pt idx="951">
                  <c:v>2654</c:v>
                </c:pt>
                <c:pt idx="952">
                  <c:v>203</c:v>
                </c:pt>
                <c:pt idx="953">
                  <c:v>153</c:v>
                </c:pt>
                <c:pt idx="954">
                  <c:v>520</c:v>
                </c:pt>
                <c:pt idx="955">
                  <c:v>1028</c:v>
                </c:pt>
                <c:pt idx="956">
                  <c:v>786</c:v>
                </c:pt>
                <c:pt idx="957">
                  <c:v>1149</c:v>
                </c:pt>
                <c:pt idx="958">
                  <c:v>6184</c:v>
                </c:pt>
                <c:pt idx="959">
                  <c:v>1101</c:v>
                </c:pt>
                <c:pt idx="960">
                  <c:v>2325</c:v>
                </c:pt>
                <c:pt idx="961">
                  <c:v>2595</c:v>
                </c:pt>
                <c:pt idx="962">
                  <c:v>972</c:v>
                </c:pt>
                <c:pt idx="963">
                  <c:v>3892</c:v>
                </c:pt>
                <c:pt idx="964">
                  <c:v>3176</c:v>
                </c:pt>
                <c:pt idx="965">
                  <c:v>1778</c:v>
                </c:pt>
                <c:pt idx="966">
                  <c:v>564</c:v>
                </c:pt>
                <c:pt idx="967">
                  <c:v>774</c:v>
                </c:pt>
                <c:pt idx="968">
                  <c:v>316</c:v>
                </c:pt>
                <c:pt idx="969">
                  <c:v>451</c:v>
                </c:pt>
                <c:pt idx="970">
                  <c:v>866</c:v>
                </c:pt>
                <c:pt idx="971">
                  <c:v>420</c:v>
                </c:pt>
                <c:pt idx="972">
                  <c:v>1155</c:v>
                </c:pt>
                <c:pt idx="973">
                  <c:v>596</c:v>
                </c:pt>
                <c:pt idx="974">
                  <c:v>491</c:v>
                </c:pt>
                <c:pt idx="975">
                  <c:v>861</c:v>
                </c:pt>
                <c:pt idx="976">
                  <c:v>481</c:v>
                </c:pt>
                <c:pt idx="977">
                  <c:v>13</c:v>
                </c:pt>
                <c:pt idx="978">
                  <c:v>461</c:v>
                </c:pt>
                <c:pt idx="979">
                  <c:v>1884</c:v>
                </c:pt>
                <c:pt idx="980">
                  <c:v>1405</c:v>
                </c:pt>
                <c:pt idx="981">
                  <c:v>179</c:v>
                </c:pt>
                <c:pt idx="982">
                  <c:v>30</c:v>
                </c:pt>
                <c:pt idx="983">
                  <c:v>1</c:v>
                </c:pt>
                <c:pt idx="984">
                  <c:v>5</c:v>
                </c:pt>
                <c:pt idx="985">
                  <c:v>1</c:v>
                </c:pt>
                <c:pt idx="986">
                  <c:v>1</c:v>
                </c:pt>
                <c:pt idx="987">
                  <c:v>258</c:v>
                </c:pt>
                <c:pt idx="988">
                  <c:v>390</c:v>
                </c:pt>
                <c:pt idx="989">
                  <c:v>264</c:v>
                </c:pt>
                <c:pt idx="990">
                  <c:v>214</c:v>
                </c:pt>
                <c:pt idx="991">
                  <c:v>440</c:v>
                </c:pt>
                <c:pt idx="992">
                  <c:v>240</c:v>
                </c:pt>
                <c:pt idx="993">
                  <c:v>307</c:v>
                </c:pt>
                <c:pt idx="994">
                  <c:v>949</c:v>
                </c:pt>
                <c:pt idx="995">
                  <c:v>865</c:v>
                </c:pt>
                <c:pt idx="996">
                  <c:v>965</c:v>
                </c:pt>
                <c:pt idx="997">
                  <c:v>77</c:v>
                </c:pt>
                <c:pt idx="998">
                  <c:v>558</c:v>
                </c:pt>
                <c:pt idx="999">
                  <c:v>604</c:v>
                </c:pt>
                <c:pt idx="1000">
                  <c:v>812</c:v>
                </c:pt>
                <c:pt idx="1001">
                  <c:v>1199</c:v>
                </c:pt>
                <c:pt idx="1002">
                  <c:v>615</c:v>
                </c:pt>
                <c:pt idx="1003">
                  <c:v>871</c:v>
                </c:pt>
                <c:pt idx="1004">
                  <c:v>460</c:v>
                </c:pt>
                <c:pt idx="1005">
                  <c:v>1054</c:v>
                </c:pt>
                <c:pt idx="1006">
                  <c:v>410</c:v>
                </c:pt>
                <c:pt idx="1007">
                  <c:v>1408</c:v>
                </c:pt>
                <c:pt idx="1008">
                  <c:v>151</c:v>
                </c:pt>
                <c:pt idx="1009">
                  <c:v>624</c:v>
                </c:pt>
                <c:pt idx="1010">
                  <c:v>1124</c:v>
                </c:pt>
                <c:pt idx="1011">
                  <c:v>410</c:v>
                </c:pt>
                <c:pt idx="1012">
                  <c:v>827</c:v>
                </c:pt>
                <c:pt idx="1013">
                  <c:v>612</c:v>
                </c:pt>
                <c:pt idx="1014">
                  <c:v>912</c:v>
                </c:pt>
                <c:pt idx="1015">
                  <c:v>10345</c:v>
                </c:pt>
                <c:pt idx="1016">
                  <c:v>439</c:v>
                </c:pt>
                <c:pt idx="1017">
                  <c:v>1872</c:v>
                </c:pt>
                <c:pt idx="1018">
                  <c:v>42</c:v>
                </c:pt>
                <c:pt idx="1019">
                  <c:v>608</c:v>
                </c:pt>
                <c:pt idx="1020">
                  <c:v>1023</c:v>
                </c:pt>
                <c:pt idx="1021">
                  <c:v>398</c:v>
                </c:pt>
                <c:pt idx="1022">
                  <c:v>760</c:v>
                </c:pt>
                <c:pt idx="1023">
                  <c:v>652</c:v>
                </c:pt>
                <c:pt idx="1024">
                  <c:v>585</c:v>
                </c:pt>
                <c:pt idx="1025">
                  <c:v>688</c:v>
                </c:pt>
                <c:pt idx="1026">
                  <c:v>692</c:v>
                </c:pt>
                <c:pt idx="1027">
                  <c:v>507</c:v>
                </c:pt>
                <c:pt idx="1028">
                  <c:v>593</c:v>
                </c:pt>
                <c:pt idx="1029">
                  <c:v>571</c:v>
                </c:pt>
                <c:pt idx="1030">
                  <c:v>411</c:v>
                </c:pt>
                <c:pt idx="1031">
                  <c:v>522</c:v>
                </c:pt>
                <c:pt idx="1032">
                  <c:v>1420</c:v>
                </c:pt>
                <c:pt idx="1033">
                  <c:v>506</c:v>
                </c:pt>
                <c:pt idx="1034">
                  <c:v>561</c:v>
                </c:pt>
                <c:pt idx="1035">
                  <c:v>535</c:v>
                </c:pt>
                <c:pt idx="1036">
                  <c:v>659</c:v>
                </c:pt>
                <c:pt idx="1037">
                  <c:v>415</c:v>
                </c:pt>
                <c:pt idx="1038">
                  <c:v>377</c:v>
                </c:pt>
                <c:pt idx="1039">
                  <c:v>450</c:v>
                </c:pt>
                <c:pt idx="1040">
                  <c:v>24683</c:v>
                </c:pt>
                <c:pt idx="1041">
                  <c:v>39347</c:v>
                </c:pt>
                <c:pt idx="1042">
                  <c:v>18150</c:v>
                </c:pt>
                <c:pt idx="1043">
                  <c:v>37549</c:v>
                </c:pt>
                <c:pt idx="1044">
                  <c:v>25170</c:v>
                </c:pt>
                <c:pt idx="1045">
                  <c:v>25959</c:v>
                </c:pt>
                <c:pt idx="1046">
                  <c:v>26626</c:v>
                </c:pt>
                <c:pt idx="1047">
                  <c:v>31113</c:v>
                </c:pt>
                <c:pt idx="1048">
                  <c:v>67276</c:v>
                </c:pt>
                <c:pt idx="1049">
                  <c:v>41368</c:v>
                </c:pt>
                <c:pt idx="1050">
                  <c:v>60905</c:v>
                </c:pt>
                <c:pt idx="1051">
                  <c:v>58666</c:v>
                </c:pt>
                <c:pt idx="1052">
                  <c:v>51211</c:v>
                </c:pt>
                <c:pt idx="1053">
                  <c:v>48886</c:v>
                </c:pt>
                <c:pt idx="1054">
                  <c:v>56060</c:v>
                </c:pt>
                <c:pt idx="1055">
                  <c:v>26872</c:v>
                </c:pt>
                <c:pt idx="1056">
                  <c:v>44080</c:v>
                </c:pt>
                <c:pt idx="1057">
                  <c:v>18</c:v>
                </c:pt>
                <c:pt idx="1058">
                  <c:v>24372</c:v>
                </c:pt>
                <c:pt idx="1059">
                  <c:v>545</c:v>
                </c:pt>
                <c:pt idx="1060">
                  <c:v>854</c:v>
                </c:pt>
                <c:pt idx="1061">
                  <c:v>214</c:v>
                </c:pt>
                <c:pt idx="1062">
                  <c:v>318</c:v>
                </c:pt>
                <c:pt idx="1063">
                  <c:v>4814</c:v>
                </c:pt>
                <c:pt idx="1064">
                  <c:v>353</c:v>
                </c:pt>
                <c:pt idx="1065">
                  <c:v>3948</c:v>
                </c:pt>
                <c:pt idx="1066">
                  <c:v>418</c:v>
                </c:pt>
                <c:pt idx="1067">
                  <c:v>4156</c:v>
                </c:pt>
                <c:pt idx="1068">
                  <c:v>2421</c:v>
                </c:pt>
                <c:pt idx="1069">
                  <c:v>757</c:v>
                </c:pt>
                <c:pt idx="1070">
                  <c:v>252</c:v>
                </c:pt>
                <c:pt idx="1071">
                  <c:v>1293</c:v>
                </c:pt>
                <c:pt idx="1072">
                  <c:v>316</c:v>
                </c:pt>
                <c:pt idx="1073">
                  <c:v>482</c:v>
                </c:pt>
                <c:pt idx="1074">
                  <c:v>20463</c:v>
                </c:pt>
                <c:pt idx="1075">
                  <c:v>1034</c:v>
                </c:pt>
                <c:pt idx="1076">
                  <c:v>1294</c:v>
                </c:pt>
                <c:pt idx="1077">
                  <c:v>1257</c:v>
                </c:pt>
                <c:pt idx="1078">
                  <c:v>6001</c:v>
                </c:pt>
                <c:pt idx="1079">
                  <c:v>1438</c:v>
                </c:pt>
                <c:pt idx="1080">
                  <c:v>2422</c:v>
                </c:pt>
                <c:pt idx="1081">
                  <c:v>726</c:v>
                </c:pt>
                <c:pt idx="1082">
                  <c:v>1877</c:v>
                </c:pt>
                <c:pt idx="1083">
                  <c:v>166</c:v>
                </c:pt>
                <c:pt idx="1084">
                  <c:v>619</c:v>
                </c:pt>
                <c:pt idx="1085">
                  <c:v>441</c:v>
                </c:pt>
                <c:pt idx="1086">
                  <c:v>1027</c:v>
                </c:pt>
                <c:pt idx="1087">
                  <c:v>1605</c:v>
                </c:pt>
                <c:pt idx="1088">
                  <c:v>3555</c:v>
                </c:pt>
                <c:pt idx="1089">
                  <c:v>225</c:v>
                </c:pt>
                <c:pt idx="1090">
                  <c:v>183</c:v>
                </c:pt>
                <c:pt idx="1091">
                  <c:v>426</c:v>
                </c:pt>
                <c:pt idx="1092">
                  <c:v>1623</c:v>
                </c:pt>
                <c:pt idx="1093">
                  <c:v>188</c:v>
                </c:pt>
                <c:pt idx="1094">
                  <c:v>223</c:v>
                </c:pt>
                <c:pt idx="1095">
                  <c:v>8075</c:v>
                </c:pt>
                <c:pt idx="1096">
                  <c:v>217</c:v>
                </c:pt>
                <c:pt idx="1097">
                  <c:v>549</c:v>
                </c:pt>
                <c:pt idx="1098">
                  <c:v>195</c:v>
                </c:pt>
                <c:pt idx="1099">
                  <c:v>342</c:v>
                </c:pt>
                <c:pt idx="1100">
                  <c:v>41225</c:v>
                </c:pt>
                <c:pt idx="1101">
                  <c:v>3212</c:v>
                </c:pt>
                <c:pt idx="1102">
                  <c:v>2654</c:v>
                </c:pt>
                <c:pt idx="1103">
                  <c:v>173</c:v>
                </c:pt>
                <c:pt idx="1104">
                  <c:v>104</c:v>
                </c:pt>
                <c:pt idx="1105">
                  <c:v>995</c:v>
                </c:pt>
                <c:pt idx="1106">
                  <c:v>4522</c:v>
                </c:pt>
                <c:pt idx="1107">
                  <c:v>371</c:v>
                </c:pt>
                <c:pt idx="1108">
                  <c:v>8433</c:v>
                </c:pt>
                <c:pt idx="1109">
                  <c:v>4382</c:v>
                </c:pt>
                <c:pt idx="1110">
                  <c:v>1480</c:v>
                </c:pt>
                <c:pt idx="1111">
                  <c:v>1311</c:v>
                </c:pt>
                <c:pt idx="1112">
                  <c:v>298</c:v>
                </c:pt>
                <c:pt idx="1113">
                  <c:v>258</c:v>
                </c:pt>
                <c:pt idx="1114">
                  <c:v>2406</c:v>
                </c:pt>
                <c:pt idx="1115">
                  <c:v>883</c:v>
                </c:pt>
                <c:pt idx="1116">
                  <c:v>973</c:v>
                </c:pt>
                <c:pt idx="1117">
                  <c:v>11650</c:v>
                </c:pt>
                <c:pt idx="1118">
                  <c:v>1764</c:v>
                </c:pt>
                <c:pt idx="1119">
                  <c:v>5402</c:v>
                </c:pt>
                <c:pt idx="1120">
                  <c:v>706</c:v>
                </c:pt>
                <c:pt idx="1121">
                  <c:v>2006</c:v>
                </c:pt>
                <c:pt idx="1122">
                  <c:v>1805</c:v>
                </c:pt>
                <c:pt idx="1123">
                  <c:v>510</c:v>
                </c:pt>
                <c:pt idx="1124">
                  <c:v>639</c:v>
                </c:pt>
                <c:pt idx="1125">
                  <c:v>682</c:v>
                </c:pt>
                <c:pt idx="1126">
                  <c:v>2054</c:v>
                </c:pt>
                <c:pt idx="1127">
                  <c:v>4270</c:v>
                </c:pt>
                <c:pt idx="1128">
                  <c:v>2587</c:v>
                </c:pt>
                <c:pt idx="1129">
                  <c:v>2617</c:v>
                </c:pt>
                <c:pt idx="1130">
                  <c:v>945</c:v>
                </c:pt>
                <c:pt idx="1131">
                  <c:v>196</c:v>
                </c:pt>
                <c:pt idx="1132">
                  <c:v>1491</c:v>
                </c:pt>
                <c:pt idx="1133">
                  <c:v>274</c:v>
                </c:pt>
                <c:pt idx="1134">
                  <c:v>467</c:v>
                </c:pt>
                <c:pt idx="1135">
                  <c:v>5960</c:v>
                </c:pt>
                <c:pt idx="1136">
                  <c:v>584</c:v>
                </c:pt>
                <c:pt idx="1137">
                  <c:v>478</c:v>
                </c:pt>
                <c:pt idx="1138">
                  <c:v>376</c:v>
                </c:pt>
                <c:pt idx="1139">
                  <c:v>2673</c:v>
                </c:pt>
                <c:pt idx="1140">
                  <c:v>2118</c:v>
                </c:pt>
                <c:pt idx="1141">
                  <c:v>3217</c:v>
                </c:pt>
                <c:pt idx="1142">
                  <c:v>19435</c:v>
                </c:pt>
                <c:pt idx="1143">
                  <c:v>947</c:v>
                </c:pt>
                <c:pt idx="1144">
                  <c:v>1181</c:v>
                </c:pt>
                <c:pt idx="1145">
                  <c:v>545</c:v>
                </c:pt>
                <c:pt idx="1146">
                  <c:v>901</c:v>
                </c:pt>
                <c:pt idx="1147">
                  <c:v>1425</c:v>
                </c:pt>
                <c:pt idx="1148">
                  <c:v>867</c:v>
                </c:pt>
                <c:pt idx="1149">
                  <c:v>1705</c:v>
                </c:pt>
                <c:pt idx="1150">
                  <c:v>8450</c:v>
                </c:pt>
                <c:pt idx="1151">
                  <c:v>395</c:v>
                </c:pt>
                <c:pt idx="1152">
                  <c:v>725</c:v>
                </c:pt>
                <c:pt idx="1153">
                  <c:v>851</c:v>
                </c:pt>
                <c:pt idx="1154">
                  <c:v>1272</c:v>
                </c:pt>
                <c:pt idx="1155">
                  <c:v>478</c:v>
                </c:pt>
                <c:pt idx="1156">
                  <c:v>9521</c:v>
                </c:pt>
                <c:pt idx="1157">
                  <c:v>1240</c:v>
                </c:pt>
                <c:pt idx="1158">
                  <c:v>5631</c:v>
                </c:pt>
                <c:pt idx="1159">
                  <c:v>699</c:v>
                </c:pt>
                <c:pt idx="1160">
                  <c:v>4248</c:v>
                </c:pt>
                <c:pt idx="1161">
                  <c:v>1158</c:v>
                </c:pt>
                <c:pt idx="1162">
                  <c:v>751</c:v>
                </c:pt>
                <c:pt idx="1163">
                  <c:v>2081</c:v>
                </c:pt>
                <c:pt idx="1164">
                  <c:v>4367</c:v>
                </c:pt>
                <c:pt idx="1165">
                  <c:v>3259</c:v>
                </c:pt>
                <c:pt idx="1166">
                  <c:v>530</c:v>
                </c:pt>
                <c:pt idx="1167">
                  <c:v>2397</c:v>
                </c:pt>
                <c:pt idx="1168">
                  <c:v>9005</c:v>
                </c:pt>
                <c:pt idx="1169">
                  <c:v>60839</c:v>
                </c:pt>
                <c:pt idx="1170">
                  <c:v>1526</c:v>
                </c:pt>
                <c:pt idx="1171">
                  <c:v>224</c:v>
                </c:pt>
                <c:pt idx="1172">
                  <c:v>777</c:v>
                </c:pt>
                <c:pt idx="1173">
                  <c:v>257</c:v>
                </c:pt>
                <c:pt idx="1174">
                  <c:v>160</c:v>
                </c:pt>
                <c:pt idx="1175">
                  <c:v>1924</c:v>
                </c:pt>
                <c:pt idx="1176">
                  <c:v>4735</c:v>
                </c:pt>
                <c:pt idx="1177">
                  <c:v>868</c:v>
                </c:pt>
                <c:pt idx="1178">
                  <c:v>2430</c:v>
                </c:pt>
                <c:pt idx="1179">
                  <c:v>1985</c:v>
                </c:pt>
                <c:pt idx="1180">
                  <c:v>1636</c:v>
                </c:pt>
                <c:pt idx="1181">
                  <c:v>2698</c:v>
                </c:pt>
                <c:pt idx="1182">
                  <c:v>2505</c:v>
                </c:pt>
                <c:pt idx="1183">
                  <c:v>829</c:v>
                </c:pt>
                <c:pt idx="1184">
                  <c:v>3358</c:v>
                </c:pt>
                <c:pt idx="1185">
                  <c:v>214</c:v>
                </c:pt>
                <c:pt idx="1186">
                  <c:v>6656</c:v>
                </c:pt>
                <c:pt idx="1187">
                  <c:v>465</c:v>
                </c:pt>
                <c:pt idx="1188">
                  <c:v>473</c:v>
                </c:pt>
                <c:pt idx="1189">
                  <c:v>522</c:v>
                </c:pt>
                <c:pt idx="1190">
                  <c:v>1510</c:v>
                </c:pt>
                <c:pt idx="1191">
                  <c:v>781</c:v>
                </c:pt>
                <c:pt idx="1192">
                  <c:v>674</c:v>
                </c:pt>
                <c:pt idx="1193">
                  <c:v>588</c:v>
                </c:pt>
                <c:pt idx="1194">
                  <c:v>318</c:v>
                </c:pt>
                <c:pt idx="1195">
                  <c:v>172</c:v>
                </c:pt>
                <c:pt idx="1196">
                  <c:v>781</c:v>
                </c:pt>
                <c:pt idx="1197">
                  <c:v>577</c:v>
                </c:pt>
                <c:pt idx="1198">
                  <c:v>360</c:v>
                </c:pt>
                <c:pt idx="1199">
                  <c:v>495</c:v>
                </c:pt>
                <c:pt idx="1200">
                  <c:v>1270</c:v>
                </c:pt>
                <c:pt idx="1201">
                  <c:v>428</c:v>
                </c:pt>
                <c:pt idx="1202">
                  <c:v>221</c:v>
                </c:pt>
                <c:pt idx="1203">
                  <c:v>719</c:v>
                </c:pt>
                <c:pt idx="1204">
                  <c:v>316</c:v>
                </c:pt>
                <c:pt idx="1205">
                  <c:v>327</c:v>
                </c:pt>
                <c:pt idx="1206">
                  <c:v>559</c:v>
                </c:pt>
                <c:pt idx="1207">
                  <c:v>878</c:v>
                </c:pt>
                <c:pt idx="1208">
                  <c:v>483</c:v>
                </c:pt>
                <c:pt idx="1209">
                  <c:v>18</c:v>
                </c:pt>
                <c:pt idx="1210">
                  <c:v>8302</c:v>
                </c:pt>
                <c:pt idx="1211">
                  <c:v>812</c:v>
                </c:pt>
                <c:pt idx="1212">
                  <c:v>11365</c:v>
                </c:pt>
                <c:pt idx="1213">
                  <c:v>4069</c:v>
                </c:pt>
                <c:pt idx="1214">
                  <c:v>582</c:v>
                </c:pt>
                <c:pt idx="1215">
                  <c:v>378</c:v>
                </c:pt>
                <c:pt idx="1216">
                  <c:v>195</c:v>
                </c:pt>
                <c:pt idx="1217">
                  <c:v>911</c:v>
                </c:pt>
                <c:pt idx="1218">
                  <c:v>2655</c:v>
                </c:pt>
                <c:pt idx="1219">
                  <c:v>2371</c:v>
                </c:pt>
                <c:pt idx="1220">
                  <c:v>411</c:v>
                </c:pt>
                <c:pt idx="1221">
                  <c:v>649</c:v>
                </c:pt>
                <c:pt idx="1222">
                  <c:v>757</c:v>
                </c:pt>
                <c:pt idx="1223">
                  <c:v>666</c:v>
                </c:pt>
                <c:pt idx="1224">
                  <c:v>29751</c:v>
                </c:pt>
                <c:pt idx="1225">
                  <c:v>158613</c:v>
                </c:pt>
                <c:pt idx="1226">
                  <c:v>63057</c:v>
                </c:pt>
                <c:pt idx="1227">
                  <c:v>107441</c:v>
                </c:pt>
                <c:pt idx="1228">
                  <c:v>103479</c:v>
                </c:pt>
                <c:pt idx="1229">
                  <c:v>212118</c:v>
                </c:pt>
                <c:pt idx="1230">
                  <c:v>49004</c:v>
                </c:pt>
                <c:pt idx="1231">
                  <c:v>63203</c:v>
                </c:pt>
                <c:pt idx="1232">
                  <c:v>109972</c:v>
                </c:pt>
                <c:pt idx="1233">
                  <c:v>82231</c:v>
                </c:pt>
                <c:pt idx="1234">
                  <c:v>154987</c:v>
                </c:pt>
                <c:pt idx="1235">
                  <c:v>49242</c:v>
                </c:pt>
                <c:pt idx="1236">
                  <c:v>81955</c:v>
                </c:pt>
                <c:pt idx="1237">
                  <c:v>248482</c:v>
                </c:pt>
                <c:pt idx="1238">
                  <c:v>32492</c:v>
                </c:pt>
                <c:pt idx="1239">
                  <c:v>56390</c:v>
                </c:pt>
                <c:pt idx="1240">
                  <c:v>55858</c:v>
                </c:pt>
                <c:pt idx="1241">
                  <c:v>44328</c:v>
                </c:pt>
                <c:pt idx="1242">
                  <c:v>268257</c:v>
                </c:pt>
                <c:pt idx="1243">
                  <c:v>38662</c:v>
                </c:pt>
                <c:pt idx="1244">
                  <c:v>48178</c:v>
                </c:pt>
                <c:pt idx="1245">
                  <c:v>269202</c:v>
                </c:pt>
                <c:pt idx="1246">
                  <c:v>152456</c:v>
                </c:pt>
                <c:pt idx="1247">
                  <c:v>81259</c:v>
                </c:pt>
                <c:pt idx="1248">
                  <c:v>167326</c:v>
                </c:pt>
                <c:pt idx="1249">
                  <c:v>88678</c:v>
                </c:pt>
                <c:pt idx="1250">
                  <c:v>41587</c:v>
                </c:pt>
                <c:pt idx="1251">
                  <c:v>34249</c:v>
                </c:pt>
                <c:pt idx="1252">
                  <c:v>221057</c:v>
                </c:pt>
                <c:pt idx="1253">
                  <c:v>66491</c:v>
                </c:pt>
                <c:pt idx="1254">
                  <c:v>20324</c:v>
                </c:pt>
                <c:pt idx="1255">
                  <c:v>24766</c:v>
                </c:pt>
                <c:pt idx="1256">
                  <c:v>31724</c:v>
                </c:pt>
                <c:pt idx="1257">
                  <c:v>44466</c:v>
                </c:pt>
                <c:pt idx="1258">
                  <c:v>45928</c:v>
                </c:pt>
                <c:pt idx="1259">
                  <c:v>64850</c:v>
                </c:pt>
                <c:pt idx="1260">
                  <c:v>15592</c:v>
                </c:pt>
              </c:numCache>
            </c:numRef>
          </c:xVal>
          <c:yVal>
            <c:numRef>
              <c:f>'דאטה מקורית'!$F$2:$F$1266</c:f>
              <c:numCache>
                <c:formatCode>#,##0</c:formatCode>
                <c:ptCount val="1265"/>
                <c:pt idx="0">
                  <c:v>68</c:v>
                </c:pt>
                <c:pt idx="1">
                  <c:v>40</c:v>
                </c:pt>
                <c:pt idx="2">
                  <c:v>44</c:v>
                </c:pt>
                <c:pt idx="3">
                  <c:v>74</c:v>
                </c:pt>
                <c:pt idx="4">
                  <c:v>42</c:v>
                </c:pt>
                <c:pt idx="5">
                  <c:v>44</c:v>
                </c:pt>
                <c:pt idx="6">
                  <c:v>65</c:v>
                </c:pt>
                <c:pt idx="7">
                  <c:v>84</c:v>
                </c:pt>
                <c:pt idx="8">
                  <c:v>21</c:v>
                </c:pt>
                <c:pt idx="9">
                  <c:v>47</c:v>
                </c:pt>
                <c:pt idx="10">
                  <c:v>43</c:v>
                </c:pt>
                <c:pt idx="11">
                  <c:v>257</c:v>
                </c:pt>
                <c:pt idx="12">
                  <c:v>24</c:v>
                </c:pt>
                <c:pt idx="13">
                  <c:v>1412</c:v>
                </c:pt>
                <c:pt idx="14">
                  <c:v>136</c:v>
                </c:pt>
                <c:pt idx="15">
                  <c:v>4144</c:v>
                </c:pt>
                <c:pt idx="16">
                  <c:v>75</c:v>
                </c:pt>
                <c:pt idx="17">
                  <c:v>57</c:v>
                </c:pt>
                <c:pt idx="18">
                  <c:v>52</c:v>
                </c:pt>
                <c:pt idx="19">
                  <c:v>86</c:v>
                </c:pt>
                <c:pt idx="20">
                  <c:v>55</c:v>
                </c:pt>
                <c:pt idx="21">
                  <c:v>0</c:v>
                </c:pt>
                <c:pt idx="22">
                  <c:v>41</c:v>
                </c:pt>
                <c:pt idx="23">
                  <c:v>317</c:v>
                </c:pt>
                <c:pt idx="24">
                  <c:v>89</c:v>
                </c:pt>
                <c:pt idx="25">
                  <c:v>46</c:v>
                </c:pt>
                <c:pt idx="26">
                  <c:v>592</c:v>
                </c:pt>
                <c:pt idx="27">
                  <c:v>368</c:v>
                </c:pt>
                <c:pt idx="28">
                  <c:v>110</c:v>
                </c:pt>
                <c:pt idx="29">
                  <c:v>34</c:v>
                </c:pt>
                <c:pt idx="30">
                  <c:v>97</c:v>
                </c:pt>
                <c:pt idx="31">
                  <c:v>861</c:v>
                </c:pt>
                <c:pt idx="32">
                  <c:v>58</c:v>
                </c:pt>
                <c:pt idx="33">
                  <c:v>65</c:v>
                </c:pt>
                <c:pt idx="34">
                  <c:v>17</c:v>
                </c:pt>
                <c:pt idx="35">
                  <c:v>147</c:v>
                </c:pt>
                <c:pt idx="36">
                  <c:v>60</c:v>
                </c:pt>
                <c:pt idx="37">
                  <c:v>38</c:v>
                </c:pt>
                <c:pt idx="38">
                  <c:v>119</c:v>
                </c:pt>
                <c:pt idx="39">
                  <c:v>203</c:v>
                </c:pt>
                <c:pt idx="40">
                  <c:v>92</c:v>
                </c:pt>
                <c:pt idx="41">
                  <c:v>95</c:v>
                </c:pt>
                <c:pt idx="42">
                  <c:v>61</c:v>
                </c:pt>
                <c:pt idx="43">
                  <c:v>22756</c:v>
                </c:pt>
                <c:pt idx="44">
                  <c:v>60</c:v>
                </c:pt>
                <c:pt idx="45">
                  <c:v>97</c:v>
                </c:pt>
                <c:pt idx="46">
                  <c:v>46</c:v>
                </c:pt>
                <c:pt idx="47">
                  <c:v>48</c:v>
                </c:pt>
                <c:pt idx="48">
                  <c:v>67</c:v>
                </c:pt>
                <c:pt idx="49">
                  <c:v>25</c:v>
                </c:pt>
                <c:pt idx="50">
                  <c:v>50</c:v>
                </c:pt>
                <c:pt idx="51">
                  <c:v>97</c:v>
                </c:pt>
                <c:pt idx="52">
                  <c:v>50</c:v>
                </c:pt>
                <c:pt idx="53">
                  <c:v>43</c:v>
                </c:pt>
                <c:pt idx="54">
                  <c:v>112</c:v>
                </c:pt>
                <c:pt idx="55">
                  <c:v>55</c:v>
                </c:pt>
                <c:pt idx="56">
                  <c:v>14</c:v>
                </c:pt>
                <c:pt idx="57">
                  <c:v>55</c:v>
                </c:pt>
                <c:pt idx="58">
                  <c:v>70</c:v>
                </c:pt>
                <c:pt idx="59">
                  <c:v>66</c:v>
                </c:pt>
                <c:pt idx="60">
                  <c:v>55</c:v>
                </c:pt>
                <c:pt idx="61">
                  <c:v>66</c:v>
                </c:pt>
                <c:pt idx="62">
                  <c:v>147</c:v>
                </c:pt>
                <c:pt idx="63">
                  <c:v>46</c:v>
                </c:pt>
                <c:pt idx="64">
                  <c:v>35</c:v>
                </c:pt>
                <c:pt idx="65">
                  <c:v>606</c:v>
                </c:pt>
                <c:pt idx="66">
                  <c:v>9</c:v>
                </c:pt>
                <c:pt idx="67">
                  <c:v>101</c:v>
                </c:pt>
                <c:pt idx="68">
                  <c:v>84</c:v>
                </c:pt>
                <c:pt idx="69">
                  <c:v>41</c:v>
                </c:pt>
                <c:pt idx="70">
                  <c:v>15</c:v>
                </c:pt>
                <c:pt idx="71">
                  <c:v>85</c:v>
                </c:pt>
                <c:pt idx="72">
                  <c:v>29</c:v>
                </c:pt>
                <c:pt idx="73">
                  <c:v>46</c:v>
                </c:pt>
                <c:pt idx="74">
                  <c:v>601</c:v>
                </c:pt>
                <c:pt idx="75">
                  <c:v>75</c:v>
                </c:pt>
                <c:pt idx="76">
                  <c:v>61</c:v>
                </c:pt>
                <c:pt idx="77">
                  <c:v>30</c:v>
                </c:pt>
                <c:pt idx="78">
                  <c:v>114</c:v>
                </c:pt>
                <c:pt idx="79">
                  <c:v>64</c:v>
                </c:pt>
                <c:pt idx="80">
                  <c:v>93</c:v>
                </c:pt>
                <c:pt idx="81">
                  <c:v>96</c:v>
                </c:pt>
                <c:pt idx="82">
                  <c:v>68</c:v>
                </c:pt>
                <c:pt idx="83">
                  <c:v>45</c:v>
                </c:pt>
                <c:pt idx="84">
                  <c:v>77</c:v>
                </c:pt>
                <c:pt idx="85">
                  <c:v>30</c:v>
                </c:pt>
                <c:pt idx="86">
                  <c:v>131</c:v>
                </c:pt>
                <c:pt idx="87">
                  <c:v>48</c:v>
                </c:pt>
                <c:pt idx="88">
                  <c:v>77</c:v>
                </c:pt>
                <c:pt idx="89">
                  <c:v>25</c:v>
                </c:pt>
                <c:pt idx="90">
                  <c:v>21</c:v>
                </c:pt>
                <c:pt idx="91">
                  <c:v>201</c:v>
                </c:pt>
                <c:pt idx="92">
                  <c:v>936</c:v>
                </c:pt>
                <c:pt idx="93">
                  <c:v>103</c:v>
                </c:pt>
                <c:pt idx="94">
                  <c:v>20</c:v>
                </c:pt>
                <c:pt idx="95">
                  <c:v>115</c:v>
                </c:pt>
                <c:pt idx="96">
                  <c:v>189</c:v>
                </c:pt>
                <c:pt idx="97">
                  <c:v>51</c:v>
                </c:pt>
                <c:pt idx="98">
                  <c:v>135</c:v>
                </c:pt>
                <c:pt idx="99">
                  <c:v>99</c:v>
                </c:pt>
                <c:pt idx="100">
                  <c:v>58</c:v>
                </c:pt>
                <c:pt idx="101">
                  <c:v>35</c:v>
                </c:pt>
                <c:pt idx="102">
                  <c:v>46</c:v>
                </c:pt>
                <c:pt idx="103">
                  <c:v>1745</c:v>
                </c:pt>
                <c:pt idx="104">
                  <c:v>85</c:v>
                </c:pt>
                <c:pt idx="105">
                  <c:v>2189</c:v>
                </c:pt>
                <c:pt idx="106">
                  <c:v>67</c:v>
                </c:pt>
                <c:pt idx="107">
                  <c:v>450</c:v>
                </c:pt>
                <c:pt idx="108">
                  <c:v>79</c:v>
                </c:pt>
                <c:pt idx="109">
                  <c:v>49</c:v>
                </c:pt>
                <c:pt idx="110">
                  <c:v>109</c:v>
                </c:pt>
                <c:pt idx="111">
                  <c:v>85</c:v>
                </c:pt>
                <c:pt idx="112">
                  <c:v>92</c:v>
                </c:pt>
                <c:pt idx="113">
                  <c:v>111</c:v>
                </c:pt>
                <c:pt idx="114">
                  <c:v>1049</c:v>
                </c:pt>
                <c:pt idx="115">
                  <c:v>17</c:v>
                </c:pt>
                <c:pt idx="116">
                  <c:v>97</c:v>
                </c:pt>
                <c:pt idx="117">
                  <c:v>21</c:v>
                </c:pt>
                <c:pt idx="118">
                  <c:v>100</c:v>
                </c:pt>
                <c:pt idx="119">
                  <c:v>38</c:v>
                </c:pt>
                <c:pt idx="120">
                  <c:v>86</c:v>
                </c:pt>
                <c:pt idx="121">
                  <c:v>131</c:v>
                </c:pt>
                <c:pt idx="122">
                  <c:v>79</c:v>
                </c:pt>
                <c:pt idx="123">
                  <c:v>88</c:v>
                </c:pt>
                <c:pt idx="124">
                  <c:v>49</c:v>
                </c:pt>
                <c:pt idx="125">
                  <c:v>83</c:v>
                </c:pt>
                <c:pt idx="126">
                  <c:v>1932</c:v>
                </c:pt>
                <c:pt idx="127">
                  <c:v>40</c:v>
                </c:pt>
                <c:pt idx="128">
                  <c:v>103</c:v>
                </c:pt>
                <c:pt idx="129">
                  <c:v>46</c:v>
                </c:pt>
                <c:pt idx="130">
                  <c:v>82</c:v>
                </c:pt>
                <c:pt idx="131">
                  <c:v>21</c:v>
                </c:pt>
                <c:pt idx="132">
                  <c:v>20</c:v>
                </c:pt>
                <c:pt idx="133">
                  <c:v>65</c:v>
                </c:pt>
                <c:pt idx="134">
                  <c:v>52</c:v>
                </c:pt>
                <c:pt idx="135">
                  <c:v>123</c:v>
                </c:pt>
                <c:pt idx="136">
                  <c:v>36</c:v>
                </c:pt>
                <c:pt idx="137">
                  <c:v>71</c:v>
                </c:pt>
                <c:pt idx="138">
                  <c:v>31</c:v>
                </c:pt>
                <c:pt idx="139">
                  <c:v>102</c:v>
                </c:pt>
                <c:pt idx="140">
                  <c:v>144</c:v>
                </c:pt>
                <c:pt idx="141">
                  <c:v>19</c:v>
                </c:pt>
                <c:pt idx="142">
                  <c:v>68</c:v>
                </c:pt>
                <c:pt idx="143">
                  <c:v>66</c:v>
                </c:pt>
                <c:pt idx="144">
                  <c:v>52</c:v>
                </c:pt>
                <c:pt idx="145">
                  <c:v>47</c:v>
                </c:pt>
                <c:pt idx="146">
                  <c:v>66</c:v>
                </c:pt>
                <c:pt idx="147">
                  <c:v>1989</c:v>
                </c:pt>
                <c:pt idx="148">
                  <c:v>89</c:v>
                </c:pt>
                <c:pt idx="149">
                  <c:v>122</c:v>
                </c:pt>
                <c:pt idx="150">
                  <c:v>50</c:v>
                </c:pt>
                <c:pt idx="151">
                  <c:v>107</c:v>
                </c:pt>
                <c:pt idx="152">
                  <c:v>28</c:v>
                </c:pt>
                <c:pt idx="153">
                  <c:v>71</c:v>
                </c:pt>
                <c:pt idx="154">
                  <c:v>54</c:v>
                </c:pt>
                <c:pt idx="155">
                  <c:v>2119</c:v>
                </c:pt>
                <c:pt idx="156">
                  <c:v>146</c:v>
                </c:pt>
                <c:pt idx="157">
                  <c:v>112</c:v>
                </c:pt>
                <c:pt idx="158">
                  <c:v>5539</c:v>
                </c:pt>
                <c:pt idx="159">
                  <c:v>111</c:v>
                </c:pt>
                <c:pt idx="160">
                  <c:v>70</c:v>
                </c:pt>
                <c:pt idx="161">
                  <c:v>120</c:v>
                </c:pt>
                <c:pt idx="162">
                  <c:v>80</c:v>
                </c:pt>
                <c:pt idx="163">
                  <c:v>15</c:v>
                </c:pt>
                <c:pt idx="164">
                  <c:v>74</c:v>
                </c:pt>
                <c:pt idx="165">
                  <c:v>34</c:v>
                </c:pt>
                <c:pt idx="166">
                  <c:v>37</c:v>
                </c:pt>
                <c:pt idx="167">
                  <c:v>58</c:v>
                </c:pt>
                <c:pt idx="168">
                  <c:v>84</c:v>
                </c:pt>
                <c:pt idx="169">
                  <c:v>58</c:v>
                </c:pt>
                <c:pt idx="170">
                  <c:v>54</c:v>
                </c:pt>
                <c:pt idx="171">
                  <c:v>26</c:v>
                </c:pt>
                <c:pt idx="172">
                  <c:v>41</c:v>
                </c:pt>
                <c:pt idx="173">
                  <c:v>41</c:v>
                </c:pt>
                <c:pt idx="174">
                  <c:v>128</c:v>
                </c:pt>
                <c:pt idx="175">
                  <c:v>121</c:v>
                </c:pt>
                <c:pt idx="176">
                  <c:v>97</c:v>
                </c:pt>
                <c:pt idx="177">
                  <c:v>60</c:v>
                </c:pt>
                <c:pt idx="178">
                  <c:v>31</c:v>
                </c:pt>
                <c:pt idx="179">
                  <c:v>58</c:v>
                </c:pt>
                <c:pt idx="180">
                  <c:v>98</c:v>
                </c:pt>
                <c:pt idx="181">
                  <c:v>180</c:v>
                </c:pt>
                <c:pt idx="182">
                  <c:v>51</c:v>
                </c:pt>
                <c:pt idx="183">
                  <c:v>64</c:v>
                </c:pt>
                <c:pt idx="184">
                  <c:v>60</c:v>
                </c:pt>
                <c:pt idx="185">
                  <c:v>119</c:v>
                </c:pt>
                <c:pt idx="186">
                  <c:v>98</c:v>
                </c:pt>
                <c:pt idx="187">
                  <c:v>72</c:v>
                </c:pt>
                <c:pt idx="188">
                  <c:v>106</c:v>
                </c:pt>
                <c:pt idx="189">
                  <c:v>51</c:v>
                </c:pt>
                <c:pt idx="190">
                  <c:v>100</c:v>
                </c:pt>
                <c:pt idx="191">
                  <c:v>64</c:v>
                </c:pt>
                <c:pt idx="192">
                  <c:v>70</c:v>
                </c:pt>
                <c:pt idx="193">
                  <c:v>55</c:v>
                </c:pt>
                <c:pt idx="194">
                  <c:v>88</c:v>
                </c:pt>
                <c:pt idx="195">
                  <c:v>76</c:v>
                </c:pt>
                <c:pt idx="196">
                  <c:v>47</c:v>
                </c:pt>
                <c:pt idx="197">
                  <c:v>16</c:v>
                </c:pt>
                <c:pt idx="198">
                  <c:v>60</c:v>
                </c:pt>
                <c:pt idx="199">
                  <c:v>33</c:v>
                </c:pt>
                <c:pt idx="200">
                  <c:v>77</c:v>
                </c:pt>
                <c:pt idx="201">
                  <c:v>61</c:v>
                </c:pt>
                <c:pt idx="202">
                  <c:v>67</c:v>
                </c:pt>
                <c:pt idx="203">
                  <c:v>82</c:v>
                </c:pt>
                <c:pt idx="204">
                  <c:v>93</c:v>
                </c:pt>
                <c:pt idx="205">
                  <c:v>39</c:v>
                </c:pt>
                <c:pt idx="206">
                  <c:v>72</c:v>
                </c:pt>
                <c:pt idx="207">
                  <c:v>144</c:v>
                </c:pt>
                <c:pt idx="208">
                  <c:v>66</c:v>
                </c:pt>
                <c:pt idx="209">
                  <c:v>124</c:v>
                </c:pt>
                <c:pt idx="210">
                  <c:v>51</c:v>
                </c:pt>
                <c:pt idx="211">
                  <c:v>22</c:v>
                </c:pt>
                <c:pt idx="212">
                  <c:v>24</c:v>
                </c:pt>
                <c:pt idx="213">
                  <c:v>77</c:v>
                </c:pt>
                <c:pt idx="214">
                  <c:v>87</c:v>
                </c:pt>
                <c:pt idx="215">
                  <c:v>112</c:v>
                </c:pt>
                <c:pt idx="216">
                  <c:v>51</c:v>
                </c:pt>
                <c:pt idx="217">
                  <c:v>31</c:v>
                </c:pt>
                <c:pt idx="218">
                  <c:v>67</c:v>
                </c:pt>
                <c:pt idx="219">
                  <c:v>105</c:v>
                </c:pt>
                <c:pt idx="220">
                  <c:v>77</c:v>
                </c:pt>
                <c:pt idx="221">
                  <c:v>50</c:v>
                </c:pt>
                <c:pt idx="222">
                  <c:v>84</c:v>
                </c:pt>
                <c:pt idx="223">
                  <c:v>174</c:v>
                </c:pt>
                <c:pt idx="224">
                  <c:v>126</c:v>
                </c:pt>
                <c:pt idx="225">
                  <c:v>4</c:v>
                </c:pt>
                <c:pt idx="226">
                  <c:v>98</c:v>
                </c:pt>
                <c:pt idx="227">
                  <c:v>71</c:v>
                </c:pt>
                <c:pt idx="228">
                  <c:v>136</c:v>
                </c:pt>
                <c:pt idx="229">
                  <c:v>85</c:v>
                </c:pt>
                <c:pt idx="230">
                  <c:v>80</c:v>
                </c:pt>
                <c:pt idx="231">
                  <c:v>87</c:v>
                </c:pt>
                <c:pt idx="232">
                  <c:v>23</c:v>
                </c:pt>
                <c:pt idx="233">
                  <c:v>96</c:v>
                </c:pt>
                <c:pt idx="234">
                  <c:v>68</c:v>
                </c:pt>
                <c:pt idx="235">
                  <c:v>73</c:v>
                </c:pt>
                <c:pt idx="236">
                  <c:v>25</c:v>
                </c:pt>
                <c:pt idx="237">
                  <c:v>89</c:v>
                </c:pt>
                <c:pt idx="238">
                  <c:v>72</c:v>
                </c:pt>
                <c:pt idx="239">
                  <c:v>64</c:v>
                </c:pt>
                <c:pt idx="240">
                  <c:v>28</c:v>
                </c:pt>
                <c:pt idx="241">
                  <c:v>59</c:v>
                </c:pt>
                <c:pt idx="242">
                  <c:v>275</c:v>
                </c:pt>
                <c:pt idx="243">
                  <c:v>23</c:v>
                </c:pt>
                <c:pt idx="244">
                  <c:v>10</c:v>
                </c:pt>
                <c:pt idx="245">
                  <c:v>61</c:v>
                </c:pt>
                <c:pt idx="246">
                  <c:v>34</c:v>
                </c:pt>
                <c:pt idx="247">
                  <c:v>76</c:v>
                </c:pt>
                <c:pt idx="248">
                  <c:v>82</c:v>
                </c:pt>
                <c:pt idx="249">
                  <c:v>73</c:v>
                </c:pt>
                <c:pt idx="250">
                  <c:v>50</c:v>
                </c:pt>
                <c:pt idx="251">
                  <c:v>46</c:v>
                </c:pt>
                <c:pt idx="252">
                  <c:v>49</c:v>
                </c:pt>
                <c:pt idx="253">
                  <c:v>116</c:v>
                </c:pt>
                <c:pt idx="254">
                  <c:v>93</c:v>
                </c:pt>
                <c:pt idx="255">
                  <c:v>67</c:v>
                </c:pt>
                <c:pt idx="256">
                  <c:v>61</c:v>
                </c:pt>
                <c:pt idx="257">
                  <c:v>82</c:v>
                </c:pt>
                <c:pt idx="258">
                  <c:v>87</c:v>
                </c:pt>
                <c:pt idx="259">
                  <c:v>59</c:v>
                </c:pt>
                <c:pt idx="260">
                  <c:v>35</c:v>
                </c:pt>
                <c:pt idx="261">
                  <c:v>10</c:v>
                </c:pt>
                <c:pt idx="262">
                  <c:v>34</c:v>
                </c:pt>
                <c:pt idx="263">
                  <c:v>72</c:v>
                </c:pt>
                <c:pt idx="264">
                  <c:v>75</c:v>
                </c:pt>
                <c:pt idx="265">
                  <c:v>104</c:v>
                </c:pt>
                <c:pt idx="266">
                  <c:v>93</c:v>
                </c:pt>
                <c:pt idx="267">
                  <c:v>85</c:v>
                </c:pt>
                <c:pt idx="268">
                  <c:v>27</c:v>
                </c:pt>
                <c:pt idx="269">
                  <c:v>87</c:v>
                </c:pt>
                <c:pt idx="270">
                  <c:v>56</c:v>
                </c:pt>
                <c:pt idx="271">
                  <c:v>120</c:v>
                </c:pt>
                <c:pt idx="272">
                  <c:v>77</c:v>
                </c:pt>
                <c:pt idx="273">
                  <c:v>37</c:v>
                </c:pt>
                <c:pt idx="274">
                  <c:v>70</c:v>
                </c:pt>
                <c:pt idx="275">
                  <c:v>95</c:v>
                </c:pt>
                <c:pt idx="276">
                  <c:v>58</c:v>
                </c:pt>
                <c:pt idx="277">
                  <c:v>89</c:v>
                </c:pt>
                <c:pt idx="278">
                  <c:v>69</c:v>
                </c:pt>
                <c:pt idx="279">
                  <c:v>5</c:v>
                </c:pt>
                <c:pt idx="280">
                  <c:v>79</c:v>
                </c:pt>
                <c:pt idx="281">
                  <c:v>90</c:v>
                </c:pt>
                <c:pt idx="282">
                  <c:v>93</c:v>
                </c:pt>
                <c:pt idx="283">
                  <c:v>83</c:v>
                </c:pt>
                <c:pt idx="284">
                  <c:v>93</c:v>
                </c:pt>
                <c:pt idx="285">
                  <c:v>25</c:v>
                </c:pt>
                <c:pt idx="286">
                  <c:v>121</c:v>
                </c:pt>
                <c:pt idx="287">
                  <c:v>227</c:v>
                </c:pt>
                <c:pt idx="288">
                  <c:v>58</c:v>
                </c:pt>
                <c:pt idx="289">
                  <c:v>29</c:v>
                </c:pt>
                <c:pt idx="290">
                  <c:v>84</c:v>
                </c:pt>
                <c:pt idx="291">
                  <c:v>88</c:v>
                </c:pt>
                <c:pt idx="292">
                  <c:v>53</c:v>
                </c:pt>
                <c:pt idx="293">
                  <c:v>70</c:v>
                </c:pt>
                <c:pt idx="294">
                  <c:v>65</c:v>
                </c:pt>
                <c:pt idx="295">
                  <c:v>0</c:v>
                </c:pt>
                <c:pt idx="296">
                  <c:v>38</c:v>
                </c:pt>
                <c:pt idx="297">
                  <c:v>68</c:v>
                </c:pt>
                <c:pt idx="298">
                  <c:v>116</c:v>
                </c:pt>
                <c:pt idx="299">
                  <c:v>58</c:v>
                </c:pt>
                <c:pt idx="300">
                  <c:v>86</c:v>
                </c:pt>
                <c:pt idx="301">
                  <c:v>92</c:v>
                </c:pt>
                <c:pt idx="302">
                  <c:v>101</c:v>
                </c:pt>
                <c:pt idx="303">
                  <c:v>63</c:v>
                </c:pt>
                <c:pt idx="304">
                  <c:v>59</c:v>
                </c:pt>
                <c:pt idx="305">
                  <c:v>70</c:v>
                </c:pt>
                <c:pt idx="306">
                  <c:v>54</c:v>
                </c:pt>
                <c:pt idx="307">
                  <c:v>73</c:v>
                </c:pt>
                <c:pt idx="308">
                  <c:v>54</c:v>
                </c:pt>
                <c:pt idx="309">
                  <c:v>9</c:v>
                </c:pt>
                <c:pt idx="310">
                  <c:v>69</c:v>
                </c:pt>
                <c:pt idx="311">
                  <c:v>59</c:v>
                </c:pt>
                <c:pt idx="312">
                  <c:v>77</c:v>
                </c:pt>
                <c:pt idx="313">
                  <c:v>82</c:v>
                </c:pt>
                <c:pt idx="314">
                  <c:v>52</c:v>
                </c:pt>
                <c:pt idx="315">
                  <c:v>81</c:v>
                </c:pt>
                <c:pt idx="316">
                  <c:v>105</c:v>
                </c:pt>
                <c:pt idx="317">
                  <c:v>140</c:v>
                </c:pt>
                <c:pt idx="318">
                  <c:v>128</c:v>
                </c:pt>
                <c:pt idx="319">
                  <c:v>148</c:v>
                </c:pt>
                <c:pt idx="320">
                  <c:v>67</c:v>
                </c:pt>
                <c:pt idx="321">
                  <c:v>134</c:v>
                </c:pt>
                <c:pt idx="322">
                  <c:v>63</c:v>
                </c:pt>
                <c:pt idx="323">
                  <c:v>63</c:v>
                </c:pt>
                <c:pt idx="324">
                  <c:v>58</c:v>
                </c:pt>
                <c:pt idx="325">
                  <c:v>98</c:v>
                </c:pt>
                <c:pt idx="326">
                  <c:v>97</c:v>
                </c:pt>
                <c:pt idx="327">
                  <c:v>125</c:v>
                </c:pt>
                <c:pt idx="328">
                  <c:v>76</c:v>
                </c:pt>
                <c:pt idx="329">
                  <c:v>199</c:v>
                </c:pt>
                <c:pt idx="330">
                  <c:v>64</c:v>
                </c:pt>
                <c:pt idx="331">
                  <c:v>43</c:v>
                </c:pt>
                <c:pt idx="332">
                  <c:v>61</c:v>
                </c:pt>
                <c:pt idx="333">
                  <c:v>58</c:v>
                </c:pt>
                <c:pt idx="334">
                  <c:v>60</c:v>
                </c:pt>
                <c:pt idx="335">
                  <c:v>83</c:v>
                </c:pt>
                <c:pt idx="336">
                  <c:v>60</c:v>
                </c:pt>
                <c:pt idx="337">
                  <c:v>139</c:v>
                </c:pt>
                <c:pt idx="338">
                  <c:v>69</c:v>
                </c:pt>
                <c:pt idx="339">
                  <c:v>23</c:v>
                </c:pt>
                <c:pt idx="340">
                  <c:v>57</c:v>
                </c:pt>
                <c:pt idx="341">
                  <c:v>485</c:v>
                </c:pt>
                <c:pt idx="342">
                  <c:v>1076</c:v>
                </c:pt>
                <c:pt idx="343">
                  <c:v>843</c:v>
                </c:pt>
                <c:pt idx="344">
                  <c:v>1212</c:v>
                </c:pt>
                <c:pt idx="345">
                  <c:v>57</c:v>
                </c:pt>
                <c:pt idx="346">
                  <c:v>1549</c:v>
                </c:pt>
                <c:pt idx="347">
                  <c:v>1010</c:v>
                </c:pt>
                <c:pt idx="348">
                  <c:v>2069</c:v>
                </c:pt>
                <c:pt idx="349">
                  <c:v>1074</c:v>
                </c:pt>
                <c:pt idx="350">
                  <c:v>804</c:v>
                </c:pt>
                <c:pt idx="351">
                  <c:v>541</c:v>
                </c:pt>
                <c:pt idx="352">
                  <c:v>232</c:v>
                </c:pt>
                <c:pt idx="353">
                  <c:v>1050</c:v>
                </c:pt>
                <c:pt idx="354">
                  <c:v>1259</c:v>
                </c:pt>
                <c:pt idx="355">
                  <c:v>976</c:v>
                </c:pt>
                <c:pt idx="356">
                  <c:v>10</c:v>
                </c:pt>
                <c:pt idx="357">
                  <c:v>1453</c:v>
                </c:pt>
                <c:pt idx="358">
                  <c:v>601</c:v>
                </c:pt>
                <c:pt idx="359">
                  <c:v>234</c:v>
                </c:pt>
                <c:pt idx="360">
                  <c:v>1499</c:v>
                </c:pt>
                <c:pt idx="361">
                  <c:v>1780</c:v>
                </c:pt>
                <c:pt idx="362">
                  <c:v>1477</c:v>
                </c:pt>
                <c:pt idx="363">
                  <c:v>1210</c:v>
                </c:pt>
                <c:pt idx="364">
                  <c:v>376</c:v>
                </c:pt>
                <c:pt idx="365">
                  <c:v>907</c:v>
                </c:pt>
                <c:pt idx="366">
                  <c:v>262</c:v>
                </c:pt>
                <c:pt idx="367">
                  <c:v>2359</c:v>
                </c:pt>
                <c:pt idx="368">
                  <c:v>2326</c:v>
                </c:pt>
                <c:pt idx="369">
                  <c:v>966</c:v>
                </c:pt>
                <c:pt idx="370">
                  <c:v>255</c:v>
                </c:pt>
                <c:pt idx="371">
                  <c:v>122</c:v>
                </c:pt>
                <c:pt idx="372">
                  <c:v>1322</c:v>
                </c:pt>
                <c:pt idx="373">
                  <c:v>396</c:v>
                </c:pt>
                <c:pt idx="374">
                  <c:v>225</c:v>
                </c:pt>
                <c:pt idx="375">
                  <c:v>1010</c:v>
                </c:pt>
                <c:pt idx="376">
                  <c:v>490</c:v>
                </c:pt>
                <c:pt idx="377">
                  <c:v>1445</c:v>
                </c:pt>
                <c:pt idx="378">
                  <c:v>164</c:v>
                </c:pt>
                <c:pt idx="379">
                  <c:v>292</c:v>
                </c:pt>
                <c:pt idx="380">
                  <c:v>360</c:v>
                </c:pt>
                <c:pt idx="381">
                  <c:v>288</c:v>
                </c:pt>
                <c:pt idx="382">
                  <c:v>31</c:v>
                </c:pt>
                <c:pt idx="383">
                  <c:v>365</c:v>
                </c:pt>
                <c:pt idx="384">
                  <c:v>1188</c:v>
                </c:pt>
                <c:pt idx="385">
                  <c:v>487</c:v>
                </c:pt>
                <c:pt idx="386">
                  <c:v>2719</c:v>
                </c:pt>
                <c:pt idx="387">
                  <c:v>1315</c:v>
                </c:pt>
                <c:pt idx="388">
                  <c:v>998</c:v>
                </c:pt>
                <c:pt idx="389">
                  <c:v>283</c:v>
                </c:pt>
                <c:pt idx="390">
                  <c:v>511</c:v>
                </c:pt>
                <c:pt idx="391">
                  <c:v>1476</c:v>
                </c:pt>
                <c:pt idx="392">
                  <c:v>734</c:v>
                </c:pt>
                <c:pt idx="393">
                  <c:v>153</c:v>
                </c:pt>
                <c:pt idx="394">
                  <c:v>110</c:v>
                </c:pt>
                <c:pt idx="395">
                  <c:v>1879</c:v>
                </c:pt>
                <c:pt idx="396">
                  <c:v>1559</c:v>
                </c:pt>
                <c:pt idx="397">
                  <c:v>682</c:v>
                </c:pt>
                <c:pt idx="398">
                  <c:v>65</c:v>
                </c:pt>
                <c:pt idx="399">
                  <c:v>165</c:v>
                </c:pt>
                <c:pt idx="400">
                  <c:v>54</c:v>
                </c:pt>
                <c:pt idx="401">
                  <c:v>40</c:v>
                </c:pt>
                <c:pt idx="402">
                  <c:v>38</c:v>
                </c:pt>
                <c:pt idx="403">
                  <c:v>122</c:v>
                </c:pt>
                <c:pt idx="404">
                  <c:v>164</c:v>
                </c:pt>
                <c:pt idx="405">
                  <c:v>112</c:v>
                </c:pt>
                <c:pt idx="406">
                  <c:v>63</c:v>
                </c:pt>
                <c:pt idx="407">
                  <c:v>1241</c:v>
                </c:pt>
                <c:pt idx="408">
                  <c:v>0</c:v>
                </c:pt>
                <c:pt idx="409">
                  <c:v>72</c:v>
                </c:pt>
                <c:pt idx="410">
                  <c:v>82</c:v>
                </c:pt>
                <c:pt idx="411">
                  <c:v>101</c:v>
                </c:pt>
                <c:pt idx="412">
                  <c:v>56</c:v>
                </c:pt>
                <c:pt idx="413">
                  <c:v>62</c:v>
                </c:pt>
                <c:pt idx="414">
                  <c:v>103</c:v>
                </c:pt>
                <c:pt idx="415">
                  <c:v>85</c:v>
                </c:pt>
                <c:pt idx="416">
                  <c:v>92</c:v>
                </c:pt>
                <c:pt idx="417">
                  <c:v>606</c:v>
                </c:pt>
                <c:pt idx="418">
                  <c:v>46</c:v>
                </c:pt>
                <c:pt idx="419">
                  <c:v>86</c:v>
                </c:pt>
                <c:pt idx="420">
                  <c:v>85</c:v>
                </c:pt>
                <c:pt idx="421">
                  <c:v>86</c:v>
                </c:pt>
                <c:pt idx="422">
                  <c:v>91</c:v>
                </c:pt>
                <c:pt idx="423">
                  <c:v>64</c:v>
                </c:pt>
                <c:pt idx="424">
                  <c:v>49</c:v>
                </c:pt>
                <c:pt idx="425">
                  <c:v>236</c:v>
                </c:pt>
                <c:pt idx="426">
                  <c:v>145</c:v>
                </c:pt>
                <c:pt idx="427">
                  <c:v>35</c:v>
                </c:pt>
                <c:pt idx="428">
                  <c:v>50</c:v>
                </c:pt>
                <c:pt idx="429">
                  <c:v>50</c:v>
                </c:pt>
                <c:pt idx="430">
                  <c:v>123</c:v>
                </c:pt>
                <c:pt idx="431">
                  <c:v>90</c:v>
                </c:pt>
                <c:pt idx="432">
                  <c:v>167</c:v>
                </c:pt>
                <c:pt idx="433">
                  <c:v>95</c:v>
                </c:pt>
                <c:pt idx="434">
                  <c:v>32</c:v>
                </c:pt>
                <c:pt idx="435">
                  <c:v>78</c:v>
                </c:pt>
                <c:pt idx="436">
                  <c:v>86</c:v>
                </c:pt>
                <c:pt idx="437">
                  <c:v>80</c:v>
                </c:pt>
                <c:pt idx="438">
                  <c:v>39</c:v>
                </c:pt>
                <c:pt idx="439">
                  <c:v>21</c:v>
                </c:pt>
                <c:pt idx="440">
                  <c:v>96</c:v>
                </c:pt>
                <c:pt idx="441">
                  <c:v>83</c:v>
                </c:pt>
                <c:pt idx="442">
                  <c:v>94</c:v>
                </c:pt>
                <c:pt idx="443">
                  <c:v>77</c:v>
                </c:pt>
                <c:pt idx="444">
                  <c:v>99</c:v>
                </c:pt>
                <c:pt idx="445">
                  <c:v>126</c:v>
                </c:pt>
                <c:pt idx="446">
                  <c:v>99</c:v>
                </c:pt>
                <c:pt idx="447">
                  <c:v>83</c:v>
                </c:pt>
                <c:pt idx="448">
                  <c:v>30</c:v>
                </c:pt>
                <c:pt idx="449">
                  <c:v>112</c:v>
                </c:pt>
                <c:pt idx="450">
                  <c:v>125</c:v>
                </c:pt>
                <c:pt idx="451">
                  <c:v>39</c:v>
                </c:pt>
                <c:pt idx="452">
                  <c:v>115</c:v>
                </c:pt>
                <c:pt idx="453">
                  <c:v>21</c:v>
                </c:pt>
                <c:pt idx="454">
                  <c:v>69</c:v>
                </c:pt>
                <c:pt idx="455">
                  <c:v>121</c:v>
                </c:pt>
                <c:pt idx="456">
                  <c:v>37</c:v>
                </c:pt>
                <c:pt idx="457">
                  <c:v>1147</c:v>
                </c:pt>
                <c:pt idx="458">
                  <c:v>1226</c:v>
                </c:pt>
                <c:pt idx="459">
                  <c:v>457</c:v>
                </c:pt>
                <c:pt idx="460">
                  <c:v>2610</c:v>
                </c:pt>
                <c:pt idx="461">
                  <c:v>499</c:v>
                </c:pt>
                <c:pt idx="462">
                  <c:v>170</c:v>
                </c:pt>
                <c:pt idx="463">
                  <c:v>1841</c:v>
                </c:pt>
                <c:pt idx="464">
                  <c:v>2593</c:v>
                </c:pt>
                <c:pt idx="465">
                  <c:v>30</c:v>
                </c:pt>
                <c:pt idx="466">
                  <c:v>200</c:v>
                </c:pt>
                <c:pt idx="467">
                  <c:v>269</c:v>
                </c:pt>
                <c:pt idx="468">
                  <c:v>1862</c:v>
                </c:pt>
                <c:pt idx="469">
                  <c:v>276</c:v>
                </c:pt>
                <c:pt idx="470">
                  <c:v>170</c:v>
                </c:pt>
                <c:pt idx="471">
                  <c:v>108</c:v>
                </c:pt>
                <c:pt idx="472">
                  <c:v>128</c:v>
                </c:pt>
                <c:pt idx="473">
                  <c:v>64</c:v>
                </c:pt>
                <c:pt idx="474">
                  <c:v>96</c:v>
                </c:pt>
                <c:pt idx="475">
                  <c:v>520</c:v>
                </c:pt>
                <c:pt idx="476">
                  <c:v>48</c:v>
                </c:pt>
                <c:pt idx="477">
                  <c:v>58</c:v>
                </c:pt>
                <c:pt idx="478">
                  <c:v>61</c:v>
                </c:pt>
                <c:pt idx="479">
                  <c:v>73</c:v>
                </c:pt>
                <c:pt idx="480">
                  <c:v>83</c:v>
                </c:pt>
                <c:pt idx="481">
                  <c:v>61</c:v>
                </c:pt>
                <c:pt idx="482">
                  <c:v>32</c:v>
                </c:pt>
                <c:pt idx="483">
                  <c:v>33</c:v>
                </c:pt>
                <c:pt idx="484">
                  <c:v>83</c:v>
                </c:pt>
                <c:pt idx="485">
                  <c:v>37</c:v>
                </c:pt>
                <c:pt idx="486">
                  <c:v>68</c:v>
                </c:pt>
                <c:pt idx="487">
                  <c:v>63</c:v>
                </c:pt>
                <c:pt idx="488">
                  <c:v>2668</c:v>
                </c:pt>
                <c:pt idx="489">
                  <c:v>76</c:v>
                </c:pt>
                <c:pt idx="490">
                  <c:v>96</c:v>
                </c:pt>
                <c:pt idx="491">
                  <c:v>115</c:v>
                </c:pt>
                <c:pt idx="492">
                  <c:v>94</c:v>
                </c:pt>
                <c:pt idx="493">
                  <c:v>117</c:v>
                </c:pt>
                <c:pt idx="494">
                  <c:v>84</c:v>
                </c:pt>
                <c:pt idx="495">
                  <c:v>93</c:v>
                </c:pt>
                <c:pt idx="496">
                  <c:v>117</c:v>
                </c:pt>
                <c:pt idx="497">
                  <c:v>86</c:v>
                </c:pt>
                <c:pt idx="498">
                  <c:v>115</c:v>
                </c:pt>
                <c:pt idx="499">
                  <c:v>41</c:v>
                </c:pt>
                <c:pt idx="500">
                  <c:v>195</c:v>
                </c:pt>
                <c:pt idx="501">
                  <c:v>50</c:v>
                </c:pt>
                <c:pt idx="502">
                  <c:v>1174</c:v>
                </c:pt>
                <c:pt idx="503">
                  <c:v>75</c:v>
                </c:pt>
                <c:pt idx="504">
                  <c:v>83</c:v>
                </c:pt>
                <c:pt idx="505">
                  <c:v>83</c:v>
                </c:pt>
                <c:pt idx="506">
                  <c:v>134</c:v>
                </c:pt>
                <c:pt idx="507">
                  <c:v>76</c:v>
                </c:pt>
                <c:pt idx="508">
                  <c:v>10</c:v>
                </c:pt>
                <c:pt idx="509">
                  <c:v>25</c:v>
                </c:pt>
                <c:pt idx="510">
                  <c:v>44</c:v>
                </c:pt>
                <c:pt idx="511">
                  <c:v>84</c:v>
                </c:pt>
                <c:pt idx="512">
                  <c:v>45</c:v>
                </c:pt>
                <c:pt idx="513">
                  <c:v>81</c:v>
                </c:pt>
                <c:pt idx="514">
                  <c:v>335</c:v>
                </c:pt>
                <c:pt idx="515">
                  <c:v>141</c:v>
                </c:pt>
                <c:pt idx="516">
                  <c:v>125</c:v>
                </c:pt>
                <c:pt idx="517">
                  <c:v>77</c:v>
                </c:pt>
                <c:pt idx="518">
                  <c:v>43</c:v>
                </c:pt>
                <c:pt idx="519">
                  <c:v>39</c:v>
                </c:pt>
                <c:pt idx="520">
                  <c:v>80</c:v>
                </c:pt>
                <c:pt idx="521">
                  <c:v>63</c:v>
                </c:pt>
                <c:pt idx="522">
                  <c:v>103</c:v>
                </c:pt>
                <c:pt idx="523">
                  <c:v>103</c:v>
                </c:pt>
                <c:pt idx="524">
                  <c:v>55</c:v>
                </c:pt>
                <c:pt idx="525">
                  <c:v>154</c:v>
                </c:pt>
                <c:pt idx="526">
                  <c:v>71</c:v>
                </c:pt>
                <c:pt idx="527">
                  <c:v>61</c:v>
                </c:pt>
                <c:pt idx="528">
                  <c:v>80</c:v>
                </c:pt>
                <c:pt idx="529">
                  <c:v>67</c:v>
                </c:pt>
                <c:pt idx="530">
                  <c:v>83</c:v>
                </c:pt>
                <c:pt idx="531">
                  <c:v>86</c:v>
                </c:pt>
                <c:pt idx="532">
                  <c:v>76</c:v>
                </c:pt>
                <c:pt idx="533">
                  <c:v>49</c:v>
                </c:pt>
                <c:pt idx="534">
                  <c:v>84</c:v>
                </c:pt>
                <c:pt idx="535">
                  <c:v>62</c:v>
                </c:pt>
                <c:pt idx="536">
                  <c:v>53</c:v>
                </c:pt>
                <c:pt idx="537">
                  <c:v>149</c:v>
                </c:pt>
                <c:pt idx="538">
                  <c:v>99</c:v>
                </c:pt>
                <c:pt idx="539">
                  <c:v>61</c:v>
                </c:pt>
                <c:pt idx="540">
                  <c:v>189</c:v>
                </c:pt>
                <c:pt idx="541">
                  <c:v>124</c:v>
                </c:pt>
                <c:pt idx="542">
                  <c:v>66</c:v>
                </c:pt>
                <c:pt idx="543">
                  <c:v>97</c:v>
                </c:pt>
                <c:pt idx="544">
                  <c:v>99</c:v>
                </c:pt>
                <c:pt idx="545">
                  <c:v>43</c:v>
                </c:pt>
                <c:pt idx="546">
                  <c:v>151</c:v>
                </c:pt>
                <c:pt idx="547">
                  <c:v>133</c:v>
                </c:pt>
                <c:pt idx="548">
                  <c:v>73</c:v>
                </c:pt>
                <c:pt idx="549">
                  <c:v>71</c:v>
                </c:pt>
                <c:pt idx="550">
                  <c:v>106</c:v>
                </c:pt>
                <c:pt idx="551">
                  <c:v>33</c:v>
                </c:pt>
                <c:pt idx="552">
                  <c:v>73</c:v>
                </c:pt>
                <c:pt idx="553">
                  <c:v>70</c:v>
                </c:pt>
                <c:pt idx="554">
                  <c:v>73</c:v>
                </c:pt>
                <c:pt idx="555">
                  <c:v>49</c:v>
                </c:pt>
                <c:pt idx="556">
                  <c:v>99</c:v>
                </c:pt>
                <c:pt idx="557">
                  <c:v>152</c:v>
                </c:pt>
                <c:pt idx="558">
                  <c:v>106</c:v>
                </c:pt>
                <c:pt idx="559">
                  <c:v>73</c:v>
                </c:pt>
                <c:pt idx="560">
                  <c:v>92</c:v>
                </c:pt>
                <c:pt idx="561">
                  <c:v>131</c:v>
                </c:pt>
                <c:pt idx="562">
                  <c:v>69</c:v>
                </c:pt>
                <c:pt idx="563">
                  <c:v>167</c:v>
                </c:pt>
                <c:pt idx="564">
                  <c:v>61</c:v>
                </c:pt>
                <c:pt idx="565">
                  <c:v>46</c:v>
                </c:pt>
                <c:pt idx="566">
                  <c:v>63</c:v>
                </c:pt>
                <c:pt idx="567">
                  <c:v>127</c:v>
                </c:pt>
                <c:pt idx="568">
                  <c:v>81</c:v>
                </c:pt>
                <c:pt idx="569">
                  <c:v>95</c:v>
                </c:pt>
                <c:pt idx="570">
                  <c:v>110</c:v>
                </c:pt>
                <c:pt idx="571">
                  <c:v>84</c:v>
                </c:pt>
                <c:pt idx="572">
                  <c:v>53</c:v>
                </c:pt>
                <c:pt idx="573">
                  <c:v>42</c:v>
                </c:pt>
                <c:pt idx="574">
                  <c:v>58</c:v>
                </c:pt>
                <c:pt idx="575">
                  <c:v>57</c:v>
                </c:pt>
                <c:pt idx="576">
                  <c:v>54</c:v>
                </c:pt>
                <c:pt idx="577">
                  <c:v>98</c:v>
                </c:pt>
                <c:pt idx="578">
                  <c:v>102</c:v>
                </c:pt>
                <c:pt idx="579">
                  <c:v>138</c:v>
                </c:pt>
                <c:pt idx="580">
                  <c:v>68</c:v>
                </c:pt>
                <c:pt idx="581">
                  <c:v>56</c:v>
                </c:pt>
                <c:pt idx="582">
                  <c:v>84</c:v>
                </c:pt>
                <c:pt idx="583">
                  <c:v>75</c:v>
                </c:pt>
                <c:pt idx="584">
                  <c:v>137</c:v>
                </c:pt>
                <c:pt idx="585">
                  <c:v>88</c:v>
                </c:pt>
                <c:pt idx="586">
                  <c:v>66</c:v>
                </c:pt>
                <c:pt idx="587">
                  <c:v>99</c:v>
                </c:pt>
                <c:pt idx="588">
                  <c:v>48</c:v>
                </c:pt>
                <c:pt idx="589">
                  <c:v>118</c:v>
                </c:pt>
                <c:pt idx="590">
                  <c:v>56</c:v>
                </c:pt>
                <c:pt idx="591">
                  <c:v>71</c:v>
                </c:pt>
                <c:pt idx="592">
                  <c:v>124</c:v>
                </c:pt>
                <c:pt idx="593">
                  <c:v>223</c:v>
                </c:pt>
                <c:pt idx="594">
                  <c:v>94</c:v>
                </c:pt>
                <c:pt idx="595">
                  <c:v>100</c:v>
                </c:pt>
                <c:pt idx="596">
                  <c:v>57</c:v>
                </c:pt>
                <c:pt idx="597">
                  <c:v>132</c:v>
                </c:pt>
                <c:pt idx="598">
                  <c:v>105</c:v>
                </c:pt>
                <c:pt idx="599">
                  <c:v>91</c:v>
                </c:pt>
                <c:pt idx="600">
                  <c:v>132</c:v>
                </c:pt>
                <c:pt idx="601">
                  <c:v>93</c:v>
                </c:pt>
                <c:pt idx="602">
                  <c:v>44</c:v>
                </c:pt>
                <c:pt idx="603">
                  <c:v>58</c:v>
                </c:pt>
                <c:pt idx="604">
                  <c:v>66</c:v>
                </c:pt>
                <c:pt idx="605">
                  <c:v>67</c:v>
                </c:pt>
                <c:pt idx="606">
                  <c:v>66</c:v>
                </c:pt>
                <c:pt idx="607">
                  <c:v>74</c:v>
                </c:pt>
                <c:pt idx="608">
                  <c:v>547</c:v>
                </c:pt>
                <c:pt idx="609">
                  <c:v>121</c:v>
                </c:pt>
                <c:pt idx="610">
                  <c:v>97</c:v>
                </c:pt>
                <c:pt idx="611">
                  <c:v>81</c:v>
                </c:pt>
                <c:pt idx="612">
                  <c:v>52</c:v>
                </c:pt>
                <c:pt idx="613">
                  <c:v>159</c:v>
                </c:pt>
                <c:pt idx="614">
                  <c:v>65</c:v>
                </c:pt>
                <c:pt idx="615">
                  <c:v>98</c:v>
                </c:pt>
                <c:pt idx="616">
                  <c:v>38</c:v>
                </c:pt>
                <c:pt idx="617">
                  <c:v>41</c:v>
                </c:pt>
                <c:pt idx="618">
                  <c:v>78</c:v>
                </c:pt>
                <c:pt idx="619">
                  <c:v>88</c:v>
                </c:pt>
                <c:pt idx="620">
                  <c:v>95</c:v>
                </c:pt>
                <c:pt idx="621">
                  <c:v>151</c:v>
                </c:pt>
                <c:pt idx="622">
                  <c:v>43</c:v>
                </c:pt>
                <c:pt idx="623">
                  <c:v>59</c:v>
                </c:pt>
                <c:pt idx="624">
                  <c:v>124</c:v>
                </c:pt>
                <c:pt idx="625">
                  <c:v>49</c:v>
                </c:pt>
                <c:pt idx="626">
                  <c:v>1228</c:v>
                </c:pt>
                <c:pt idx="627">
                  <c:v>29</c:v>
                </c:pt>
                <c:pt idx="628">
                  <c:v>31</c:v>
                </c:pt>
                <c:pt idx="629">
                  <c:v>92</c:v>
                </c:pt>
                <c:pt idx="630">
                  <c:v>77</c:v>
                </c:pt>
                <c:pt idx="631">
                  <c:v>88</c:v>
                </c:pt>
                <c:pt idx="632">
                  <c:v>22</c:v>
                </c:pt>
                <c:pt idx="633">
                  <c:v>125</c:v>
                </c:pt>
                <c:pt idx="634">
                  <c:v>65</c:v>
                </c:pt>
                <c:pt idx="635">
                  <c:v>21</c:v>
                </c:pt>
                <c:pt idx="636">
                  <c:v>49</c:v>
                </c:pt>
                <c:pt idx="637">
                  <c:v>68</c:v>
                </c:pt>
                <c:pt idx="638">
                  <c:v>66</c:v>
                </c:pt>
                <c:pt idx="639">
                  <c:v>164</c:v>
                </c:pt>
                <c:pt idx="640">
                  <c:v>118</c:v>
                </c:pt>
                <c:pt idx="641">
                  <c:v>96</c:v>
                </c:pt>
                <c:pt idx="642">
                  <c:v>101</c:v>
                </c:pt>
                <c:pt idx="643">
                  <c:v>33</c:v>
                </c:pt>
                <c:pt idx="644">
                  <c:v>93</c:v>
                </c:pt>
                <c:pt idx="645">
                  <c:v>35</c:v>
                </c:pt>
                <c:pt idx="646">
                  <c:v>227</c:v>
                </c:pt>
                <c:pt idx="647">
                  <c:v>71</c:v>
                </c:pt>
                <c:pt idx="648">
                  <c:v>134</c:v>
                </c:pt>
                <c:pt idx="649">
                  <c:v>45</c:v>
                </c:pt>
                <c:pt idx="650">
                  <c:v>78</c:v>
                </c:pt>
                <c:pt idx="651">
                  <c:v>79</c:v>
                </c:pt>
                <c:pt idx="652">
                  <c:v>94</c:v>
                </c:pt>
                <c:pt idx="653">
                  <c:v>89</c:v>
                </c:pt>
                <c:pt idx="654">
                  <c:v>26</c:v>
                </c:pt>
                <c:pt idx="655">
                  <c:v>51</c:v>
                </c:pt>
                <c:pt idx="656">
                  <c:v>4</c:v>
                </c:pt>
                <c:pt idx="657">
                  <c:v>69</c:v>
                </c:pt>
                <c:pt idx="658">
                  <c:v>65</c:v>
                </c:pt>
                <c:pt idx="659">
                  <c:v>40</c:v>
                </c:pt>
                <c:pt idx="660">
                  <c:v>48</c:v>
                </c:pt>
                <c:pt idx="661">
                  <c:v>2387</c:v>
                </c:pt>
                <c:pt idx="662">
                  <c:v>71</c:v>
                </c:pt>
                <c:pt idx="663">
                  <c:v>136</c:v>
                </c:pt>
                <c:pt idx="664">
                  <c:v>0</c:v>
                </c:pt>
                <c:pt idx="665">
                  <c:v>51</c:v>
                </c:pt>
                <c:pt idx="666">
                  <c:v>0</c:v>
                </c:pt>
                <c:pt idx="667">
                  <c:v>71</c:v>
                </c:pt>
                <c:pt idx="668">
                  <c:v>42</c:v>
                </c:pt>
                <c:pt idx="669">
                  <c:v>5</c:v>
                </c:pt>
                <c:pt idx="670">
                  <c:v>78</c:v>
                </c:pt>
                <c:pt idx="671">
                  <c:v>0</c:v>
                </c:pt>
                <c:pt idx="672">
                  <c:v>671</c:v>
                </c:pt>
                <c:pt idx="673">
                  <c:v>30</c:v>
                </c:pt>
                <c:pt idx="674">
                  <c:v>68</c:v>
                </c:pt>
                <c:pt idx="675">
                  <c:v>65</c:v>
                </c:pt>
                <c:pt idx="676">
                  <c:v>0</c:v>
                </c:pt>
                <c:pt idx="677">
                  <c:v>2267</c:v>
                </c:pt>
                <c:pt idx="678">
                  <c:v>0</c:v>
                </c:pt>
                <c:pt idx="679">
                  <c:v>2</c:v>
                </c:pt>
                <c:pt idx="680">
                  <c:v>2</c:v>
                </c:pt>
                <c:pt idx="681">
                  <c:v>3231</c:v>
                </c:pt>
                <c:pt idx="682">
                  <c:v>22</c:v>
                </c:pt>
                <c:pt idx="683">
                  <c:v>780</c:v>
                </c:pt>
                <c:pt idx="684">
                  <c:v>3</c:v>
                </c:pt>
                <c:pt idx="685">
                  <c:v>329</c:v>
                </c:pt>
                <c:pt idx="686">
                  <c:v>97</c:v>
                </c:pt>
                <c:pt idx="687">
                  <c:v>46</c:v>
                </c:pt>
                <c:pt idx="688">
                  <c:v>11</c:v>
                </c:pt>
                <c:pt idx="689">
                  <c:v>253</c:v>
                </c:pt>
                <c:pt idx="690">
                  <c:v>1875</c:v>
                </c:pt>
                <c:pt idx="691">
                  <c:v>743</c:v>
                </c:pt>
                <c:pt idx="692">
                  <c:v>2141</c:v>
                </c:pt>
                <c:pt idx="693">
                  <c:v>539</c:v>
                </c:pt>
                <c:pt idx="694">
                  <c:v>747</c:v>
                </c:pt>
                <c:pt idx="695">
                  <c:v>1683</c:v>
                </c:pt>
                <c:pt idx="696">
                  <c:v>928</c:v>
                </c:pt>
                <c:pt idx="697">
                  <c:v>1227</c:v>
                </c:pt>
                <c:pt idx="698">
                  <c:v>19</c:v>
                </c:pt>
                <c:pt idx="699">
                  <c:v>275</c:v>
                </c:pt>
                <c:pt idx="700">
                  <c:v>309</c:v>
                </c:pt>
                <c:pt idx="701">
                  <c:v>1004</c:v>
                </c:pt>
                <c:pt idx="702">
                  <c:v>254</c:v>
                </c:pt>
                <c:pt idx="703">
                  <c:v>694</c:v>
                </c:pt>
                <c:pt idx="704">
                  <c:v>10</c:v>
                </c:pt>
                <c:pt idx="705">
                  <c:v>0</c:v>
                </c:pt>
                <c:pt idx="706">
                  <c:v>78</c:v>
                </c:pt>
                <c:pt idx="707">
                  <c:v>168</c:v>
                </c:pt>
                <c:pt idx="708">
                  <c:v>195</c:v>
                </c:pt>
                <c:pt idx="709">
                  <c:v>253</c:v>
                </c:pt>
                <c:pt idx="710">
                  <c:v>1116</c:v>
                </c:pt>
                <c:pt idx="711">
                  <c:v>1950</c:v>
                </c:pt>
                <c:pt idx="712">
                  <c:v>1920</c:v>
                </c:pt>
                <c:pt idx="713">
                  <c:v>59</c:v>
                </c:pt>
                <c:pt idx="714">
                  <c:v>3176</c:v>
                </c:pt>
                <c:pt idx="715">
                  <c:v>3067</c:v>
                </c:pt>
                <c:pt idx="716">
                  <c:v>86</c:v>
                </c:pt>
                <c:pt idx="717">
                  <c:v>13</c:v>
                </c:pt>
                <c:pt idx="718">
                  <c:v>21</c:v>
                </c:pt>
                <c:pt idx="719">
                  <c:v>18</c:v>
                </c:pt>
                <c:pt idx="720">
                  <c:v>44</c:v>
                </c:pt>
                <c:pt idx="721">
                  <c:v>20</c:v>
                </c:pt>
                <c:pt idx="722">
                  <c:v>40</c:v>
                </c:pt>
                <c:pt idx="723">
                  <c:v>157</c:v>
                </c:pt>
                <c:pt idx="724">
                  <c:v>23</c:v>
                </c:pt>
                <c:pt idx="725">
                  <c:v>32</c:v>
                </c:pt>
                <c:pt idx="726">
                  <c:v>5</c:v>
                </c:pt>
                <c:pt idx="727">
                  <c:v>3506</c:v>
                </c:pt>
                <c:pt idx="728">
                  <c:v>3</c:v>
                </c:pt>
                <c:pt idx="729">
                  <c:v>3</c:v>
                </c:pt>
                <c:pt idx="730">
                  <c:v>24</c:v>
                </c:pt>
                <c:pt idx="731">
                  <c:v>3077</c:v>
                </c:pt>
                <c:pt idx="732">
                  <c:v>2551</c:v>
                </c:pt>
                <c:pt idx="733">
                  <c:v>3466</c:v>
                </c:pt>
                <c:pt idx="734">
                  <c:v>1778</c:v>
                </c:pt>
                <c:pt idx="735">
                  <c:v>91</c:v>
                </c:pt>
                <c:pt idx="736">
                  <c:v>105</c:v>
                </c:pt>
                <c:pt idx="737">
                  <c:v>567</c:v>
                </c:pt>
                <c:pt idx="738">
                  <c:v>45</c:v>
                </c:pt>
                <c:pt idx="739">
                  <c:v>34</c:v>
                </c:pt>
                <c:pt idx="740">
                  <c:v>61</c:v>
                </c:pt>
                <c:pt idx="741">
                  <c:v>71</c:v>
                </c:pt>
                <c:pt idx="742">
                  <c:v>80</c:v>
                </c:pt>
                <c:pt idx="743">
                  <c:v>50</c:v>
                </c:pt>
                <c:pt idx="744">
                  <c:v>2</c:v>
                </c:pt>
                <c:pt idx="745">
                  <c:v>20</c:v>
                </c:pt>
                <c:pt idx="746">
                  <c:v>32</c:v>
                </c:pt>
                <c:pt idx="747">
                  <c:v>105</c:v>
                </c:pt>
                <c:pt idx="748">
                  <c:v>45</c:v>
                </c:pt>
                <c:pt idx="749">
                  <c:v>130</c:v>
                </c:pt>
                <c:pt idx="750">
                  <c:v>62</c:v>
                </c:pt>
                <c:pt idx="751">
                  <c:v>41</c:v>
                </c:pt>
                <c:pt idx="752">
                  <c:v>24</c:v>
                </c:pt>
                <c:pt idx="753">
                  <c:v>89</c:v>
                </c:pt>
                <c:pt idx="754">
                  <c:v>66</c:v>
                </c:pt>
                <c:pt idx="755">
                  <c:v>208</c:v>
                </c:pt>
                <c:pt idx="756">
                  <c:v>10</c:v>
                </c:pt>
                <c:pt idx="757">
                  <c:v>38</c:v>
                </c:pt>
                <c:pt idx="758">
                  <c:v>31</c:v>
                </c:pt>
                <c:pt idx="759">
                  <c:v>147</c:v>
                </c:pt>
                <c:pt idx="760">
                  <c:v>36</c:v>
                </c:pt>
                <c:pt idx="761">
                  <c:v>71</c:v>
                </c:pt>
                <c:pt idx="762">
                  <c:v>118</c:v>
                </c:pt>
                <c:pt idx="763">
                  <c:v>1150</c:v>
                </c:pt>
                <c:pt idx="764">
                  <c:v>64</c:v>
                </c:pt>
                <c:pt idx="765">
                  <c:v>42</c:v>
                </c:pt>
                <c:pt idx="766">
                  <c:v>3</c:v>
                </c:pt>
                <c:pt idx="767">
                  <c:v>79</c:v>
                </c:pt>
                <c:pt idx="768">
                  <c:v>21</c:v>
                </c:pt>
                <c:pt idx="769">
                  <c:v>41</c:v>
                </c:pt>
                <c:pt idx="770">
                  <c:v>34</c:v>
                </c:pt>
                <c:pt idx="771">
                  <c:v>123</c:v>
                </c:pt>
                <c:pt idx="772">
                  <c:v>34</c:v>
                </c:pt>
                <c:pt idx="773">
                  <c:v>27</c:v>
                </c:pt>
                <c:pt idx="774">
                  <c:v>20</c:v>
                </c:pt>
                <c:pt idx="775">
                  <c:v>52</c:v>
                </c:pt>
                <c:pt idx="776">
                  <c:v>27</c:v>
                </c:pt>
                <c:pt idx="777">
                  <c:v>30</c:v>
                </c:pt>
                <c:pt idx="778">
                  <c:v>51</c:v>
                </c:pt>
                <c:pt idx="779">
                  <c:v>1259</c:v>
                </c:pt>
                <c:pt idx="780">
                  <c:v>34</c:v>
                </c:pt>
                <c:pt idx="781">
                  <c:v>3504</c:v>
                </c:pt>
                <c:pt idx="782">
                  <c:v>136</c:v>
                </c:pt>
                <c:pt idx="783">
                  <c:v>22</c:v>
                </c:pt>
                <c:pt idx="784">
                  <c:v>57</c:v>
                </c:pt>
                <c:pt idx="785">
                  <c:v>70</c:v>
                </c:pt>
                <c:pt idx="786">
                  <c:v>59</c:v>
                </c:pt>
                <c:pt idx="787">
                  <c:v>29</c:v>
                </c:pt>
                <c:pt idx="788">
                  <c:v>30</c:v>
                </c:pt>
                <c:pt idx="789">
                  <c:v>43</c:v>
                </c:pt>
                <c:pt idx="790">
                  <c:v>61</c:v>
                </c:pt>
                <c:pt idx="791">
                  <c:v>56</c:v>
                </c:pt>
                <c:pt idx="792">
                  <c:v>64</c:v>
                </c:pt>
                <c:pt idx="793">
                  <c:v>0</c:v>
                </c:pt>
                <c:pt idx="794">
                  <c:v>0</c:v>
                </c:pt>
                <c:pt idx="795">
                  <c:v>97</c:v>
                </c:pt>
                <c:pt idx="796">
                  <c:v>10</c:v>
                </c:pt>
                <c:pt idx="797">
                  <c:v>10</c:v>
                </c:pt>
                <c:pt idx="798">
                  <c:v>27</c:v>
                </c:pt>
                <c:pt idx="799">
                  <c:v>67</c:v>
                </c:pt>
                <c:pt idx="800">
                  <c:v>11104</c:v>
                </c:pt>
                <c:pt idx="801">
                  <c:v>146</c:v>
                </c:pt>
                <c:pt idx="802">
                  <c:v>43</c:v>
                </c:pt>
                <c:pt idx="803">
                  <c:v>68</c:v>
                </c:pt>
                <c:pt idx="804">
                  <c:v>51</c:v>
                </c:pt>
                <c:pt idx="805">
                  <c:v>307</c:v>
                </c:pt>
                <c:pt idx="806">
                  <c:v>502</c:v>
                </c:pt>
                <c:pt idx="807">
                  <c:v>498</c:v>
                </c:pt>
                <c:pt idx="808">
                  <c:v>72</c:v>
                </c:pt>
                <c:pt idx="809">
                  <c:v>24</c:v>
                </c:pt>
                <c:pt idx="810">
                  <c:v>11</c:v>
                </c:pt>
                <c:pt idx="811">
                  <c:v>71</c:v>
                </c:pt>
                <c:pt idx="812">
                  <c:v>39</c:v>
                </c:pt>
                <c:pt idx="813">
                  <c:v>49</c:v>
                </c:pt>
                <c:pt idx="814">
                  <c:v>61</c:v>
                </c:pt>
                <c:pt idx="815">
                  <c:v>123</c:v>
                </c:pt>
                <c:pt idx="816">
                  <c:v>75</c:v>
                </c:pt>
                <c:pt idx="817">
                  <c:v>17</c:v>
                </c:pt>
                <c:pt idx="818">
                  <c:v>87</c:v>
                </c:pt>
                <c:pt idx="819">
                  <c:v>82</c:v>
                </c:pt>
                <c:pt idx="820">
                  <c:v>78</c:v>
                </c:pt>
                <c:pt idx="821">
                  <c:v>13</c:v>
                </c:pt>
                <c:pt idx="822">
                  <c:v>32</c:v>
                </c:pt>
                <c:pt idx="823">
                  <c:v>190</c:v>
                </c:pt>
                <c:pt idx="824">
                  <c:v>3</c:v>
                </c:pt>
                <c:pt idx="825">
                  <c:v>104</c:v>
                </c:pt>
                <c:pt idx="826">
                  <c:v>130</c:v>
                </c:pt>
                <c:pt idx="827">
                  <c:v>133</c:v>
                </c:pt>
                <c:pt idx="828">
                  <c:v>3039</c:v>
                </c:pt>
                <c:pt idx="829">
                  <c:v>14</c:v>
                </c:pt>
                <c:pt idx="830">
                  <c:v>74</c:v>
                </c:pt>
                <c:pt idx="831">
                  <c:v>20</c:v>
                </c:pt>
                <c:pt idx="832">
                  <c:v>74</c:v>
                </c:pt>
                <c:pt idx="833">
                  <c:v>129</c:v>
                </c:pt>
                <c:pt idx="834">
                  <c:v>7358</c:v>
                </c:pt>
                <c:pt idx="835">
                  <c:v>56</c:v>
                </c:pt>
                <c:pt idx="836">
                  <c:v>50</c:v>
                </c:pt>
                <c:pt idx="837">
                  <c:v>60</c:v>
                </c:pt>
                <c:pt idx="838">
                  <c:v>63</c:v>
                </c:pt>
                <c:pt idx="839">
                  <c:v>53</c:v>
                </c:pt>
                <c:pt idx="840">
                  <c:v>12</c:v>
                </c:pt>
                <c:pt idx="841">
                  <c:v>39</c:v>
                </c:pt>
                <c:pt idx="842">
                  <c:v>24</c:v>
                </c:pt>
                <c:pt idx="843">
                  <c:v>33</c:v>
                </c:pt>
                <c:pt idx="844">
                  <c:v>48</c:v>
                </c:pt>
                <c:pt idx="845">
                  <c:v>32</c:v>
                </c:pt>
                <c:pt idx="846">
                  <c:v>7</c:v>
                </c:pt>
                <c:pt idx="847">
                  <c:v>42</c:v>
                </c:pt>
                <c:pt idx="848">
                  <c:v>66</c:v>
                </c:pt>
                <c:pt idx="849">
                  <c:v>19</c:v>
                </c:pt>
                <c:pt idx="850">
                  <c:v>31</c:v>
                </c:pt>
                <c:pt idx="851">
                  <c:v>74</c:v>
                </c:pt>
                <c:pt idx="852">
                  <c:v>95</c:v>
                </c:pt>
                <c:pt idx="853">
                  <c:v>30</c:v>
                </c:pt>
                <c:pt idx="854">
                  <c:v>489</c:v>
                </c:pt>
                <c:pt idx="855">
                  <c:v>19</c:v>
                </c:pt>
                <c:pt idx="856">
                  <c:v>82</c:v>
                </c:pt>
                <c:pt idx="857">
                  <c:v>75</c:v>
                </c:pt>
                <c:pt idx="858">
                  <c:v>73</c:v>
                </c:pt>
                <c:pt idx="859">
                  <c:v>46</c:v>
                </c:pt>
                <c:pt idx="860">
                  <c:v>48</c:v>
                </c:pt>
                <c:pt idx="861">
                  <c:v>29</c:v>
                </c:pt>
                <c:pt idx="862">
                  <c:v>48</c:v>
                </c:pt>
                <c:pt idx="863">
                  <c:v>80</c:v>
                </c:pt>
                <c:pt idx="864">
                  <c:v>275</c:v>
                </c:pt>
                <c:pt idx="865">
                  <c:v>42</c:v>
                </c:pt>
                <c:pt idx="866">
                  <c:v>57</c:v>
                </c:pt>
                <c:pt idx="867">
                  <c:v>25</c:v>
                </c:pt>
                <c:pt idx="868">
                  <c:v>6</c:v>
                </c:pt>
                <c:pt idx="869">
                  <c:v>18</c:v>
                </c:pt>
                <c:pt idx="870">
                  <c:v>98</c:v>
                </c:pt>
                <c:pt idx="871">
                  <c:v>36</c:v>
                </c:pt>
                <c:pt idx="872">
                  <c:v>101</c:v>
                </c:pt>
                <c:pt idx="873">
                  <c:v>203</c:v>
                </c:pt>
                <c:pt idx="874">
                  <c:v>117</c:v>
                </c:pt>
                <c:pt idx="875">
                  <c:v>402</c:v>
                </c:pt>
                <c:pt idx="876">
                  <c:v>159</c:v>
                </c:pt>
                <c:pt idx="877">
                  <c:v>2264</c:v>
                </c:pt>
                <c:pt idx="878">
                  <c:v>16</c:v>
                </c:pt>
                <c:pt idx="879">
                  <c:v>47</c:v>
                </c:pt>
                <c:pt idx="880">
                  <c:v>12</c:v>
                </c:pt>
                <c:pt idx="881">
                  <c:v>12</c:v>
                </c:pt>
                <c:pt idx="882">
                  <c:v>36</c:v>
                </c:pt>
                <c:pt idx="883">
                  <c:v>68</c:v>
                </c:pt>
                <c:pt idx="884">
                  <c:v>26</c:v>
                </c:pt>
                <c:pt idx="885">
                  <c:v>31</c:v>
                </c:pt>
                <c:pt idx="886">
                  <c:v>112</c:v>
                </c:pt>
                <c:pt idx="887">
                  <c:v>38</c:v>
                </c:pt>
                <c:pt idx="888">
                  <c:v>22</c:v>
                </c:pt>
                <c:pt idx="889">
                  <c:v>151</c:v>
                </c:pt>
                <c:pt idx="890">
                  <c:v>42</c:v>
                </c:pt>
                <c:pt idx="891">
                  <c:v>23</c:v>
                </c:pt>
                <c:pt idx="892">
                  <c:v>264</c:v>
                </c:pt>
                <c:pt idx="893">
                  <c:v>153</c:v>
                </c:pt>
                <c:pt idx="894">
                  <c:v>132</c:v>
                </c:pt>
                <c:pt idx="895">
                  <c:v>3</c:v>
                </c:pt>
                <c:pt idx="896">
                  <c:v>0</c:v>
                </c:pt>
                <c:pt idx="897">
                  <c:v>813</c:v>
                </c:pt>
                <c:pt idx="898">
                  <c:v>363</c:v>
                </c:pt>
                <c:pt idx="899">
                  <c:v>45</c:v>
                </c:pt>
                <c:pt idx="900">
                  <c:v>189</c:v>
                </c:pt>
                <c:pt idx="901">
                  <c:v>44</c:v>
                </c:pt>
                <c:pt idx="902">
                  <c:v>25</c:v>
                </c:pt>
                <c:pt idx="903">
                  <c:v>29</c:v>
                </c:pt>
                <c:pt idx="904">
                  <c:v>5</c:v>
                </c:pt>
                <c:pt idx="905">
                  <c:v>27</c:v>
                </c:pt>
                <c:pt idx="906">
                  <c:v>100</c:v>
                </c:pt>
                <c:pt idx="907">
                  <c:v>83</c:v>
                </c:pt>
                <c:pt idx="908">
                  <c:v>129</c:v>
                </c:pt>
                <c:pt idx="909">
                  <c:v>25</c:v>
                </c:pt>
                <c:pt idx="910">
                  <c:v>1794</c:v>
                </c:pt>
                <c:pt idx="911">
                  <c:v>53</c:v>
                </c:pt>
                <c:pt idx="912">
                  <c:v>171</c:v>
                </c:pt>
                <c:pt idx="913">
                  <c:v>773</c:v>
                </c:pt>
                <c:pt idx="914">
                  <c:v>29</c:v>
                </c:pt>
                <c:pt idx="915">
                  <c:v>1775</c:v>
                </c:pt>
                <c:pt idx="916">
                  <c:v>93</c:v>
                </c:pt>
                <c:pt idx="917">
                  <c:v>84</c:v>
                </c:pt>
                <c:pt idx="918">
                  <c:v>625</c:v>
                </c:pt>
                <c:pt idx="919">
                  <c:v>949</c:v>
                </c:pt>
                <c:pt idx="920">
                  <c:v>57</c:v>
                </c:pt>
                <c:pt idx="921">
                  <c:v>0</c:v>
                </c:pt>
                <c:pt idx="922">
                  <c:v>0</c:v>
                </c:pt>
                <c:pt idx="923">
                  <c:v>3210</c:v>
                </c:pt>
                <c:pt idx="924">
                  <c:v>1156</c:v>
                </c:pt>
                <c:pt idx="925">
                  <c:v>7666</c:v>
                </c:pt>
                <c:pt idx="926">
                  <c:v>104</c:v>
                </c:pt>
                <c:pt idx="927">
                  <c:v>16</c:v>
                </c:pt>
                <c:pt idx="928">
                  <c:v>99</c:v>
                </c:pt>
                <c:pt idx="929">
                  <c:v>62</c:v>
                </c:pt>
                <c:pt idx="930">
                  <c:v>161</c:v>
                </c:pt>
                <c:pt idx="931">
                  <c:v>22</c:v>
                </c:pt>
                <c:pt idx="932">
                  <c:v>62</c:v>
                </c:pt>
                <c:pt idx="933">
                  <c:v>6</c:v>
                </c:pt>
                <c:pt idx="934">
                  <c:v>240</c:v>
                </c:pt>
                <c:pt idx="935">
                  <c:v>37</c:v>
                </c:pt>
                <c:pt idx="936">
                  <c:v>84</c:v>
                </c:pt>
                <c:pt idx="937">
                  <c:v>20</c:v>
                </c:pt>
                <c:pt idx="938">
                  <c:v>56</c:v>
                </c:pt>
                <c:pt idx="939">
                  <c:v>8</c:v>
                </c:pt>
                <c:pt idx="940">
                  <c:v>23</c:v>
                </c:pt>
                <c:pt idx="941">
                  <c:v>1244</c:v>
                </c:pt>
                <c:pt idx="942">
                  <c:v>1515</c:v>
                </c:pt>
                <c:pt idx="943">
                  <c:v>6</c:v>
                </c:pt>
                <c:pt idx="944">
                  <c:v>178</c:v>
                </c:pt>
                <c:pt idx="945">
                  <c:v>134</c:v>
                </c:pt>
                <c:pt idx="946">
                  <c:v>100</c:v>
                </c:pt>
                <c:pt idx="947">
                  <c:v>210</c:v>
                </c:pt>
                <c:pt idx="948">
                  <c:v>50</c:v>
                </c:pt>
                <c:pt idx="949">
                  <c:v>72</c:v>
                </c:pt>
                <c:pt idx="950">
                  <c:v>64</c:v>
                </c:pt>
                <c:pt idx="951">
                  <c:v>56</c:v>
                </c:pt>
                <c:pt idx="952">
                  <c:v>30</c:v>
                </c:pt>
                <c:pt idx="953">
                  <c:v>13</c:v>
                </c:pt>
                <c:pt idx="954">
                  <c:v>109</c:v>
                </c:pt>
                <c:pt idx="955">
                  <c:v>161</c:v>
                </c:pt>
                <c:pt idx="956">
                  <c:v>118</c:v>
                </c:pt>
                <c:pt idx="957">
                  <c:v>140</c:v>
                </c:pt>
                <c:pt idx="958">
                  <c:v>1190</c:v>
                </c:pt>
                <c:pt idx="959">
                  <c:v>155</c:v>
                </c:pt>
                <c:pt idx="960">
                  <c:v>453</c:v>
                </c:pt>
                <c:pt idx="961">
                  <c:v>561</c:v>
                </c:pt>
                <c:pt idx="962">
                  <c:v>121</c:v>
                </c:pt>
                <c:pt idx="963">
                  <c:v>692</c:v>
                </c:pt>
                <c:pt idx="964">
                  <c:v>554</c:v>
                </c:pt>
                <c:pt idx="965">
                  <c:v>314</c:v>
                </c:pt>
                <c:pt idx="966">
                  <c:v>22</c:v>
                </c:pt>
                <c:pt idx="967">
                  <c:v>165</c:v>
                </c:pt>
                <c:pt idx="968">
                  <c:v>102</c:v>
                </c:pt>
                <c:pt idx="969">
                  <c:v>78</c:v>
                </c:pt>
                <c:pt idx="970">
                  <c:v>194</c:v>
                </c:pt>
                <c:pt idx="971">
                  <c:v>66</c:v>
                </c:pt>
                <c:pt idx="972">
                  <c:v>182</c:v>
                </c:pt>
                <c:pt idx="973">
                  <c:v>94</c:v>
                </c:pt>
                <c:pt idx="974">
                  <c:v>75</c:v>
                </c:pt>
                <c:pt idx="975">
                  <c:v>167</c:v>
                </c:pt>
                <c:pt idx="976">
                  <c:v>84</c:v>
                </c:pt>
                <c:pt idx="977">
                  <c:v>1</c:v>
                </c:pt>
                <c:pt idx="978">
                  <c:v>87</c:v>
                </c:pt>
                <c:pt idx="979">
                  <c:v>404</c:v>
                </c:pt>
                <c:pt idx="980">
                  <c:v>249</c:v>
                </c:pt>
                <c:pt idx="981">
                  <c:v>38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77</c:v>
                </c:pt>
                <c:pt idx="988">
                  <c:v>99</c:v>
                </c:pt>
                <c:pt idx="989">
                  <c:v>62</c:v>
                </c:pt>
                <c:pt idx="990">
                  <c:v>50</c:v>
                </c:pt>
                <c:pt idx="991">
                  <c:v>107</c:v>
                </c:pt>
                <c:pt idx="992">
                  <c:v>62</c:v>
                </c:pt>
                <c:pt idx="993">
                  <c:v>81</c:v>
                </c:pt>
                <c:pt idx="994">
                  <c:v>98</c:v>
                </c:pt>
                <c:pt idx="995">
                  <c:v>73</c:v>
                </c:pt>
                <c:pt idx="996">
                  <c:v>102</c:v>
                </c:pt>
                <c:pt idx="997">
                  <c:v>18</c:v>
                </c:pt>
                <c:pt idx="998">
                  <c:v>49</c:v>
                </c:pt>
                <c:pt idx="999">
                  <c:v>36</c:v>
                </c:pt>
                <c:pt idx="1000">
                  <c:v>83</c:v>
                </c:pt>
                <c:pt idx="1001">
                  <c:v>132</c:v>
                </c:pt>
                <c:pt idx="1002">
                  <c:v>40</c:v>
                </c:pt>
                <c:pt idx="1003">
                  <c:v>91</c:v>
                </c:pt>
                <c:pt idx="1004">
                  <c:v>43</c:v>
                </c:pt>
                <c:pt idx="1005">
                  <c:v>84</c:v>
                </c:pt>
                <c:pt idx="1006">
                  <c:v>50</c:v>
                </c:pt>
                <c:pt idx="1007">
                  <c:v>142</c:v>
                </c:pt>
                <c:pt idx="1008">
                  <c:v>8</c:v>
                </c:pt>
                <c:pt idx="1009">
                  <c:v>40</c:v>
                </c:pt>
                <c:pt idx="1010">
                  <c:v>116</c:v>
                </c:pt>
                <c:pt idx="1011">
                  <c:v>33</c:v>
                </c:pt>
                <c:pt idx="1012">
                  <c:v>84</c:v>
                </c:pt>
                <c:pt idx="1013">
                  <c:v>71</c:v>
                </c:pt>
                <c:pt idx="1014">
                  <c:v>174</c:v>
                </c:pt>
                <c:pt idx="1015">
                  <c:v>1165</c:v>
                </c:pt>
                <c:pt idx="1016">
                  <c:v>32</c:v>
                </c:pt>
                <c:pt idx="1017">
                  <c:v>267</c:v>
                </c:pt>
                <c:pt idx="1018">
                  <c:v>5</c:v>
                </c:pt>
                <c:pt idx="1019">
                  <c:v>31</c:v>
                </c:pt>
                <c:pt idx="1020">
                  <c:v>87</c:v>
                </c:pt>
                <c:pt idx="1021">
                  <c:v>50</c:v>
                </c:pt>
                <c:pt idx="1022">
                  <c:v>100</c:v>
                </c:pt>
                <c:pt idx="1023">
                  <c:v>70</c:v>
                </c:pt>
                <c:pt idx="1024">
                  <c:v>55</c:v>
                </c:pt>
                <c:pt idx="1025">
                  <c:v>75</c:v>
                </c:pt>
                <c:pt idx="1026">
                  <c:v>73</c:v>
                </c:pt>
                <c:pt idx="1027">
                  <c:v>53</c:v>
                </c:pt>
                <c:pt idx="1028">
                  <c:v>63</c:v>
                </c:pt>
                <c:pt idx="1029">
                  <c:v>56</c:v>
                </c:pt>
                <c:pt idx="1030">
                  <c:v>37</c:v>
                </c:pt>
                <c:pt idx="1031">
                  <c:v>52</c:v>
                </c:pt>
                <c:pt idx="1032">
                  <c:v>143</c:v>
                </c:pt>
                <c:pt idx="1033">
                  <c:v>39</c:v>
                </c:pt>
                <c:pt idx="1034">
                  <c:v>58</c:v>
                </c:pt>
                <c:pt idx="1035">
                  <c:v>62</c:v>
                </c:pt>
                <c:pt idx="1036">
                  <c:v>62</c:v>
                </c:pt>
                <c:pt idx="1037">
                  <c:v>37</c:v>
                </c:pt>
                <c:pt idx="1038">
                  <c:v>25</c:v>
                </c:pt>
                <c:pt idx="1039">
                  <c:v>51</c:v>
                </c:pt>
                <c:pt idx="1040">
                  <c:v>2311</c:v>
                </c:pt>
                <c:pt idx="1041">
                  <c:v>3291</c:v>
                </c:pt>
                <c:pt idx="1042">
                  <c:v>1031</c:v>
                </c:pt>
                <c:pt idx="1043">
                  <c:v>3455</c:v>
                </c:pt>
                <c:pt idx="1044">
                  <c:v>1719</c:v>
                </c:pt>
                <c:pt idx="1045">
                  <c:v>4077</c:v>
                </c:pt>
                <c:pt idx="1046">
                  <c:v>2204</c:v>
                </c:pt>
                <c:pt idx="1047">
                  <c:v>3496</c:v>
                </c:pt>
                <c:pt idx="1048">
                  <c:v>4468</c:v>
                </c:pt>
                <c:pt idx="1049">
                  <c:v>3360</c:v>
                </c:pt>
                <c:pt idx="1050">
                  <c:v>6782</c:v>
                </c:pt>
                <c:pt idx="1051">
                  <c:v>7080</c:v>
                </c:pt>
                <c:pt idx="1052">
                  <c:v>3739</c:v>
                </c:pt>
                <c:pt idx="1053">
                  <c:v>5844</c:v>
                </c:pt>
                <c:pt idx="1054">
                  <c:v>5877</c:v>
                </c:pt>
                <c:pt idx="1055">
                  <c:v>2474</c:v>
                </c:pt>
                <c:pt idx="1056">
                  <c:v>4285</c:v>
                </c:pt>
                <c:pt idx="1057">
                  <c:v>0</c:v>
                </c:pt>
                <c:pt idx="1058">
                  <c:v>1777</c:v>
                </c:pt>
                <c:pt idx="1059">
                  <c:v>61</c:v>
                </c:pt>
                <c:pt idx="1060">
                  <c:v>113</c:v>
                </c:pt>
                <c:pt idx="1061">
                  <c:v>28</c:v>
                </c:pt>
                <c:pt idx="1062">
                  <c:v>38</c:v>
                </c:pt>
                <c:pt idx="1063">
                  <c:v>681</c:v>
                </c:pt>
                <c:pt idx="1064">
                  <c:v>49</c:v>
                </c:pt>
                <c:pt idx="1065">
                  <c:v>475</c:v>
                </c:pt>
                <c:pt idx="1066">
                  <c:v>61</c:v>
                </c:pt>
                <c:pt idx="1067">
                  <c:v>703</c:v>
                </c:pt>
                <c:pt idx="1068">
                  <c:v>398</c:v>
                </c:pt>
                <c:pt idx="1069">
                  <c:v>90</c:v>
                </c:pt>
                <c:pt idx="1070">
                  <c:v>37</c:v>
                </c:pt>
                <c:pt idx="1071">
                  <c:v>194</c:v>
                </c:pt>
                <c:pt idx="1072">
                  <c:v>47</c:v>
                </c:pt>
                <c:pt idx="1073">
                  <c:v>77</c:v>
                </c:pt>
                <c:pt idx="1074">
                  <c:v>1680</c:v>
                </c:pt>
                <c:pt idx="1075">
                  <c:v>179</c:v>
                </c:pt>
                <c:pt idx="1076">
                  <c:v>261</c:v>
                </c:pt>
                <c:pt idx="1077">
                  <c:v>156</c:v>
                </c:pt>
                <c:pt idx="1078">
                  <c:v>815</c:v>
                </c:pt>
                <c:pt idx="1079">
                  <c:v>196</c:v>
                </c:pt>
                <c:pt idx="1080">
                  <c:v>417</c:v>
                </c:pt>
                <c:pt idx="1081">
                  <c:v>93</c:v>
                </c:pt>
                <c:pt idx="1082">
                  <c:v>405</c:v>
                </c:pt>
                <c:pt idx="1083">
                  <c:v>11</c:v>
                </c:pt>
                <c:pt idx="1084">
                  <c:v>91</c:v>
                </c:pt>
                <c:pt idx="1085">
                  <c:v>42</c:v>
                </c:pt>
                <c:pt idx="1086">
                  <c:v>155</c:v>
                </c:pt>
                <c:pt idx="1087">
                  <c:v>162</c:v>
                </c:pt>
                <c:pt idx="1088">
                  <c:v>376</c:v>
                </c:pt>
                <c:pt idx="1089">
                  <c:v>20</c:v>
                </c:pt>
                <c:pt idx="1090">
                  <c:v>15</c:v>
                </c:pt>
                <c:pt idx="1091">
                  <c:v>75</c:v>
                </c:pt>
                <c:pt idx="1092">
                  <c:v>178</c:v>
                </c:pt>
                <c:pt idx="1093">
                  <c:v>16</c:v>
                </c:pt>
                <c:pt idx="1094">
                  <c:v>16</c:v>
                </c:pt>
                <c:pt idx="1095">
                  <c:v>1054</c:v>
                </c:pt>
                <c:pt idx="1096">
                  <c:v>26</c:v>
                </c:pt>
                <c:pt idx="1097">
                  <c:v>93</c:v>
                </c:pt>
                <c:pt idx="1098">
                  <c:v>17</c:v>
                </c:pt>
                <c:pt idx="1099">
                  <c:v>48</c:v>
                </c:pt>
                <c:pt idx="1100">
                  <c:v>3655</c:v>
                </c:pt>
                <c:pt idx="1101">
                  <c:v>349</c:v>
                </c:pt>
                <c:pt idx="1102">
                  <c:v>292</c:v>
                </c:pt>
                <c:pt idx="1103">
                  <c:v>9</c:v>
                </c:pt>
                <c:pt idx="1104">
                  <c:v>18</c:v>
                </c:pt>
                <c:pt idx="1105">
                  <c:v>139</c:v>
                </c:pt>
                <c:pt idx="1106">
                  <c:v>568</c:v>
                </c:pt>
                <c:pt idx="1107">
                  <c:v>43</c:v>
                </c:pt>
                <c:pt idx="1108">
                  <c:v>1116</c:v>
                </c:pt>
                <c:pt idx="1109">
                  <c:v>917</c:v>
                </c:pt>
                <c:pt idx="1110">
                  <c:v>194</c:v>
                </c:pt>
                <c:pt idx="1111">
                  <c:v>112</c:v>
                </c:pt>
                <c:pt idx="1112">
                  <c:v>56</c:v>
                </c:pt>
                <c:pt idx="1113">
                  <c:v>42</c:v>
                </c:pt>
                <c:pt idx="1114">
                  <c:v>410</c:v>
                </c:pt>
                <c:pt idx="1115">
                  <c:v>106</c:v>
                </c:pt>
                <c:pt idx="1116">
                  <c:v>137</c:v>
                </c:pt>
                <c:pt idx="1117">
                  <c:v>1386</c:v>
                </c:pt>
                <c:pt idx="1118">
                  <c:v>225</c:v>
                </c:pt>
                <c:pt idx="1119">
                  <c:v>476</c:v>
                </c:pt>
                <c:pt idx="1120">
                  <c:v>143</c:v>
                </c:pt>
                <c:pt idx="1121">
                  <c:v>199</c:v>
                </c:pt>
                <c:pt idx="1122">
                  <c:v>197</c:v>
                </c:pt>
                <c:pt idx="1123">
                  <c:v>88</c:v>
                </c:pt>
                <c:pt idx="1124">
                  <c:v>130</c:v>
                </c:pt>
                <c:pt idx="1125">
                  <c:v>119</c:v>
                </c:pt>
                <c:pt idx="1126">
                  <c:v>374</c:v>
                </c:pt>
                <c:pt idx="1127">
                  <c:v>830</c:v>
                </c:pt>
                <c:pt idx="1128">
                  <c:v>413</c:v>
                </c:pt>
                <c:pt idx="1129">
                  <c:v>574</c:v>
                </c:pt>
                <c:pt idx="1130">
                  <c:v>180</c:v>
                </c:pt>
                <c:pt idx="1131">
                  <c:v>31</c:v>
                </c:pt>
                <c:pt idx="1132">
                  <c:v>167</c:v>
                </c:pt>
                <c:pt idx="1133">
                  <c:v>14</c:v>
                </c:pt>
                <c:pt idx="1134">
                  <c:v>100</c:v>
                </c:pt>
                <c:pt idx="1135">
                  <c:v>564</c:v>
                </c:pt>
                <c:pt idx="1136">
                  <c:v>58</c:v>
                </c:pt>
                <c:pt idx="1137">
                  <c:v>83</c:v>
                </c:pt>
                <c:pt idx="1138">
                  <c:v>75</c:v>
                </c:pt>
                <c:pt idx="1139">
                  <c:v>300</c:v>
                </c:pt>
                <c:pt idx="1140">
                  <c:v>396</c:v>
                </c:pt>
                <c:pt idx="1141">
                  <c:v>800</c:v>
                </c:pt>
                <c:pt idx="1142">
                  <c:v>2929</c:v>
                </c:pt>
                <c:pt idx="1143">
                  <c:v>149</c:v>
                </c:pt>
                <c:pt idx="1144">
                  <c:v>267</c:v>
                </c:pt>
                <c:pt idx="1145">
                  <c:v>88</c:v>
                </c:pt>
                <c:pt idx="1146">
                  <c:v>167</c:v>
                </c:pt>
                <c:pt idx="1147">
                  <c:v>192</c:v>
                </c:pt>
                <c:pt idx="1148">
                  <c:v>119</c:v>
                </c:pt>
                <c:pt idx="1149">
                  <c:v>415</c:v>
                </c:pt>
                <c:pt idx="1150">
                  <c:v>607</c:v>
                </c:pt>
                <c:pt idx="1151">
                  <c:v>95</c:v>
                </c:pt>
                <c:pt idx="1152">
                  <c:v>112</c:v>
                </c:pt>
                <c:pt idx="1153">
                  <c:v>212</c:v>
                </c:pt>
                <c:pt idx="1154">
                  <c:v>220</c:v>
                </c:pt>
                <c:pt idx="1155">
                  <c:v>82</c:v>
                </c:pt>
                <c:pt idx="1156">
                  <c:v>852</c:v>
                </c:pt>
                <c:pt idx="1157">
                  <c:v>218</c:v>
                </c:pt>
                <c:pt idx="1158">
                  <c:v>716</c:v>
                </c:pt>
                <c:pt idx="1159">
                  <c:v>123</c:v>
                </c:pt>
                <c:pt idx="1160">
                  <c:v>807</c:v>
                </c:pt>
                <c:pt idx="1161">
                  <c:v>188</c:v>
                </c:pt>
                <c:pt idx="1162">
                  <c:v>144</c:v>
                </c:pt>
                <c:pt idx="1163">
                  <c:v>322</c:v>
                </c:pt>
                <c:pt idx="1164">
                  <c:v>262</c:v>
                </c:pt>
                <c:pt idx="1165">
                  <c:v>314</c:v>
                </c:pt>
                <c:pt idx="1166">
                  <c:v>84</c:v>
                </c:pt>
                <c:pt idx="1167">
                  <c:v>374</c:v>
                </c:pt>
                <c:pt idx="1168">
                  <c:v>1709</c:v>
                </c:pt>
                <c:pt idx="1169">
                  <c:v>12097</c:v>
                </c:pt>
                <c:pt idx="1170">
                  <c:v>138</c:v>
                </c:pt>
                <c:pt idx="1171">
                  <c:v>37</c:v>
                </c:pt>
                <c:pt idx="1172">
                  <c:v>162</c:v>
                </c:pt>
                <c:pt idx="1173">
                  <c:v>82</c:v>
                </c:pt>
                <c:pt idx="1174">
                  <c:v>32</c:v>
                </c:pt>
                <c:pt idx="1175">
                  <c:v>204</c:v>
                </c:pt>
                <c:pt idx="1176">
                  <c:v>718</c:v>
                </c:pt>
                <c:pt idx="1177">
                  <c:v>115</c:v>
                </c:pt>
                <c:pt idx="1178">
                  <c:v>333</c:v>
                </c:pt>
                <c:pt idx="1179">
                  <c:v>260</c:v>
                </c:pt>
                <c:pt idx="1180">
                  <c:v>305</c:v>
                </c:pt>
                <c:pt idx="1181">
                  <c:v>469</c:v>
                </c:pt>
                <c:pt idx="1182">
                  <c:v>104</c:v>
                </c:pt>
                <c:pt idx="1183">
                  <c:v>218</c:v>
                </c:pt>
                <c:pt idx="1184">
                  <c:v>405</c:v>
                </c:pt>
                <c:pt idx="1185">
                  <c:v>39</c:v>
                </c:pt>
                <c:pt idx="1186">
                  <c:v>523</c:v>
                </c:pt>
                <c:pt idx="1187">
                  <c:v>70</c:v>
                </c:pt>
                <c:pt idx="1188">
                  <c:v>41</c:v>
                </c:pt>
                <c:pt idx="1189">
                  <c:v>52</c:v>
                </c:pt>
                <c:pt idx="1190">
                  <c:v>199</c:v>
                </c:pt>
                <c:pt idx="1191">
                  <c:v>107</c:v>
                </c:pt>
                <c:pt idx="1192">
                  <c:v>85</c:v>
                </c:pt>
                <c:pt idx="1193">
                  <c:v>70</c:v>
                </c:pt>
                <c:pt idx="1194">
                  <c:v>50</c:v>
                </c:pt>
                <c:pt idx="1195">
                  <c:v>34</c:v>
                </c:pt>
                <c:pt idx="1196">
                  <c:v>130</c:v>
                </c:pt>
                <c:pt idx="1197">
                  <c:v>19</c:v>
                </c:pt>
                <c:pt idx="1198">
                  <c:v>39</c:v>
                </c:pt>
                <c:pt idx="1199">
                  <c:v>69</c:v>
                </c:pt>
                <c:pt idx="1200">
                  <c:v>104</c:v>
                </c:pt>
                <c:pt idx="1201">
                  <c:v>48</c:v>
                </c:pt>
                <c:pt idx="1202">
                  <c:v>57</c:v>
                </c:pt>
                <c:pt idx="1203">
                  <c:v>72</c:v>
                </c:pt>
                <c:pt idx="1204">
                  <c:v>29</c:v>
                </c:pt>
                <c:pt idx="1205">
                  <c:v>31</c:v>
                </c:pt>
                <c:pt idx="1206">
                  <c:v>78</c:v>
                </c:pt>
                <c:pt idx="1207">
                  <c:v>61</c:v>
                </c:pt>
                <c:pt idx="1208">
                  <c:v>32</c:v>
                </c:pt>
                <c:pt idx="1209">
                  <c:v>0</c:v>
                </c:pt>
                <c:pt idx="1210">
                  <c:v>580</c:v>
                </c:pt>
                <c:pt idx="1211">
                  <c:v>59</c:v>
                </c:pt>
                <c:pt idx="1212">
                  <c:v>888</c:v>
                </c:pt>
                <c:pt idx="1213">
                  <c:v>363</c:v>
                </c:pt>
                <c:pt idx="1214">
                  <c:v>59</c:v>
                </c:pt>
                <c:pt idx="1215">
                  <c:v>42</c:v>
                </c:pt>
                <c:pt idx="1216">
                  <c:v>19</c:v>
                </c:pt>
                <c:pt idx="1217">
                  <c:v>138</c:v>
                </c:pt>
                <c:pt idx="1218">
                  <c:v>264</c:v>
                </c:pt>
                <c:pt idx="1219">
                  <c:v>199</c:v>
                </c:pt>
                <c:pt idx="1220">
                  <c:v>54</c:v>
                </c:pt>
                <c:pt idx="1221">
                  <c:v>79</c:v>
                </c:pt>
                <c:pt idx="1222">
                  <c:v>86</c:v>
                </c:pt>
                <c:pt idx="1223">
                  <c:v>69</c:v>
                </c:pt>
                <c:pt idx="1224">
                  <c:v>2940</c:v>
                </c:pt>
                <c:pt idx="1225">
                  <c:v>9384</c:v>
                </c:pt>
                <c:pt idx="1226">
                  <c:v>5131</c:v>
                </c:pt>
                <c:pt idx="1227">
                  <c:v>7308</c:v>
                </c:pt>
                <c:pt idx="1228">
                  <c:v>9069</c:v>
                </c:pt>
                <c:pt idx="1229">
                  <c:v>15857</c:v>
                </c:pt>
                <c:pt idx="1230">
                  <c:v>4901</c:v>
                </c:pt>
                <c:pt idx="1231">
                  <c:v>5129</c:v>
                </c:pt>
                <c:pt idx="1232">
                  <c:v>8918</c:v>
                </c:pt>
                <c:pt idx="1233">
                  <c:v>8657</c:v>
                </c:pt>
                <c:pt idx="1234">
                  <c:v>13885</c:v>
                </c:pt>
                <c:pt idx="1235">
                  <c:v>4126</c:v>
                </c:pt>
                <c:pt idx="1236">
                  <c:v>6803</c:v>
                </c:pt>
                <c:pt idx="1237">
                  <c:v>20124</c:v>
                </c:pt>
                <c:pt idx="1238">
                  <c:v>3297</c:v>
                </c:pt>
                <c:pt idx="1239">
                  <c:v>4447</c:v>
                </c:pt>
                <c:pt idx="1240">
                  <c:v>5559</c:v>
                </c:pt>
                <c:pt idx="1241">
                  <c:v>4413</c:v>
                </c:pt>
                <c:pt idx="1242">
                  <c:v>24292</c:v>
                </c:pt>
                <c:pt idx="1243">
                  <c:v>5115</c:v>
                </c:pt>
                <c:pt idx="1244">
                  <c:v>3393</c:v>
                </c:pt>
                <c:pt idx="1245">
                  <c:v>19547</c:v>
                </c:pt>
                <c:pt idx="1246">
                  <c:v>15226</c:v>
                </c:pt>
                <c:pt idx="1247">
                  <c:v>8235</c:v>
                </c:pt>
                <c:pt idx="1248">
                  <c:v>11840</c:v>
                </c:pt>
                <c:pt idx="1249">
                  <c:v>5767</c:v>
                </c:pt>
                <c:pt idx="1250">
                  <c:v>3493</c:v>
                </c:pt>
                <c:pt idx="1251">
                  <c:v>3208</c:v>
                </c:pt>
                <c:pt idx="1252">
                  <c:v>18347</c:v>
                </c:pt>
                <c:pt idx="1253">
                  <c:v>4687</c:v>
                </c:pt>
                <c:pt idx="1254">
                  <c:v>1921</c:v>
                </c:pt>
                <c:pt idx="1255">
                  <c:v>1885</c:v>
                </c:pt>
                <c:pt idx="1256">
                  <c:v>2527</c:v>
                </c:pt>
                <c:pt idx="1257">
                  <c:v>3072</c:v>
                </c:pt>
                <c:pt idx="1258">
                  <c:v>2648</c:v>
                </c:pt>
                <c:pt idx="1259">
                  <c:v>5496</c:v>
                </c:pt>
                <c:pt idx="1260">
                  <c:v>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3-4117-B49E-CC56B510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80511"/>
        <c:axId val="121619263"/>
      </c:scatterChart>
      <c:valAx>
        <c:axId val="13028051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619263"/>
        <c:crosses val="autoZero"/>
        <c:crossBetween val="midCat"/>
      </c:valAx>
      <c:valAx>
        <c:axId val="1216192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028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62</xdr:row>
      <xdr:rowOff>57150</xdr:rowOff>
    </xdr:from>
    <xdr:to>
      <xdr:col>4</xdr:col>
      <xdr:colOff>1181100</xdr:colOff>
      <xdr:row>77</xdr:row>
      <xdr:rowOff>171450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1AB2F34-57AB-3AF7-336B-B23DB4C95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506730</xdr:colOff>
      <xdr:row>62</xdr:row>
      <xdr:rowOff>102870</xdr:rowOff>
    </xdr:from>
    <xdr:to>
      <xdr:col>16</xdr:col>
      <xdr:colOff>201930</xdr:colOff>
      <xdr:row>78</xdr:row>
      <xdr:rowOff>41910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4462084-3B6B-9B9D-A5FF-57E6247C0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53340</xdr:rowOff>
    </xdr:from>
    <xdr:to>
      <xdr:col>4</xdr:col>
      <xdr:colOff>342900</xdr:colOff>
      <xdr:row>17</xdr:row>
      <xdr:rowOff>167640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F60C1BC7-1775-4CC7-A0B2-941485F18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213360</xdr:colOff>
      <xdr:row>38</xdr:row>
      <xdr:rowOff>114300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CBC8AB26-36C2-4E69-B2D8-CF0195980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עומר אסקיו" refreshedDate="45306.413081597224" createdVersion="8" refreshedVersion="8" minRefreshableVersion="3" recordCount="1267" xr:uid="{4AE5F97B-03D2-422B-8F7E-5C0EF890C73C}">
  <cacheSource type="worksheet">
    <worksheetSource ref="A1:K1262" sheet="דאטה מקורית"/>
  </cacheSource>
  <cacheFields count="11">
    <cacheField name="סמל_ישוב" numFmtId="0">
      <sharedItems containsSemiMixedTypes="0" containsString="0" containsNumber="1" containsInteger="1" minValue="7" maxValue="9800"/>
    </cacheField>
    <cacheField name="שם_ישוב" numFmtId="0">
      <sharedItems count="1267">
        <s v="שחר                      "/>
        <s v="תירוש                    "/>
        <s v="ניר ח&quot;ן                  "/>
        <s v="חצבה                     "/>
        <s v="נועם                     "/>
        <s v="בית ניר                  "/>
        <s v="שדה משה                  "/>
        <s v="באר אורה                 "/>
        <s v="מקווה ישראל              "/>
        <s v="אמציה                    "/>
        <s v="לכיש                     "/>
        <s v="ראש פינה                 "/>
        <s v="שדות מיכה                "/>
        <s v="מזכרת בתיה               "/>
        <s v="יסוד המעלה               "/>
        <s v="אופקים                   "/>
        <s v="עוצם                     "/>
        <s v="בת שלמה                  "/>
        <s v="גדות                     "/>
        <s v="שדה דוד                  "/>
        <s v="איתן                     "/>
        <s v="כרי דשא                  "/>
        <s v="גפן                      "/>
        <s v="אליכין                   "/>
        <s v="מטולה                    "/>
        <s v="זוהר                     "/>
        <s v="יבנאל                    "/>
        <s v="כפר תבור                 "/>
        <s v="מנחמיה                   "/>
        <s v="אילניה                   "/>
        <s v="לוזית                    "/>
        <s v="עתלית                    "/>
        <s v="נוגה                     "/>
        <s v="כנרת )קבוצה(             "/>
        <s v="מצפה                     "/>
        <s v="נחושה                    "/>
        <s v="דגניה א'                 "/>
        <s v="כנרת )מושבה(             "/>
        <s v="יד רמב&quot;ם                 "/>
        <s v="מגדל                     "/>
        <s v="מרחביה )קיבוץ(           "/>
        <s v="אור הנר                  "/>
        <s v="ניר עוז                  "/>
        <s v="אשדוד                    "/>
        <s v="אשבול                    "/>
        <s v="גן שמואל                 "/>
        <s v="עין הוד                  "/>
        <s v="כפר גלעדי                "/>
        <s v="איילת השחר               "/>
        <s v="קרית ענבים               "/>
        <s v="דגניה ב'                 "/>
        <s v="נהלל                     "/>
        <s v="עין חרוד )מאוחד(         "/>
        <s v="תל יוסף                  "/>
        <s v="כפר יחזקאל               "/>
        <s v="גבע                      "/>
        <s v="כרם בן שמן               "/>
        <s v="עין חרוד )איחוד(         "/>
        <s v="חפצי-בה                  "/>
        <s v="גיניגר                   "/>
        <s v="בלפוריה                  "/>
        <s v="בית אלפא                 "/>
        <s v="יגור                     "/>
        <s v="מרחביה )מושב(            "/>
        <s v="כפר מל&quot;ל                 "/>
        <s v="מצפה רמון                "/>
        <s v="מאיר שפיה                "/>
        <s v="תל עדשים                 "/>
        <s v="מזרע                     "/>
        <s v="כפר גדעון                "/>
        <s v="כפר סילבר                "/>
        <s v="כפר חסידים א'            "/>
        <s v="אדירים                   "/>
        <s v="חופית                    "/>
        <s v="רמת ישי                  "/>
        <s v="שריד                     "/>
        <s v="רמת רחל                  "/>
        <s v="גת רימון                 "/>
        <s v="משמר העמק                "/>
        <s v="כפר ברוך                 "/>
        <s v="גבת                      "/>
        <s v="יפעת                     "/>
        <s v="רמת דוד                  "/>
        <s v="עין שמר                  "/>
        <s v="כפר יהושע                "/>
        <s v="ברק                      "/>
        <s v="שדה יעקב                 "/>
        <s v="בית זרע                  "/>
        <s v="גן שלמה                  "/>
        <s v="גדיש                     "/>
        <s v="דבורה                    "/>
        <s v="גבעת ברנר                "/>
        <s v="תל מונד                  "/>
        <s v="באר טוביה                "/>
        <s v="עיינות                   "/>
        <s v="עין ורד                  "/>
        <s v="נען                      "/>
        <s v="בית חנן                  "/>
        <s v="חולדה                    "/>
        <s v="חירות                    "/>
        <s v="תימורים                  "/>
        <s v="מלאה                     "/>
        <s v="ניר יפה                  "/>
        <s v="גן יבנה                  "/>
        <s v="עין החורש                "/>
        <s v="כפר יונה                 "/>
        <s v="כפר יעבץ                 "/>
        <s v="פרדסיה                   "/>
        <s v="גבעת חיים )מאוחד(        "/>
        <s v="נטעים                    "/>
        <s v="אביחיל                   "/>
        <s v="אפיקים                   "/>
        <s v="כפר ביל&quot;ו                "/>
        <s v="רמת יוחנן                "/>
        <s v="אבן יהודה                "/>
        <s v="ירקונה                   "/>
        <s v="רמת הכובש                "/>
        <s v="נעורים                   "/>
        <s v="כפר הס                   "/>
        <s v="אשדות יעקב  )מאוחד(      "/>
        <s v="כפר פינס                 "/>
        <s v="כפר ויתקין               "/>
        <s v="הדר עם                   "/>
        <s v="כפר החורש                "/>
        <s v="כפר חיים                 "/>
        <s v="משמר השרון               "/>
        <s v="קדימה-צורן               "/>
        <s v="גיבתון                   "/>
        <s v="מעברות                   "/>
        <s v="צופית                    "/>
        <s v="אשדות יעקב  )איחוד(      "/>
        <s v="בית ינאי                 "/>
        <s v="בית עובד                 "/>
        <s v="אלישיב                   "/>
        <s v="חגלה                     "/>
        <s v="רמות השבים               "/>
        <s v="גבעת ח&quot;ן                 "/>
        <s v="מוצא עילית               "/>
        <s v="בית צבי                  "/>
        <s v="משמרות                   "/>
        <s v="כפר הרא&quot;ה                "/>
        <s v="גני עם                   "/>
        <s v="חיבת ציון                "/>
        <s v="כפר ביאליק               "/>
        <s v="עין עירון                "/>
        <s v="שושנת העמקים             "/>
        <s v="גן השומרון               "/>
        <s v="גני תקווה                "/>
        <s v="מעש                      "/>
        <s v="שפיים                    "/>
        <s v="כפר ידידיה               "/>
        <s v="ביצרון                   "/>
        <s v="חבצלת השרון              "/>
        <s v="שער העמקים               "/>
        <s v="גן חיים                  "/>
        <s v="יקנעם עילית              "/>
        <s v="יקנעם )מושבה(            "/>
        <s v="בית השיטה                "/>
        <s v="נתיבות                   "/>
        <s v="רשפון                    "/>
        <s v="בית שערים                "/>
        <s v="כפר סירקין               "/>
        <s v="הזורע                    "/>
        <s v="ביתן אהרן                "/>
        <s v="חולתה                    "/>
        <s v="כפר המכבי                "/>
        <s v="כפר חיטים                "/>
        <s v="ניר דוד )תל עמל(         "/>
        <s v="נופך                     "/>
        <s v="שדה נחום                 "/>
        <s v="גינוסר                   "/>
        <s v="מסדה                     "/>
        <s v="שער הגולן                "/>
        <s v="בית יוסף                 "/>
        <s v="כפר שמריהו               "/>
        <s v="טירת צבי                 "/>
        <s v="מולדת                    "/>
        <s v="עין השופט                "/>
        <s v="מעוז חיים                "/>
        <s v="עין גב                   "/>
        <s v="כפר מנחם                 "/>
        <s v="צור משה                  "/>
        <s v="אושה                     "/>
        <s v="חניתה                    "/>
        <s v="פקיעין חדשה              "/>
        <s v="שבי ציון                 "/>
        <s v="שדה ורבורג               "/>
        <s v="אלונים                   "/>
        <s v="מעלה החמישה              "/>
        <s v="תל יצחק                  "/>
        <s v="בית יהושע                "/>
        <s v="עין המפרץ                "/>
        <s v="מעין צבי                 "/>
        <s v="שרונה                    "/>
        <s v="שדה יואב                 "/>
        <s v="אילון                    "/>
        <s v="כפר רופין                "/>
        <s v="נווה איתן                "/>
        <s v="כפר מסריק                "/>
        <s v="מסילות                   "/>
        <s v="דליה                     "/>
        <s v="בית עוזיאל               "/>
        <s v="דפנה                     "/>
        <s v="דן                       "/>
        <s v="שדה אליהו                "/>
        <s v="גשר                      "/>
        <s v="שדמות דבורה              "/>
        <s v="הזורעים                  "/>
        <s v="מחניים                   "/>
        <s v="נהורה                    "/>
        <s v="כפר גליקסון              "/>
        <s v="גן שורק                  "/>
        <s v="נווה ים                  "/>
        <s v="אפק                      "/>
        <s v="נגבה                     "/>
        <s v="כפר נטר                  "/>
        <s v="בית אורן                 "/>
        <s v="עמיעוז                   "/>
        <s v="עמיר                     "/>
        <s v="כפר ורבורג               "/>
        <s v="בית הלל                  "/>
        <s v="שאר ישוב                 "/>
        <s v="מצובה                    "/>
        <s v="בית יצחק-שער חפר         "/>
        <s v="שדות ים                  "/>
        <s v="עזוז                     "/>
        <s v="שדה נחמיה                "/>
        <s v="אלומות                   "/>
        <s v="ניר צבי                  "/>
        <s v="קבוצת יבנה               "/>
        <s v="רמת השופט                "/>
        <s v="דורות                    "/>
        <s v="איבים                    "/>
        <s v="רמת צבי                  "/>
        <s v="גת )קיבוץ(               "/>
        <s v="גברעם                    "/>
        <s v="חמדיה                    "/>
        <s v="מענית                    "/>
        <s v="כפר סאלד                 "/>
        <s v="גליל ים                  "/>
        <s v="מנרה                     "/>
        <s v="ניר עם                   "/>
        <s v="ניצן                     "/>
        <s v="גבולות                   "/>
        <s v="בית זיד                  "/>
        <s v="רביבים                   "/>
        <s v="חורשים                   "/>
        <s v="הגושרים                  "/>
        <s v="כפר בלום                 "/>
        <s v="יד מרדכי                 "/>
        <s v="ניצנים                   "/>
        <s v="גבעת ניל&quot;י               "/>
        <s v="רוחמה                    "/>
        <s v="חפץ חיים                 "/>
        <s v="כפר אוריה                "/>
        <s v="בית קשת                  "/>
        <s v="שמיר                     "/>
        <s v="עין העמק                 "/>
        <s v="ביריה                    "/>
        <s v="גלעד )אבן יצחק(          "/>
        <s v="גזר                      "/>
        <s v="כדורי                    "/>
        <s v="רמות נפתלי               "/>
        <s v="בית הלוי                 "/>
        <s v="חוקוק                    "/>
        <s v="מגל                      "/>
        <s v="עברון                    "/>
        <s v="המעפיל                   "/>
        <s v="משגב עם                  "/>
        <s v="גאולים                   "/>
        <s v="להבות הבשן               "/>
        <s v="מכמורת                   "/>
        <s v="עין הנצי&quot;ב               "/>
        <s v="עמיעד                    "/>
        <s v="בני דרור                 "/>
        <s v="כפר מונש                 "/>
        <s v="כפר קיש                  "/>
        <s v="בצרה                     "/>
        <s v="רגבה                     "/>
        <s v="קדמה                     "/>
        <s v="גלאון                    "/>
        <s v="שובל                     "/>
        <s v="משמר הנגב                "/>
        <s v="נבטים                    "/>
        <s v="חצרים                    "/>
        <s v="שרשרת                    "/>
        <s v="בארי                     "/>
        <s v="אבן שמואל                "/>
        <s v="ניר יצחק                 "/>
        <s v="אורים                    "/>
        <s v="נווה אילן                "/>
        <s v="חצור-אשדוד               "/>
        <s v="דברת                     "/>
        <s v="נאות מרדכי               "/>
        <s v="יחיעם                    "/>
        <s v="קרית שלמה                "/>
        <s v="צאלים                    "/>
        <s v="קלחים                    "/>
        <s v="שוקדה                    "/>
        <s v="מעין ברוך                "/>
        <s v="יקום                     "/>
        <s v="בני ציון                 "/>
        <s v="סעד                      "/>
        <s v="משאבי שדה                "/>
        <s v="חרב לאת                  "/>
        <s v="העוגן                    "/>
        <s v="גבים                     "/>
        <s v="משמרת                    "/>
        <s v="עין כרמל                 "/>
        <s v="כפר גלים                 "/>
        <s v="ברור חיל                 "/>
        <s v="אלוני אבא                "/>
        <s v="בית לחם הגלילית          "/>
        <s v="דלתון                    "/>
        <s v="שמרת                     "/>
        <s v="נחשולים                  "/>
        <s v="החותרים                  "/>
        <s v="נצר סרני                 "/>
        <s v="עין דור                  "/>
        <s v="רשפים                    "/>
        <s v="שלוחות                   "/>
        <s v="יסודות                   "/>
        <s v="גדעונה                   "/>
        <s v="כפר הנשיא                "/>
        <s v="רגבים                    "/>
        <s v="רמות מנשה                "/>
        <s v="אודים                    "/>
        <s v="נורדיה                   "/>
        <s v="בני עטרות                "/>
        <s v="נחלים                    "/>
        <s v="בארות יצחק               "/>
        <s v="יזרעאל                   "/>
        <s v="יפתח                     "/>
        <s v="סער                      "/>
        <s v="שורש                     "/>
        <s v="גזית                     "/>
        <s v="רמת רזיאל                "/>
        <s v="טל שחר                   "/>
        <s v="געתון                    "/>
        <s v="הראל                     "/>
        <s v="צובה                     "/>
        <s v="בית דגן                  "/>
        <s v="קרית עקרון               "/>
        <s v="אבו גוש                  "/>
        <s v="אבו סנאן                 "/>
        <s v="דחי                      "/>
        <s v="אכסאל                    "/>
        <s v="בית ג'ן                  "/>
        <s v="מגאר                     "/>
        <s v="בועיינה-נוג'ידאת         "/>
        <s v="בענה                     "/>
        <s v="ג'ולס                    "/>
        <s v="ג'ש )גוש חלב(            "/>
        <s v="דבוריה                   "/>
        <s v="דייר אל-אסד              "/>
        <s v="דייר חנא                 "/>
        <s v="דייר ראפאת               "/>
        <s v="דאלית אל-כרמל            "/>
        <s v="חורפיש                   "/>
        <s v="טייבה )בעמק(             "/>
        <s v="טורעאן                   "/>
        <s v="יפיע                     "/>
        <s v="ירכא                     "/>
        <s v="כאבול                    "/>
        <s v="כאוכב אבו אל-היג'א       "/>
        <s v="כפר יאסיף                "/>
        <s v="כפר כמא                  "/>
        <s v="כפר כנא                  "/>
        <s v="כפר מנדא                 "/>
        <s v="עילוט                    "/>
        <s v="כפר מצר                  "/>
        <s v="עין ראפה                 "/>
        <s v="מג'ד אל-כרום             "/>
        <s v="מזרעה                    "/>
        <s v="מעיליא                   "/>
        <s v="משהד                     "/>
        <s v="עין נקובא                "/>
        <s v="נחף                      "/>
        <s v="ניין                     "/>
        <s v="נאעורה                   "/>
        <s v="סאג'ור                   "/>
        <s v="סולם                     "/>
        <s v="שזור                     "/>
        <s v="עוזייר                   "/>
        <s v="אעבלין                   "/>
        <s v="עיילבון                  "/>
        <s v="עראבה                    "/>
        <s v="עין מאהל                 "/>
        <s v="עספיא                    "/>
        <s v="פסוטה                    "/>
        <s v="פקיעין )בוקייעה(         "/>
        <s v="פוריידיס                 "/>
        <s v="שעב                      "/>
        <s v="רומאנה                   "/>
        <s v="ריחאניה                  "/>
        <s v="ג'סר א-זרקא              "/>
        <s v="ריינה                    "/>
        <s v="ראמה                     "/>
        <s v="עין אל-אסד               "/>
        <s v="טמרה )יזרעאל(            "/>
        <s v="גנות הדר                 "/>
        <s v="ניר בנים                 "/>
        <s v="שדמה                     "/>
        <s v="בוסתן הגליל              "/>
        <s v="בית אלעזרי               "/>
        <s v="משמר דוד                 "/>
        <s v="רבדים                    "/>
        <s v="אזור                     "/>
        <s v="גבעת שמש                 "/>
        <s v="צרעה                     "/>
        <s v="מעונה                    "/>
        <s v="בית גמליאל               "/>
        <s v="בית העמק                 "/>
        <s v="מבקיעים                  "/>
        <s v="גשר הזיו                 "/>
        <s v="יסעור                    "/>
        <s v="כברי                     "/>
        <s v="יד בנימין                "/>
        <s v="סאסא                     "/>
        <s v="כפר ראש הנקרה            "/>
        <s v="כרם מהר&quot;ל                "/>
        <s v="כפר הנגיד                "/>
        <s v="זיקים                    "/>
        <s v="לביא                     "/>
        <s v="מגידו                    "/>
        <s v="סביון                    "/>
        <s v="בני ראם                  "/>
        <s v="בצת                      "/>
        <s v="נווה אור                 "/>
        <s v="עשרת                     "/>
        <s v="בני דרום                 "/>
        <s v="ערוגות                   "/>
        <s v="צפריה                    "/>
        <s v="לוחמי הגיטאות            "/>
        <s v="מלכיה                    "/>
        <s v="פלמחים                   "/>
        <s v="בית קמה                  "/>
        <s v="פרוד                     "/>
        <s v="נירים                    "/>
        <s v="אלקוש                    "/>
        <s v="בית עריף                 "/>
        <s v="כפר שמאי                 "/>
        <s v="מזור                     "/>
        <s v="מירון                    "/>
        <s v="כפר חושן                 "/>
        <s v="סתריה                    "/>
        <s v="צרופה                    "/>
        <s v="ציפורי                   "/>
        <s v="שומרה                    "/>
        <s v="קדרון                    "/>
        <s v="רינתיה                   "/>
        <s v="ברקאי                    "/>
        <s v="חדיד                     "/>
        <s v="בית גוברין               "/>
        <s v="משואות יצחק              "/>
        <s v="עין צורים                "/>
        <s v="יראון                    "/>
        <s v="ג'לג'וליה                "/>
        <s v="ג'ת                      "/>
        <s v="כפר ברא                  "/>
        <s v="כפר קאסם                 "/>
        <s v="מוקייבלה                 "/>
        <s v="צנדלה                    "/>
        <s v="ערערה                    "/>
        <s v="קלנסווה                  "/>
        <s v="מצר                      "/>
        <s v="מייסר                    "/>
        <s v="אבטין                    "/>
        <s v="כפר קרע                  "/>
        <s v="שייח' דנון               "/>
        <s v="שער אפרים                "/>
        <s v="חוסן                     "/>
        <s v="טירת יהודה               "/>
        <s v="כרם בן זמרה              "/>
        <s v="תקומה                    "/>
        <s v="עומר                     "/>
        <s v="ברעם                     "/>
        <s v="מפלסים                   "/>
        <s v="משמר איילון              "/>
        <s v="בית נקופה                "/>
        <s v="כפר טרומן                "/>
        <s v="לימן                     "/>
        <s v="הבונים                   "/>
        <s v="עין השלושה               "/>
        <s v="הסוללים                  "/>
        <s v="מעגן                     "/>
        <s v="אביאל                    "/>
        <s v="אומץ                     "/>
        <s v="גבעת שמואל               "/>
        <s v="אליקים                   "/>
        <s v="גבע כרמל                 "/>
        <s v="היוגב                    "/>
        <s v="בניה                     "/>
        <s v="נווה ימין                "/>
        <s v="עין איילה                "/>
        <s v="עלמה                     "/>
        <s v="מגדים                    "/>
        <s v="כפר אחים                 "/>
        <s v="שפיר                     "/>
        <s v="נתיב הל&quot;ה                "/>
        <s v="מעגן מיכאל               "/>
        <s v="מגן                      "/>
        <s v="כפר חב&quot;ד                 "/>
        <s v="בארותיים                 "/>
        <s v="בורגתה                   "/>
        <s v="ניר ישראל                "/>
        <s v="חצב                      "/>
        <s v="ארבל                     "/>
        <s v="האון                     "/>
        <s v="גבעת עוז                 "/>
        <s v="נחשונים                  "/>
        <s v="גיאה                     "/>
        <s v="כפר דניאל                "/>
        <s v="עמקה                     "/>
        <s v="תפרח                     "/>
        <s v="בית זית                  "/>
        <s v="עזריה                    "/>
        <s v="בן עמי                   "/>
        <s v="רעים                     "/>
        <s v="ארז                      "/>
        <s v="להבות חביבה              "/>
        <s v="אייל                     "/>
        <s v="חגור                     "/>
        <s v="ירחיב                    "/>
        <s v="תל קציר                  "/>
        <s v="ניר גלים                 "/>
        <s v="שדה אילן                 "/>
        <s v="מגשימים                  "/>
        <s v="בית הגדי                 "/>
        <s v="הודיה                    "/>
        <s v="תלמי יחיאל               "/>
        <s v="משמר השבעה               "/>
        <s v="אליפלט                   "/>
        <s v="מישר                     "/>
        <s v="משמר הירדן               "/>
        <s v="גן יאשיה                 "/>
        <s v="רמות מאיר                "/>
        <s v="גילת                     "/>
        <s v="עולש                     "/>
        <s v="דור                      "/>
        <s v="שדה עוזיהו               "/>
        <s v="אשתאול                   "/>
        <s v="שואבה                    "/>
        <s v="מסילת ציון               "/>
        <s v="כפר שמואל                "/>
        <s v="תלמי יפה                 "/>
        <s v="גמזו                     "/>
        <s v="ברכיה                    "/>
        <s v="בית שקמה                 "/>
        <s v="מסלול                    "/>
        <s v="פטיש                     "/>
        <s v="פדויים                   "/>
        <s v="בית מאיר                 "/>
        <s v="תעוז                     "/>
        <s v="ינוב                     "/>
        <s v="גורן                     "/>
        <s v="בית עזרא                 "/>
        <s v="מצליח                    "/>
        <s v="יד חנה                   "/>
        <s v="יציץ                     "/>
        <s v="בן זכאי                  "/>
        <s v="שובה                     "/>
        <s v="בטחה                     "/>
        <s v="שתולים                   "/>
        <s v="כפר מרדכי                "/>
        <s v="משגב דב                  "/>
        <s v="קוממיות                  "/>
        <s v="פורת                     "/>
        <s v="כרמיה                    "/>
        <s v="ניר עציון                "/>
        <s v="מבוא ביתר                "/>
        <s v="אמונים                   "/>
        <s v="עמיקם                    "/>
        <s v="צוריאל                   "/>
        <s v="יד נתן                   "/>
        <s v="מחסיה                    "/>
        <s v="נחשון                    "/>
        <s v="תרום                     "/>
        <s v="עמינדב                   "/>
        <s v="אורה                     "/>
        <s v="אבן ספיר                 "/>
        <s v="בית נחמיה                "/>
        <s v="אחיהוד                   "/>
        <s v="כפר זיתים                "/>
        <s v="גבעת יערים               "/>
        <s v="זיתן                     "/>
        <s v="רנן                      "/>
        <s v="משען                     "/>
        <s v="נתיב השיירה              "/>
        <s v="גבעתי                    "/>
        <s v="עגור                     "/>
        <s v="יערה                     "/>
        <s v="צלפון                    "/>
        <s v="אחיעזר                   "/>
        <s v="יגל                      "/>
        <s v="זכריה                    "/>
        <s v="בית חנניה                "/>
        <s v="חמד                      "/>
        <s v="גבעת כ&quot;ח                 "/>
        <s v="יושיביה                  "/>
        <s v="אחיסמך                   "/>
        <s v="ישעי                     "/>
        <s v="עין יהב                  "/>
        <s v="חניאל                    "/>
        <s v="ניר אליהו                "/>
        <s v="נחם                      "/>
        <s v="עופר                     "/>
        <s v="יכיני                    "/>
        <s v="שלומי                    "/>
        <s v="עין יעקב                 "/>
        <s v="תלמים                    "/>
        <s v="זבדיאל                   "/>
        <s v="זנוח                     "/>
        <s v="עזריקם                   "/>
        <s v="זרחיה                    "/>
        <s v="אביגדור                  "/>
        <s v="חלץ                      "/>
        <s v="אחוזם                    "/>
        <s v="מטע                      "/>
        <s v="בר גיורא                 "/>
        <s v="כוכב מיכאל               "/>
        <s v="נס הרים                  "/>
        <s v="עוזה                     "/>
        <s v="נווה מבטח                "/>
        <s v="ישרש                     "/>
        <s v="מבטחים                   "/>
        <s v="ירוחם                    "/>
        <s v="נורית                    "/>
        <s v="גנות                     "/>
        <s v="עזריאל                   "/>
        <s v="פדיה                     "/>
        <s v="פתחיה                    "/>
        <s v="כיסופים                  "/>
        <s v="אלישמע                   "/>
        <s v="געש                      "/>
        <s v="מרגליות                  "/>
        <s v="נחל עוז                  "/>
        <s v="כפר עזה                  "/>
        <s v="שפר                      "/>
        <s v="בית רבן                  "/>
        <s v="דבירה                    "/>
        <s v="אחיטוב                   "/>
        <s v="ניצני עוז                "/>
        <s v="גונן                     "/>
        <s v="גאליה                    "/>
        <s v="רחוב                     "/>
        <s v="שעלבים                   "/>
        <s v="כפר אביב                 "/>
        <s v="נווה ירק                 "/>
        <s v="כסלון                    "/>
        <s v="שדה אליעזר               "/>
        <s v="גני יוחנן                "/>
        <s v="גינתון                   "/>
        <s v="בקוע                     "/>
        <s v="שיבולים                  "/>
        <s v="יטבתה                    "/>
        <s v="אלוני יצחק               "/>
        <s v="גבעת השלושה              "/>
        <s v="עינת                     "/>
        <s v="גאולי תימן               "/>
        <s v="שלווה                    "/>
        <s v="מגדל העמק                "/>
        <s v="בית חירות                "/>
        <s v="עין שריד                 "/>
        <s v="אורנים                   "/>
        <s v="שדה בוקר                 "/>
        <s v="איתנים                   "/>
        <s v="כפר הרי&quot;ף                "/>
        <s v="כפר חסידים ב'            "/>
        <s v="כפר הנוער הדתי           "/>
        <s v="עבדון                    "/>
        <s v="מדרשת רופין              "/>
        <s v="שבלי - אום אל-גנם        "/>
        <s v="ישע                      "/>
        <s v="עצמון שגב                "/>
        <s v="גבעת ישעיהו              "/>
        <s v="שער מנשה                 "/>
        <s v="רכסים                    "/>
        <s v="נווה אבות                "/>
        <s v="אבו עמרה )שבט(           "/>
        <s v="אבו סריחאן )שבט(         "/>
        <s v="מסעודין אל-עזאזמה        "/>
        <s v="סואעד )חמרייה(           "/>
        <s v="בסמת טבעון               "/>
        <s v="חוג'ייראת )ד'הרה(        "/>
        <s v="הוזייל )שבט(             "/>
        <s v="עוקבי )בנו עוקבה(        "/>
        <s v="אבו עבדון )שבט(          "/>
        <s v="אפיניש )שבט(             "/>
        <s v="אסד )שבט(                "/>
        <s v="אבו רוקייק )שבט(         "/>
        <s v="טובא-זנגריה              "/>
        <s v="אעצם )שבט(               "/>
        <s v="קודייראת א-צאנע)שבט(     "/>
        <s v="אטרש )שבט(               "/>
        <s v="אבו רובייעה )שבט(        "/>
        <s v="אבו ג'ווייעד )שבט(       "/>
        <s v="אבו קורינאת )שבט(        "/>
        <s v="עטאוונה )שבט(            "/>
        <s v="תראבין א-צאנע )שבט(      "/>
        <s v="קוואעין )שבט(            "/>
        <s v="זרזיר                    "/>
        <s v="ג'נאביב )שבט(            "/>
        <s v="כעביה-טבאש-חג'אג'רה      "/>
        <s v="ח'ואלד )שבט(             "/>
        <s v="סואעד )כמאנה( )שבט(      "/>
        <s v="ראס עלי                  "/>
        <s v="חמאם                     "/>
        <s v="מנשית זבדה               "/>
        <s v="רומת הייב                "/>
        <s v="ביר אל-מכסור             "/>
        <s v="מבשרת ציון               "/>
        <s v="אור עקיבא                "/>
        <s v="חרוצים                   "/>
        <s v="שדרות                    "/>
        <s v="קרית מלאכי               "/>
        <s v="נצאצרה )שבט(             "/>
        <s v="אבו עמאר )שבט(           "/>
        <s v="גיזו                     "/>
        <s v="יעף                      "/>
        <s v="שתולה                    "/>
        <s v="אוהד                     "/>
        <s v="חזון                     "/>
        <s v="בית חשמונאי              "/>
        <s v="תלמי אליהו               "/>
        <s v="קטורה                    "/>
        <s v="עין חצבה                 "/>
        <s v="תל שבע                   "/>
        <s v="עין כרם-בי&quot;ס חקלאי       "/>
        <s v="נווה זוהר                "/>
        <s v="שדה ניצן                 "/>
        <s v="כסיפה                    "/>
        <s v="לקיה                     "/>
        <s v="נצרת עילית               "/>
        <s v="מעלות-תרשיחא             "/>
        <s v="אמירים                   "/>
        <s v="זמרת                     "/>
        <s v="בני עי&quot;ש                 "/>
        <s v="דוב&quot;ב                    "/>
        <s v="אדמית                    "/>
        <s v="רם-און                   "/>
        <s v="אביעזר                   "/>
        <s v="נווה מיכאל               "/>
        <s v="גן הדרום                 "/>
        <s v="בית ברל                  "/>
        <s v="גבעת שפירא               "/>
        <s v="צפרירים                  "/>
        <s v="מבועים                   "/>
        <s v="אבן מנחם                 "/>
        <s v="מעגלים                   "/>
        <s v="תושיה                    "/>
        <s v="בן שמן )כפר נוער(        "/>
        <s v="כרם שלום                 "/>
        <s v="כרם יבנה )ישיבה(         "/>
        <s v="כפר מימון                "/>
        <s v="מרכז שפירא               "/>
        <s v="צוקי ים                  "/>
        <s v="גני הדר                  "/>
        <s v="פוריה - כפר עבודה        "/>
        <s v="פוריה - נווה עובד        "/>
        <s v="אומן                     "/>
        <s v="חבר                      "/>
        <s v="יודפת                    "/>
        <s v="צור הדסה                 "/>
        <s v="שריגים )לי-און(          "/>
        <s v="אביבים                   "/>
        <s v="יעל                      "/>
        <s v="אדרת                     "/>
        <s v="נאות הכיכר               "/>
        <s v="אלמגור                   "/>
        <s v="אילות                    "/>
        <s v="מעלה גלבוע               "/>
        <s v="מי עמי                   "/>
        <s v="גרופית                   "/>
        <s v="כפר רוזנואלד )זרעית(     "/>
        <s v="שניר                     "/>
        <s v="ורדון                    "/>
        <s v="יד השמונה                "/>
        <s v="צוחר                     "/>
        <s v="קרית יערים               "/>
        <s v="יעד                      "/>
        <s v="כרמיאל                   "/>
        <s v="מדרשת בן גוריון          "/>
        <s v="מבוא מודיעים             "/>
        <s v="נס עמים                  "/>
        <s v="אלומה                    "/>
        <s v="עלומים                   "/>
        <s v="נטועה                    "/>
        <s v="צור נתן                  "/>
        <s v="עזר                      "/>
        <s v="צופר                     "/>
        <s v="פארן                     "/>
        <s v="אשלים                    "/>
        <s v="כישור                    "/>
        <s v="מלכישוע                  "/>
        <s v="מגן שאול                 "/>
        <s v="סמר                      "/>
        <s v="אחווה                    "/>
        <s v="יהל                      "/>
        <s v="שכניה                    "/>
        <s v="רהט                      "/>
        <s v="בית רימון                "/>
        <s v="מורן                     "/>
        <s v="שילת                     "/>
        <s v="כפר רות                  "/>
        <s v="קיסריה                   "/>
        <s v="הוואשלה )שבט(            "/>
        <s v="סייד )שבט(               "/>
        <s v="לוטם                     "/>
        <s v="תובל                     "/>
        <s v="לפידות                   "/>
        <s v="מנוף                     "/>
        <s v="עידן                     "/>
        <s v="ספיר                     "/>
        <s v="טללים                    "/>
        <s v="מורשת                    "/>
        <s v="קורנית                   "/>
        <s v="צביה                     "/>
        <s v="טל-אל                    "/>
        <s v="אלון הגליל               "/>
        <s v="כליל                     "/>
        <s v="מתת                      "/>
        <s v="פלך                      "/>
        <s v="הושעיה                   "/>
        <s v="עיר אובות                "/>
        <s v="אשחר                     "/>
        <s v="מצפה נטופה               "/>
        <s v="בר יוחאי                 "/>
        <s v="ערערה-בנגב               "/>
        <s v="ניצנה )קהילת חינוך(      "/>
        <s v="מחנה יתיר                "/>
        <s v="נאות סמדר                "/>
        <s v="כרמים                    "/>
        <s v="עדי                      "/>
        <s v="מודיעין-מכבים-רעות       "/>
        <s v="כמון                     "/>
        <s v="מכמנים                   "/>
        <s v="הררית                    "/>
        <s v="גילון                    "/>
        <s v="מנות                     "/>
        <s v="גיתה                     "/>
        <s v="לבון                     "/>
        <s v="הילה                     "/>
        <s v="חרשים                    "/>
        <s v="כחל                      "/>
        <s v="קדרים                    "/>
        <s v="עמוקה                    "/>
        <s v="צבעון                    "/>
        <s v="טפחות                    "/>
        <s v="גורנות הגליל             "/>
        <s v="אבירים                   "/>
        <s v="צורית                    "/>
        <s v="מצפה אבי&quot;ב               "/>
        <s v="שדי אברהם                "/>
        <s v="כוכב יאיר                "/>
        <s v="רביד                     "/>
        <s v="יובלים                   "/>
        <s v="יתד                      "/>
        <s v="רקפת                     "/>
        <s v="כלנית                    "/>
        <s v="לבנים                    "/>
        <s v="פרי גן                   "/>
        <s v="יבול                     "/>
        <s v="שקף                      "/>
        <s v="קבועה )שבט(              "/>
        <s v="שורשים                   "/>
        <s v="נירית                    "/>
        <s v="תלמי יוסף                "/>
        <s v="סופה                     "/>
        <s v="חולית                    "/>
        <s v="עין הבשור                "/>
        <s v="דקל                      "/>
        <s v="נתיב העשרה               "/>
        <s v="קציר                     "/>
        <s v="תמרת                     "/>
        <s v="סלמה                     "/>
        <s v="עראמשה                   "/>
        <s v="חריש                     "/>
        <s v="אליפז                    "/>
        <s v="הרדוף                    "/>
        <s v="עין תמר                  "/>
        <s v="כורזים                   "/>
        <s v="אמנון                    "/>
        <s v="נטף                      "/>
        <s v="לוטן                     "/>
        <s v="אשרת                     "/>
        <s v="חנתון                    "/>
        <s v="מסד                      "/>
        <s v="נווה שלום                "/>
        <s v="רתמים                    "/>
        <s v="הר עמשא                  "/>
        <s v="צוקים                    "/>
        <s v="כפר ורדים                "/>
        <s v="כרמי יוסף                "/>
        <s v="שומריה                   "/>
        <s v="שחרות                    "/>
        <s v="שיטים                    "/>
        <s v="מיתר                     "/>
        <s v="להבים                    "/>
        <s v="חלוץ                     "/>
        <s v="גן נר                    "/>
        <s v="אבטליון                  "/>
        <s v="אשבל                     "/>
        <s v="באר מילכה                "/>
        <s v="נווה חריף                "/>
        <s v="ניצני סיני               "/>
        <s v="מירב                     "/>
        <s v="תל תאומים                "/>
        <s v="נופית                    "/>
        <s v="כרכום                    "/>
        <s v="שגב-שלום                 "/>
        <s v="שני                      "/>
        <s v="גבעת אלה                 "/>
        <s v="זמר                      "/>
        <s v="כמהין                    "/>
        <s v="ג'דיידה-מכר              "/>
        <s v="גבעת אבני                "/>
        <s v="אור הגנוז                "/>
        <s v="יאנוח-ג'ת                "/>
        <s v="כסרא-סמיע                "/>
        <s v="כפר חנניה                "/>
        <s v="אתגר                     "/>
        <s v="שעורים                   "/>
        <s v="חורה                     "/>
        <s v="שוהם                     "/>
        <s v="אלעד                     "/>
        <s v="לפיד                     "/>
        <s v="אבשלום                   "/>
        <s v="פוריה עילית              "/>
        <s v="נווה זיו                 "/>
        <s v="מתן                      "/>
        <s v="אל-עריאן                 "/>
        <s v="דמיידה                   "/>
        <s v="מבואות ים                "/>
        <s v="בת חפר                   "/>
        <s v="עין חוד                  "/>
        <s v="ח'ואלד                   "/>
        <s v="הודיות                   "/>
        <s v="בת הדר                   "/>
        <s v="ארסוף                    "/>
        <s v="כפר זוהרים               "/>
        <s v="בסמ&quot;ה                    "/>
        <s v="מעלה עירון               "/>
        <s v="יתיר                     "/>
        <s v="אחוזת ברק                "/>
        <s v="כמאנה                    "/>
        <s v="חוסנייה                  "/>
        <s v="נוף איילון               "/>
        <s v="ראס אל-עין               "/>
        <s v="ערב אל נעים              "/>
        <s v="אירוס                    "/>
        <s v="שמשית                    "/>
        <s v="כדיתה                    "/>
        <s v="אל-עזי                   "/>
        <s v="מרחב עם                  "/>
        <s v="אבו קרינאת )יישוב(       "/>
        <s v="מכחול                    "/>
        <s v="גבעות בר                 "/>
        <s v="צור יצחק                 "/>
        <s v="תראבין א-צאנע)ישוב(      "/>
        <s v="קצר א-סר                 "/>
        <s v="ביר הדאג'                "/>
        <s v="דריג'את                  "/>
        <s v="אום בטין                 "/>
        <s v="אל סייד                  "/>
        <s v="סעוה                     "/>
        <s v="בת חן                    "/>
        <s v="בני נצרים                "/>
        <s v="שלומית                   "/>
        <s v="אליאב                    "/>
        <s v="נווה                     "/>
        <s v="כחלה                     "/>
        <s v="בני דקלים                "/>
        <s v="נטע                      "/>
        <s v="מצפה אילן                "/>
        <s v="גני טל                   "/>
        <s v="נצר חזני                 "/>
        <s v="שלווה במדבר              "/>
        <s v="כרמי קטיף                "/>
        <s v="אבו תלול                 "/>
        <s v="באר גנים                 "/>
        <s v="שבי דרום                 "/>
        <s v="בת חצור                  "/>
        <s v="חצרות חולדה              "/>
        <s v="חצרות יסף                "/>
        <s v="חצרות כ&quot;ח                "/>
        <s v="חצר בארותיים             "/>
        <s v="מחנה הילה                "/>
        <s v="מחנה תל נוף              "/>
        <s v="מחנה יהודית              "/>
        <s v="מחנה מרים                "/>
        <s v="מחנה יפה                 "/>
        <s v="מחנה יוכבד               "/>
        <s v="מחנה טלי                 "/>
        <s v="ניצן ב'                  "/>
        <s v="תנובות                   "/>
        <s v="תלמי אלעזר               "/>
        <s v="כנות                     "/>
        <s v="שדה יצחק                 "/>
        <s v="יובל                     "/>
        <s v="כפר בן נון               "/>
        <s v="ינון                     "/>
        <s v="אורות                    "/>
        <s v="בן שמן )מושב(            "/>
        <s v="גבעולים                  "/>
        <s v="שדי חמד                  "/>
        <s v="רוויה                    "/>
        <s v="גבעת חיים )איחוד(        "/>
        <s v="אשל הנשיא                "/>
        <s v="להב                      "/>
        <s v="אום אל-קוטוף             "/>
        <s v="ירדנה                    "/>
        <s v="מדרך עוז                 "/>
        <s v="מנוחה                    "/>
        <s v="בית חלקיה                "/>
        <s v="חצור הגלילית             "/>
        <s v="עדנים                    "/>
        <s v="ברקת                     "/>
        <s v="קרית יערים)מוסד(         "/>
        <s v="עין גדי                  "/>
        <s v="בחן                      "/>
        <s v="מלילות                   "/>
        <s v="נחלה                     "/>
        <s v="סגולה                    "/>
        <s v="ניר משה                  "/>
        <s v="ניר עקיבא                "/>
        <s v="שדה צבי                  "/>
        <s v="תלמי ביל&quot;ו               "/>
        <s v="רווחה                    "/>
        <s v="אביטל                    "/>
        <s v="פרזון                    "/>
        <s v="מיטב                     "/>
        <s v="מאור                     "/>
        <s v="שדי תרומות               "/>
        <s v="פעמי תש&quot;ז                "/>
        <s v="ברוש                     "/>
        <s v="תדהר                     "/>
        <s v="תאשור                    "/>
        <s v="דישון                    "/>
        <s v="זרועה                    "/>
        <s v="טירת כרמל                "/>
        <s v="דימונה                   "/>
        <s v="קרית טבעון               "/>
        <s v="אור יהודה                "/>
        <s v="נשר                      "/>
        <s v="באר יעקב                 "/>
        <s v="גדרה                     "/>
        <s v="ערד                      "/>
        <s v="אילת                     "/>
        <s v="בית שמש                  "/>
        <s v="קרית אונו                "/>
        <s v="קרית גת                  "/>
        <s v="ראש העין                 "/>
        <s v="רמת השרון                "/>
        <s v="יבנה                     "/>
        <s v="אום אל-פחם               "/>
        <s v="טירה                     "/>
        <s v="טייבה                    "/>
        <s v="זבארגה )שבט(             "/>
        <s v="קרית שמונה               "/>
        <s v="ירושלים                  "/>
        <s v="חברון                    "/>
        <s v="כפר עציון                "/>
        <s v="נתיב הגדוד               "/>
        <s v="אלמוג                    "/>
        <s v="קדומים                   "/>
        <s v="תומר                     "/>
        <s v="אלקנה                    "/>
        <s v="מגדל עוז                 "/>
        <s v="תקוע                     "/>
        <s v="כוכב השחר                "/>
        <s v="רימונים                  "/>
        <s v="יפית                     "/>
        <s v="סלעית                    "/>
        <s v="ריחן                     "/>
        <s v="מבוא דותן                "/>
        <s v="אריאל                    "/>
        <s v="שבי שומרון               "/>
        <s v="כפר תפוח                 "/>
        <s v="חלמיש                    "/>
        <s v="בית אל                   "/>
        <s v="בית חורון                "/>
        <s v="מצפה יריחו               "/>
        <s v="שדמות מחולה              "/>
        <s v="אלון מורה                "/>
        <s v="ארגמן                    "/>
        <s v="מחולה                    "/>
        <s v="קליה                     "/>
        <s v="ראש צורים                "/>
        <s v="הר גילה                  "/>
        <s v="אלון שבות                "/>
        <s v="משואה                    "/>
        <s v="גלגל                     "/>
        <s v="ייט&quot;ב                    "/>
        <s v="מעלה אפרים               "/>
        <s v="חמרה                     "/>
        <s v="מצפה שלם                 "/>
        <s v="קרית ארבע                "/>
        <s v="בקעות                    "/>
        <s v="גיתית                    "/>
        <s v="מכורה                    "/>
        <s v="פצאל                     "/>
        <s v="מעלה אדומים              "/>
        <s v="עופרה                    "/>
        <s v="אלעזר                    "/>
        <s v="רועי                     "/>
        <s v="נירן                     "/>
        <s v="מעלה שומרון              "/>
        <s v="כפר אדומים               "/>
        <s v="ורד יריחו                "/>
        <s v="קרני שומרון              "/>
        <s v="שילה                     "/>
        <s v="חיננית                   "/>
        <s v="גבעון החדשה              "/>
        <s v="בית הערבה                "/>
        <s v="חמדת                     "/>
        <s v="יקיר                     "/>
        <s v="מתתיהו                   "/>
        <s v="שקד                      "/>
        <s v="אפרת                     "/>
        <s v="מעלה מכמש                "/>
        <s v="בית אריה                 "/>
        <s v="מעלה עמוס                "/>
        <s v="ברקן                     "/>
        <s v="ניל&quot;י                    "/>
        <s v="כרמל                     "/>
        <s v="מעון                     "/>
        <s v="עטרת                     "/>
        <s v="פסגות                    "/>
        <s v="עמנואל                   "/>
        <s v="מבוא חורון               "/>
        <s v="ברכה                     "/>
        <s v="ענב                      "/>
        <s v="נעמ&quot;ה                    "/>
        <s v="עלמון                    "/>
        <s v="חרמש                     "/>
        <s v="תלם                      "/>
        <s v="שערי תקווה               "/>
        <s v="אשכולות                  "/>
        <s v="פני חבר                  "/>
        <s v="נגוהות                   "/>
        <s v="נווה דניאל               "/>
        <s v="נוקדים                   "/>
        <s v="עלי זהב                  "/>
        <s v="גבעת זאב                 "/>
        <s v="טנא                      "/>
        <s v="ברוכין                   "/>
        <s v="מצדות יהודה              "/>
        <s v="קרית נטפים               "/>
        <s v="דולב                     "/>
        <s v="עתניאל                   "/>
        <s v="יצהר                     "/>
        <s v="אלפי מנשה                "/>
        <s v="מגדלים                   "/>
        <s v="מעלה לבונה               "/>
        <s v="אספר                     "/>
        <s v="סוסיה                    "/>
        <s v="אדורה                    "/>
        <s v="אורנית                   "/>
        <s v="איתמר                    "/>
        <s v="גבע בנימין               "/>
        <s v="חגי                      "/>
        <s v="עלי                      "/>
        <s v="כרמי צור                 "/>
        <s v="נחליאל                   "/>
        <s v="פדואל                    "/>
        <s v="הר אדר                   "/>
        <s v="חשמונאים                 "/>
        <s v="סנסנה                    "/>
        <s v="עץ אפרים                 "/>
        <s v="כוכב יעקב                "/>
        <s v="ביתר עילית               "/>
        <s v="קדר                      "/>
        <s v="רותם                     "/>
        <s v="שמעה                     "/>
        <s v="משכיות                   "/>
        <s v="אבנת                     "/>
        <s v="נעלה                     "/>
        <s v="טלמון                    "/>
        <s v="נופים                    "/>
        <s v="צופים                    "/>
        <s v="אבני חפץ                 "/>
        <s v="בת עין                   "/>
        <s v="רבבה                     "/>
        <s v="כפר האורנים              "/>
        <s v="מודיעין עילית            "/>
        <s v="רחלים                    "/>
        <s v="גני מודיעין              "/>
        <s v="עמיחי                    "/>
        <s v="חיפה                     "/>
        <s v="בוקעאתא                  "/>
        <s v="אלי-עד                   "/>
        <s v="אל-רום                   "/>
        <s v="כפר חרוב                 "/>
        <s v="חספין                    "/>
        <s v="קשת                      "/>
        <s v="יונתן                    "/>
        <s v="מעלה גמלא                "/>
        <s v="שעל                      "/>
        <s v="אודם                     "/>
        <s v="אבני איתן                "/>
        <s v="אניעם                    "/>
        <s v="אורטל                    "/>
        <s v="נטור                     "/>
        <s v="בני יהודה                "/>
        <s v="אלוני הבשן               "/>
        <s v="מיצר                     "/>
        <s v="גבעת יואב                "/>
        <s v="גשור                     "/>
        <s v="קלע                      "/>
        <s v="קדמת צבי                 "/>
        <s v="חד-נס                    "/>
        <s v="כנף                      "/>
        <s v="נמרוד                    "/>
        <s v="קצרין                    "/>
        <s v="מרום גולן                "/>
        <s v="מג'דל שמס                "/>
        <s v="מסעדה                    "/>
        <s v="מבוא חמה                 "/>
        <s v="אפיק                     "/>
        <s v="נווה אטי&quot;ב               "/>
        <s v="נוב                      "/>
        <s v="ע'ג'ר                    "/>
        <s v="עין קנייא                "/>
        <s v="עין זיוון                "/>
        <s v="נאות גולן                "/>
        <s v="רמת מגשימים              "/>
        <s v="רמות                     "/>
        <s v="תל אביב - יפו            "/>
        <s v="באקה אל-גרביה            "/>
        <s v="בני ברק                  "/>
        <s v="בת ים                    "/>
        <s v="גבעתיים                  "/>
        <s v="הרצליה                   "/>
        <s v="חדרה                     "/>
        <s v="חולון                    "/>
        <s v="טבריה                    "/>
        <s v="קרית אתא                 "/>
        <s v="כפר סבא                  "/>
        <s v="לוד                      "/>
        <s v="אשקלון                   "/>
        <s v="נס ציונה                 "/>
        <s v="נצרת                     "/>
        <s v="נתניה                    "/>
        <s v="סח'נין                   "/>
        <s v="עכו                      "/>
        <s v="עפולה                    "/>
        <s v="פרדס חנה-כרכור           "/>
        <s v="פתח תקווה                "/>
        <s v="צפת                      "/>
        <s v="קרית מוצקין              "/>
        <s v="ראשון לציון              "/>
        <s v="רחובות                   "/>
        <s v="רמלה                     "/>
        <s v="רמת גן                   "/>
        <s v="רעננה                    "/>
        <s v="שפרעם                    "/>
        <s v="טמרה                     "/>
        <s v="באר שבע                  "/>
        <s v="נהריה                    "/>
        <s v="בית שאן                  "/>
        <s v="זכרון יעקב               "/>
        <s v="יהוד-מונוסון             "/>
        <s v="קרית ביאליק              "/>
        <s v="קרית ים                  "/>
        <s v="הוד השרון                "/>
        <s v="בנימינה-גבעת עדה         "/>
      </sharedItems>
    </cacheField>
    <cacheField name="סמל_נפה" numFmtId="0">
      <sharedItems containsSemiMixedTypes="0" containsString="0" containsNumber="1" containsInteger="1" minValue="11" maxValue="77"/>
    </cacheField>
    <cacheField name="נפה" numFmtId="0">
      <sharedItems count="25">
        <s v="אשקלון                   "/>
        <s v="ירושלים                  "/>
        <s v="באר שבע                  "/>
        <s v="חולון                    "/>
        <s v="צפת                      "/>
        <s v="רחובות                   "/>
        <s v="חדרה                     "/>
        <s v="כנרת                     "/>
        <s v="השרון                    "/>
        <s v="רמלה                     "/>
        <s v="עפולה                    "/>
        <s v="חיפה                     "/>
        <s v="פתח תקווה                "/>
        <s v="תל אביב                  "/>
        <s v="עכו                      "/>
        <s v="נצרת                     "/>
        <s v="רמת גן                   "/>
        <s v="חברון                    "/>
        <s v="בית לחם                  "/>
        <s v="ירדן )יריחו(             "/>
        <s v="טול כרם                  "/>
        <s v="ראמאללה                  "/>
        <s v="ג'נין                    "/>
        <s v="שכם                      "/>
        <s v="גולן                     "/>
      </sharedItems>
    </cacheField>
    <cacheField name="סהכ" numFmtId="0">
      <sharedItems containsSemiMixedTypes="0" containsString="0" containsNumber="1" containsInteger="1" minValue="1" maxValue="995809"/>
    </cacheField>
    <cacheField name="גיל_0_6" numFmtId="0">
      <sharedItems containsSemiMixedTypes="0" containsString="0" containsNumber="1" containsInteger="1" minValue="0" maxValue="119923" count="444">
        <n v="68"/>
        <n v="40"/>
        <n v="44"/>
        <n v="74"/>
        <n v="42"/>
        <n v="65"/>
        <n v="84"/>
        <n v="21"/>
        <n v="47"/>
        <n v="43"/>
        <n v="257"/>
        <n v="24"/>
        <n v="1412"/>
        <n v="136"/>
        <n v="4144"/>
        <n v="75"/>
        <n v="57"/>
        <n v="52"/>
        <n v="86"/>
        <n v="55"/>
        <n v="0"/>
        <n v="41"/>
        <n v="317"/>
        <n v="89"/>
        <n v="46"/>
        <n v="592"/>
        <n v="368"/>
        <n v="110"/>
        <n v="34"/>
        <n v="97"/>
        <n v="861"/>
        <n v="58"/>
        <n v="17"/>
        <n v="147"/>
        <n v="60"/>
        <n v="38"/>
        <n v="119"/>
        <n v="203"/>
        <n v="92"/>
        <n v="95"/>
        <n v="61"/>
        <n v="22756"/>
        <n v="48"/>
        <n v="67"/>
        <n v="25"/>
        <n v="50"/>
        <n v="112"/>
        <n v="14"/>
        <n v="70"/>
        <n v="66"/>
        <n v="35"/>
        <n v="606"/>
        <n v="9"/>
        <n v="101"/>
        <n v="15"/>
        <n v="85"/>
        <n v="29"/>
        <n v="601"/>
        <n v="30"/>
        <n v="114"/>
        <n v="64"/>
        <n v="93"/>
        <n v="96"/>
        <n v="45"/>
        <n v="77"/>
        <n v="131"/>
        <n v="201"/>
        <n v="936"/>
        <n v="103"/>
        <n v="20"/>
        <n v="115"/>
        <n v="189"/>
        <n v="51"/>
        <n v="135"/>
        <n v="99"/>
        <n v="1745"/>
        <n v="2189"/>
        <n v="450"/>
        <n v="79"/>
        <n v="49"/>
        <n v="109"/>
        <n v="111"/>
        <n v="1049"/>
        <n v="100"/>
        <n v="88"/>
        <n v="83"/>
        <n v="1932"/>
        <n v="82"/>
        <n v="123"/>
        <n v="36"/>
        <n v="71"/>
        <n v="31"/>
        <n v="102"/>
        <n v="144"/>
        <n v="19"/>
        <n v="1989"/>
        <n v="122"/>
        <n v="107"/>
        <n v="28"/>
        <n v="54"/>
        <n v="2119"/>
        <n v="146"/>
        <n v="5539"/>
        <n v="120"/>
        <n v="80"/>
        <n v="37"/>
        <n v="26"/>
        <n v="128"/>
        <n v="121"/>
        <n v="98"/>
        <n v="180"/>
        <n v="72"/>
        <n v="106"/>
        <n v="76"/>
        <n v="16"/>
        <n v="33"/>
        <n v="39"/>
        <n v="124"/>
        <n v="22"/>
        <n v="87"/>
        <n v="105"/>
        <n v="174"/>
        <n v="126"/>
        <n v="4"/>
        <n v="23"/>
        <n v="73"/>
        <n v="59"/>
        <n v="275"/>
        <n v="10"/>
        <n v="116"/>
        <n v="104"/>
        <n v="27"/>
        <n v="56"/>
        <n v="69"/>
        <n v="5"/>
        <n v="90"/>
        <n v="227"/>
        <n v="53"/>
        <n v="63"/>
        <n v="81"/>
        <n v="140"/>
        <n v="148"/>
        <n v="134"/>
        <n v="125"/>
        <n v="199"/>
        <n v="139"/>
        <n v="485"/>
        <n v="1076"/>
        <n v="843"/>
        <n v="1212"/>
        <n v="1549"/>
        <n v="1010"/>
        <n v="2069"/>
        <n v="1074"/>
        <n v="804"/>
        <n v="541"/>
        <n v="232"/>
        <n v="1050"/>
        <n v="1259"/>
        <n v="976"/>
        <n v="1453"/>
        <n v="234"/>
        <n v="1499"/>
        <n v="1780"/>
        <n v="1477"/>
        <n v="1210"/>
        <n v="376"/>
        <n v="907"/>
        <n v="262"/>
        <n v="2359"/>
        <n v="2326"/>
        <n v="966"/>
        <n v="255"/>
        <n v="1322"/>
        <n v="396"/>
        <n v="225"/>
        <n v="490"/>
        <n v="1445"/>
        <n v="164"/>
        <n v="292"/>
        <n v="360"/>
        <n v="288"/>
        <n v="365"/>
        <n v="1188"/>
        <n v="487"/>
        <n v="2719"/>
        <n v="1315"/>
        <n v="998"/>
        <n v="283"/>
        <n v="511"/>
        <n v="1476"/>
        <n v="734"/>
        <n v="153"/>
        <n v="1879"/>
        <n v="1559"/>
        <n v="682"/>
        <n v="165"/>
        <n v="1241"/>
        <n v="62"/>
        <n v="91"/>
        <n v="236"/>
        <n v="145"/>
        <n v="167"/>
        <n v="32"/>
        <n v="78"/>
        <n v="94"/>
        <n v="1147"/>
        <n v="1226"/>
        <n v="457"/>
        <n v="2610"/>
        <n v="499"/>
        <n v="170"/>
        <n v="1841"/>
        <n v="2593"/>
        <n v="200"/>
        <n v="269"/>
        <n v="1862"/>
        <n v="276"/>
        <n v="108"/>
        <n v="520"/>
        <n v="2668"/>
        <n v="117"/>
        <n v="195"/>
        <n v="1174"/>
        <n v="335"/>
        <n v="141"/>
        <n v="154"/>
        <n v="149"/>
        <n v="151"/>
        <n v="133"/>
        <n v="152"/>
        <n v="127"/>
        <n v="138"/>
        <n v="137"/>
        <n v="118"/>
        <n v="223"/>
        <n v="132"/>
        <n v="547"/>
        <n v="159"/>
        <n v="1228"/>
        <n v="2387"/>
        <n v="671"/>
        <n v="2267"/>
        <n v="2"/>
        <n v="3231"/>
        <n v="780"/>
        <n v="3"/>
        <n v="329"/>
        <n v="11"/>
        <n v="253"/>
        <n v="1875"/>
        <n v="743"/>
        <n v="2141"/>
        <n v="539"/>
        <n v="747"/>
        <n v="1683"/>
        <n v="928"/>
        <n v="1227"/>
        <n v="309"/>
        <n v="1004"/>
        <n v="254"/>
        <n v="694"/>
        <n v="168"/>
        <n v="1116"/>
        <n v="1950"/>
        <n v="1920"/>
        <n v="3176"/>
        <n v="3067"/>
        <n v="13"/>
        <n v="18"/>
        <n v="157"/>
        <n v="3506"/>
        <n v="3077"/>
        <n v="2551"/>
        <n v="3466"/>
        <n v="1778"/>
        <n v="567"/>
        <n v="130"/>
        <n v="208"/>
        <n v="1150"/>
        <n v="3504"/>
        <n v="11104"/>
        <n v="307"/>
        <n v="502"/>
        <n v="498"/>
        <n v="190"/>
        <n v="3039"/>
        <n v="129"/>
        <n v="7358"/>
        <n v="12"/>
        <n v="7"/>
        <n v="489"/>
        <n v="6"/>
        <n v="402"/>
        <n v="2264"/>
        <n v="264"/>
        <n v="813"/>
        <n v="363"/>
        <n v="1794"/>
        <n v="171"/>
        <n v="773"/>
        <n v="1775"/>
        <n v="625"/>
        <n v="949"/>
        <n v="3210"/>
        <n v="1156"/>
        <n v="7666"/>
        <n v="161"/>
        <n v="240"/>
        <n v="8"/>
        <n v="1244"/>
        <n v="1515"/>
        <n v="178"/>
        <n v="210"/>
        <n v="1190"/>
        <n v="155"/>
        <n v="453"/>
        <n v="561"/>
        <n v="692"/>
        <n v="554"/>
        <n v="314"/>
        <n v="194"/>
        <n v="182"/>
        <n v="1"/>
        <n v="404"/>
        <n v="249"/>
        <n v="142"/>
        <n v="1165"/>
        <n v="267"/>
        <n v="143"/>
        <n v="2311"/>
        <n v="3291"/>
        <n v="1031"/>
        <n v="3455"/>
        <n v="1719"/>
        <n v="4077"/>
        <n v="2204"/>
        <n v="3496"/>
        <n v="4468"/>
        <n v="21783"/>
        <n v="3360"/>
        <n v="6782"/>
        <n v="7080"/>
        <n v="3739"/>
        <n v="5844"/>
        <n v="5877"/>
        <n v="2474"/>
        <n v="4285"/>
        <n v="1777"/>
        <n v="119923"/>
        <n v="113"/>
        <n v="681"/>
        <n v="475"/>
        <n v="703"/>
        <n v="398"/>
        <n v="1680"/>
        <n v="179"/>
        <n v="261"/>
        <n v="156"/>
        <n v="815"/>
        <n v="196"/>
        <n v="417"/>
        <n v="405"/>
        <n v="162"/>
        <n v="1054"/>
        <n v="3655"/>
        <n v="349"/>
        <n v="568"/>
        <n v="917"/>
        <n v="410"/>
        <n v="1386"/>
        <n v="476"/>
        <n v="197"/>
        <n v="374"/>
        <n v="830"/>
        <n v="413"/>
        <n v="574"/>
        <n v="564"/>
        <n v="300"/>
        <n v="800"/>
        <n v="2929"/>
        <n v="192"/>
        <n v="415"/>
        <n v="607"/>
        <n v="212"/>
        <n v="220"/>
        <n v="852"/>
        <n v="218"/>
        <n v="716"/>
        <n v="807"/>
        <n v="188"/>
        <n v="322"/>
        <n v="1709"/>
        <n v="12097"/>
        <n v="204"/>
        <n v="718"/>
        <n v="333"/>
        <n v="260"/>
        <n v="305"/>
        <n v="469"/>
        <n v="16674"/>
        <n v="21587"/>
        <n v="523"/>
        <n v="580"/>
        <n v="888"/>
        <n v="37091"/>
        <n v="2940"/>
        <n v="35601"/>
        <n v="9384"/>
        <n v="5131"/>
        <n v="7308"/>
        <n v="9069"/>
        <n v="15857"/>
        <n v="4901"/>
        <n v="5129"/>
        <n v="8918"/>
        <n v="8657"/>
        <n v="13885"/>
        <n v="4126"/>
        <n v="6803"/>
        <n v="20124"/>
        <n v="3297"/>
        <n v="4447"/>
        <n v="5559"/>
        <n v="4413"/>
        <n v="24292"/>
        <n v="5115"/>
        <n v="3393"/>
        <n v="19547"/>
        <n v="15226"/>
        <n v="8235"/>
        <n v="11840"/>
        <n v="5767"/>
        <n v="3493"/>
        <n v="3208"/>
        <n v="18347"/>
        <n v="4687"/>
        <n v="1921"/>
        <n v="1885"/>
        <n v="2527"/>
        <n v="3072"/>
        <n v="2648"/>
        <n v="5496"/>
        <n v="1154"/>
      </sharedItems>
    </cacheField>
    <cacheField name="גיל_6_18" numFmtId="0">
      <sharedItems containsSemiMixedTypes="0" containsString="0" containsNumber="1" containsInteger="1" minValue="0" maxValue="252495"/>
    </cacheField>
    <cacheField name="גיל_19_45" numFmtId="0">
      <sharedItems containsSemiMixedTypes="0" containsString="0" containsNumber="1" containsInteger="1" minValue="0" maxValue="357966"/>
    </cacheField>
    <cacheField name="גיל_46_55" numFmtId="0">
      <sharedItems containsSemiMixedTypes="0" containsString="0" containsNumber="1" containsInteger="1" minValue="0" maxValue="86137"/>
    </cacheField>
    <cacheField name="גיל_56_64" numFmtId="0">
      <sharedItems containsSemiMixedTypes="0" containsString="0" containsNumber="1" containsInteger="1" minValue="0" maxValue="68400" count="381">
        <n v="59"/>
        <n v="45"/>
        <n v="56"/>
        <n v="44"/>
        <n v="35"/>
        <n v="63"/>
        <n v="41"/>
        <n v="17"/>
        <n v="18"/>
        <n v="324"/>
        <n v="1210"/>
        <n v="150"/>
        <n v="2546"/>
        <n v="65"/>
        <n v="42"/>
        <n v="38"/>
        <n v="47"/>
        <n v="1"/>
        <n v="392"/>
        <n v="198"/>
        <n v="320"/>
        <n v="460"/>
        <n v="149"/>
        <n v="67"/>
        <n v="52"/>
        <n v="672"/>
        <n v="40"/>
        <n v="73"/>
        <n v="49"/>
        <n v="60"/>
        <n v="101"/>
        <n v="110"/>
        <n v="223"/>
        <n v="100"/>
        <n v="64"/>
        <n v="27"/>
        <n v="23421"/>
        <n v="39"/>
        <n v="89"/>
        <n v="57"/>
        <n v="88"/>
        <n v="83"/>
        <n v="37"/>
        <n v="68"/>
        <n v="75"/>
        <n v="8"/>
        <n v="70"/>
        <n v="85"/>
        <n v="72"/>
        <n v="127"/>
        <n v="81"/>
        <n v="34"/>
        <n v="432"/>
        <n v="22"/>
        <n v="103"/>
        <n v="99"/>
        <n v="13"/>
        <n v="62"/>
        <n v="28"/>
        <n v="859"/>
        <n v="74"/>
        <n v="130"/>
        <n v="24"/>
        <n v="76"/>
        <n v="78"/>
        <n v="33"/>
        <n v="48"/>
        <n v="30"/>
        <n v="183"/>
        <n v="1128"/>
        <n v="4"/>
        <n v="116"/>
        <n v="97"/>
        <n v="66"/>
        <n v="123"/>
        <n v="107"/>
        <n v="36"/>
        <n v="1979"/>
        <n v="1857"/>
        <n v="822"/>
        <n v="61"/>
        <n v="131"/>
        <n v="120"/>
        <n v="118"/>
        <n v="91"/>
        <n v="1158"/>
        <n v="26"/>
        <n v="31"/>
        <n v="171"/>
        <n v="50"/>
        <n v="2123"/>
        <n v="84"/>
        <n v="167"/>
        <n v="132"/>
        <n v="3"/>
        <n v="46"/>
        <n v="51"/>
        <n v="55"/>
        <n v="58"/>
        <n v="1676"/>
        <n v="115"/>
        <n v="96"/>
        <n v="86"/>
        <n v="2088"/>
        <n v="106"/>
        <n v="102"/>
        <n v="2287"/>
        <n v="10"/>
        <n v="43"/>
        <n v="272"/>
        <n v="94"/>
        <n v="82"/>
        <n v="153"/>
        <n v="92"/>
        <n v="98"/>
        <n v="69"/>
        <n v="90"/>
        <n v="53"/>
        <n v="54"/>
        <n v="138"/>
        <n v="21"/>
        <n v="29"/>
        <n v="204"/>
        <n v="12"/>
        <n v="32"/>
        <n v="20"/>
        <n v="174"/>
        <n v="109"/>
        <n v="87"/>
        <n v="79"/>
        <n v="93"/>
        <n v="143"/>
        <n v="128"/>
        <n v="0"/>
        <n v="105"/>
        <n v="7"/>
        <n v="19"/>
        <n v="225"/>
        <n v="80"/>
        <n v="104"/>
        <n v="685"/>
        <n v="1152"/>
        <n v="644"/>
        <n v="961"/>
        <n v="869"/>
        <n v="890"/>
        <n v="1475"/>
        <n v="476"/>
        <n v="504"/>
        <n v="497"/>
        <n v="281"/>
        <n v="721"/>
        <n v="732"/>
        <n v="736"/>
        <n v="1490"/>
        <n v="390"/>
        <n v="95"/>
        <n v="855"/>
        <n v="1323"/>
        <n v="1015"/>
        <n v="725"/>
        <n v="230"/>
        <n v="987"/>
        <n v="330"/>
        <n v="1354"/>
        <n v="948"/>
        <n v="418"/>
        <n v="927"/>
        <n v="399"/>
        <n v="269"/>
        <n v="492"/>
        <n v="175"/>
        <n v="658"/>
        <n v="121"/>
        <n v="227"/>
        <n v="178"/>
        <n v="142"/>
        <n v="947"/>
        <n v="485"/>
        <n v="1419"/>
        <n v="883"/>
        <n v="1071"/>
        <n v="321"/>
        <n v="517"/>
        <n v="403"/>
        <n v="119"/>
        <n v="1259"/>
        <n v="720"/>
        <n v="111"/>
        <n v="1268"/>
        <n v="126"/>
        <n v="108"/>
        <n v="77"/>
        <n v="640"/>
        <n v="122"/>
        <n v="129"/>
        <n v="616"/>
        <n v="936"/>
        <n v="181"/>
        <n v="1318"/>
        <n v="218"/>
        <n v="144"/>
        <n v="1287"/>
        <n v="1360"/>
        <n v="196"/>
        <n v="1368"/>
        <n v="188"/>
        <n v="769"/>
        <n v="71"/>
        <n v="1819"/>
        <n v="195"/>
        <n v="23"/>
        <n v="145"/>
        <n v="137"/>
        <n v="213"/>
        <n v="134"/>
        <n v="141"/>
        <n v="166"/>
        <n v="25"/>
        <n v="724"/>
        <n v="901"/>
        <n v="5"/>
        <n v="3004"/>
        <n v="199"/>
        <n v="2"/>
        <n v="373"/>
        <n v="564"/>
        <n v="6"/>
        <n v="400"/>
        <n v="14"/>
        <n v="528"/>
        <n v="234"/>
        <n v="374"/>
        <n v="202"/>
        <n v="154"/>
        <n v="9"/>
        <n v="15"/>
        <n v="416"/>
        <n v="316"/>
        <n v="570"/>
        <n v="2734"/>
        <n v="2380"/>
        <n v="2644"/>
        <n v="2259"/>
        <n v="16"/>
        <n v="11"/>
        <n v="187"/>
        <n v="487"/>
        <n v="462"/>
        <n v="433"/>
        <n v="5567"/>
        <n v="2560"/>
        <n v="864"/>
        <n v="247"/>
        <n v="159"/>
        <n v="620"/>
        <n v="293"/>
        <n v="5915"/>
        <n v="148"/>
        <n v="1667"/>
        <n v="786"/>
        <n v="206"/>
        <n v="404"/>
        <n v="7149"/>
        <n v="162"/>
        <n v="113"/>
        <n v="1338"/>
        <n v="117"/>
        <n v="351"/>
        <n v="191"/>
        <n v="139"/>
        <n v="290"/>
        <n v="702"/>
        <n v="224"/>
        <n v="797"/>
        <n v="689"/>
        <n v="334"/>
        <n v="259"/>
        <n v="313"/>
        <n v="339"/>
        <n v="514"/>
        <n v="1468"/>
        <n v="270"/>
        <n v="426"/>
        <n v="369"/>
        <n v="2405"/>
        <n v="984"/>
        <n v="333"/>
        <n v="378"/>
        <n v="562"/>
        <n v="912"/>
        <n v="222"/>
        <n v="193"/>
        <n v="135"/>
        <n v="985"/>
        <n v="2666"/>
        <n v="3806"/>
        <n v="1833"/>
        <n v="3859"/>
        <n v="2886"/>
        <n v="1469"/>
        <n v="1768"/>
        <n v="2883"/>
        <n v="6749"/>
        <n v="5060"/>
        <n v="3262"/>
        <n v="5774"/>
        <n v="5547"/>
        <n v="4519"/>
        <n v="4234"/>
        <n v="3166"/>
        <n v="2047"/>
        <n v="2914"/>
        <n v="2818"/>
        <n v="68400"/>
        <n v="276"/>
        <n v="2251"/>
        <n v="314"/>
        <n v="125"/>
        <n v="157"/>
        <n v="555"/>
        <n v="3803"/>
        <n v="164"/>
        <n v="229"/>
        <n v="741"/>
        <n v="158"/>
        <n v="849"/>
        <n v="438"/>
        <n v="147"/>
        <n v="256"/>
        <n v="456"/>
        <n v="1375"/>
        <n v="706"/>
        <n v="809"/>
        <n v="343"/>
        <n v="352"/>
        <n v="275"/>
        <n v="1020"/>
        <n v="33525"/>
        <n v="445"/>
        <n v="767"/>
        <n v="268"/>
        <n v="49736"/>
        <n v="1843"/>
        <n v="10336"/>
        <n v="17695"/>
        <n v="5367"/>
        <n v="10792"/>
        <n v="10213"/>
        <n v="20682"/>
        <n v="4883"/>
        <n v="6586"/>
        <n v="10026"/>
        <n v="6798"/>
        <n v="15466"/>
        <n v="3836"/>
        <n v="6711"/>
        <n v="23813"/>
        <n v="1855"/>
        <n v="6043"/>
        <n v="5647"/>
        <n v="3762"/>
        <n v="22354"/>
        <n v="3002"/>
        <n v="4922"/>
        <n v="27810"/>
        <n v="12189"/>
        <n v="7170"/>
        <n v="16129"/>
        <n v="8909"/>
        <n v="3219"/>
        <n v="2278"/>
        <n v="22613"/>
        <n v="6874"/>
        <n v="2024"/>
        <n v="2470"/>
        <n v="2989"/>
        <n v="4579"/>
        <n v="5466"/>
        <n v="5847"/>
        <n v="1198"/>
      </sharedItems>
    </cacheField>
    <cacheField name="גיל_65_פלוס" numFmtId="0">
      <sharedItems containsSemiMixedTypes="0" containsString="0" containsNumber="1" containsInteger="1" minValue="0" maxValue="110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7">
  <r>
    <n v="7"/>
    <x v="0"/>
    <n v="61"/>
    <x v="0"/>
    <n v="773"/>
    <x v="0"/>
    <n v="192"/>
    <n v="270"/>
    <n v="92"/>
    <x v="0"/>
    <n v="92"/>
  </r>
  <r>
    <n v="10"/>
    <x v="1"/>
    <n v="11"/>
    <x v="1"/>
    <n v="465"/>
    <x v="1"/>
    <n v="96"/>
    <n v="161"/>
    <n v="63"/>
    <x v="1"/>
    <n v="60"/>
  </r>
  <r>
    <n v="11"/>
    <x v="2"/>
    <n v="61"/>
    <x v="0"/>
    <n v="601"/>
    <x v="2"/>
    <n v="150"/>
    <n v="193"/>
    <n v="66"/>
    <x v="2"/>
    <n v="92"/>
  </r>
  <r>
    <n v="13"/>
    <x v="3"/>
    <n v="62"/>
    <x v="2"/>
    <n v="687"/>
    <x v="3"/>
    <n v="163"/>
    <n v="213"/>
    <n v="61"/>
    <x v="3"/>
    <n v="132"/>
  </r>
  <r>
    <n v="15"/>
    <x v="4"/>
    <n v="61"/>
    <x v="0"/>
    <n v="444"/>
    <x v="4"/>
    <n v="99"/>
    <n v="160"/>
    <n v="46"/>
    <x v="4"/>
    <n v="62"/>
  </r>
  <r>
    <n v="16"/>
    <x v="5"/>
    <n v="61"/>
    <x v="0"/>
    <n v="680"/>
    <x v="2"/>
    <n v="208"/>
    <n v="193"/>
    <n v="117"/>
    <x v="3"/>
    <n v="74"/>
  </r>
  <r>
    <n v="18"/>
    <x v="6"/>
    <n v="61"/>
    <x v="0"/>
    <n v="628"/>
    <x v="5"/>
    <n v="162"/>
    <n v="211"/>
    <n v="62"/>
    <x v="5"/>
    <n v="65"/>
  </r>
  <r>
    <n v="21"/>
    <x v="7"/>
    <n v="62"/>
    <x v="2"/>
    <n v="994"/>
    <x v="6"/>
    <n v="354"/>
    <n v="312"/>
    <n v="173"/>
    <x v="6"/>
    <n v="30"/>
  </r>
  <r>
    <n v="22"/>
    <x v="8"/>
    <n v="53"/>
    <x v="3"/>
    <n v="212"/>
    <x v="7"/>
    <n v="33"/>
    <n v="79"/>
    <n v="25"/>
    <x v="7"/>
    <n v="37"/>
  </r>
  <r>
    <n v="23"/>
    <x v="9"/>
    <n v="61"/>
    <x v="0"/>
    <n v="347"/>
    <x v="8"/>
    <n v="85"/>
    <n v="141"/>
    <n v="27"/>
    <x v="8"/>
    <n v="29"/>
  </r>
  <r>
    <n v="24"/>
    <x v="10"/>
    <n v="61"/>
    <x v="0"/>
    <n v="805"/>
    <x v="9"/>
    <n v="207"/>
    <n v="250"/>
    <n v="161"/>
    <x v="1"/>
    <n v="99"/>
  </r>
  <r>
    <n v="26"/>
    <x v="11"/>
    <n v="21"/>
    <x v="4"/>
    <n v="3340"/>
    <x v="10"/>
    <n v="640"/>
    <n v="1171"/>
    <n v="421"/>
    <x v="9"/>
    <n v="527"/>
  </r>
  <r>
    <n v="27"/>
    <x v="12"/>
    <n v="11"/>
    <x v="1"/>
    <n v="399"/>
    <x v="11"/>
    <n v="109"/>
    <n v="134"/>
    <n v="41"/>
    <x v="6"/>
    <n v="50"/>
  </r>
  <r>
    <n v="28"/>
    <x v="13"/>
    <n v="44"/>
    <x v="5"/>
    <n v="16012"/>
    <x v="12"/>
    <n v="4281"/>
    <n v="5524"/>
    <n v="2146"/>
    <x v="10"/>
    <n v="1439"/>
  </r>
  <r>
    <n v="29"/>
    <x v="14"/>
    <n v="21"/>
    <x v="4"/>
    <n v="1709"/>
    <x v="13"/>
    <n v="359"/>
    <n v="595"/>
    <n v="240"/>
    <x v="11"/>
    <n v="229"/>
  </r>
  <r>
    <n v="31"/>
    <x v="15"/>
    <n v="62"/>
    <x v="2"/>
    <n v="32354"/>
    <x v="14"/>
    <n v="7094"/>
    <n v="12175"/>
    <n v="2995"/>
    <x v="12"/>
    <n v="3400"/>
  </r>
  <r>
    <n v="32"/>
    <x v="16"/>
    <n v="61"/>
    <x v="0"/>
    <n v="620"/>
    <x v="15"/>
    <n v="121"/>
    <n v="209"/>
    <n v="72"/>
    <x v="13"/>
    <n v="78"/>
  </r>
  <r>
    <n v="33"/>
    <x v="17"/>
    <n v="32"/>
    <x v="6"/>
    <n v="667"/>
    <x v="16"/>
    <n v="175"/>
    <n v="233"/>
    <n v="90"/>
    <x v="2"/>
    <n v="56"/>
  </r>
  <r>
    <n v="35"/>
    <x v="18"/>
    <n v="21"/>
    <x v="4"/>
    <n v="506"/>
    <x v="17"/>
    <n v="70"/>
    <n v="186"/>
    <n v="52"/>
    <x v="14"/>
    <n v="104"/>
  </r>
  <r>
    <n v="36"/>
    <x v="19"/>
    <n v="61"/>
    <x v="0"/>
    <n v="619"/>
    <x v="18"/>
    <n v="132"/>
    <n v="227"/>
    <n v="58"/>
    <x v="15"/>
    <n v="78"/>
  </r>
  <r>
    <n v="37"/>
    <x v="20"/>
    <n v="61"/>
    <x v="0"/>
    <n v="516"/>
    <x v="19"/>
    <n v="115"/>
    <n v="191"/>
    <n v="59"/>
    <x v="16"/>
    <n v="49"/>
  </r>
  <r>
    <n v="38"/>
    <x v="21"/>
    <n v="22"/>
    <x v="7"/>
    <n v="4"/>
    <x v="20"/>
    <n v="0"/>
    <n v="0"/>
    <n v="1"/>
    <x v="17"/>
    <n v="2"/>
  </r>
  <r>
    <n v="39"/>
    <x v="22"/>
    <n v="11"/>
    <x v="1"/>
    <n v="384"/>
    <x v="21"/>
    <n v="89"/>
    <n v="134"/>
    <n v="32"/>
    <x v="15"/>
    <n v="50"/>
  </r>
  <r>
    <n v="41"/>
    <x v="23"/>
    <n v="41"/>
    <x v="8"/>
    <n v="3749"/>
    <x v="22"/>
    <n v="811"/>
    <n v="1286"/>
    <n v="475"/>
    <x v="18"/>
    <n v="468"/>
  </r>
  <r>
    <n v="43"/>
    <x v="24"/>
    <n v="21"/>
    <x v="4"/>
    <n v="1758"/>
    <x v="23"/>
    <n v="246"/>
    <n v="776"/>
    <n v="180"/>
    <x v="19"/>
    <n v="269"/>
  </r>
  <r>
    <n v="44"/>
    <x v="25"/>
    <n v="61"/>
    <x v="0"/>
    <n v="388"/>
    <x v="24"/>
    <n v="75"/>
    <n v="149"/>
    <n v="25"/>
    <x v="3"/>
    <n v="49"/>
  </r>
  <r>
    <n v="46"/>
    <x v="26"/>
    <n v="22"/>
    <x v="7"/>
    <n v="4440"/>
    <x v="25"/>
    <n v="1373"/>
    <n v="1434"/>
    <n v="348"/>
    <x v="20"/>
    <n v="373"/>
  </r>
  <r>
    <n v="47"/>
    <x v="27"/>
    <n v="22"/>
    <x v="7"/>
    <n v="4685"/>
    <x v="26"/>
    <n v="1110"/>
    <n v="1585"/>
    <n v="614"/>
    <x v="21"/>
    <n v="548"/>
  </r>
  <r>
    <n v="48"/>
    <x v="28"/>
    <n v="22"/>
    <x v="7"/>
    <n v="1238"/>
    <x v="27"/>
    <n v="203"/>
    <n v="445"/>
    <n v="146"/>
    <x v="22"/>
    <n v="185"/>
  </r>
  <r>
    <n v="49"/>
    <x v="29"/>
    <n v="22"/>
    <x v="7"/>
    <n v="603"/>
    <x v="28"/>
    <n v="103"/>
    <n v="235"/>
    <n v="91"/>
    <x v="23"/>
    <n v="73"/>
  </r>
  <r>
    <n v="52"/>
    <x v="30"/>
    <n v="11"/>
    <x v="1"/>
    <n v="777"/>
    <x v="29"/>
    <n v="237"/>
    <n v="260"/>
    <n v="96"/>
    <x v="24"/>
    <n v="35"/>
  </r>
  <r>
    <n v="53"/>
    <x v="31"/>
    <n v="32"/>
    <x v="6"/>
    <n v="8296"/>
    <x v="30"/>
    <n v="1884"/>
    <n v="2883"/>
    <n v="942"/>
    <x v="25"/>
    <n v="1054"/>
  </r>
  <r>
    <n v="55"/>
    <x v="32"/>
    <n v="61"/>
    <x v="0"/>
    <n v="593"/>
    <x v="31"/>
    <n v="135"/>
    <n v="205"/>
    <n v="60"/>
    <x v="26"/>
    <n v="95"/>
  </r>
  <r>
    <n v="57"/>
    <x v="33"/>
    <n v="22"/>
    <x v="7"/>
    <n v="849"/>
    <x v="5"/>
    <n v="147"/>
    <n v="297"/>
    <n v="90"/>
    <x v="27"/>
    <n v="177"/>
  </r>
  <r>
    <n v="58"/>
    <x v="34"/>
    <n v="22"/>
    <x v="7"/>
    <n v="168"/>
    <x v="32"/>
    <n v="17"/>
    <n v="64"/>
    <n v="17"/>
    <x v="8"/>
    <n v="35"/>
  </r>
  <r>
    <n v="59"/>
    <x v="35"/>
    <n v="11"/>
    <x v="1"/>
    <n v="1472"/>
    <x v="33"/>
    <n v="613"/>
    <n v="504"/>
    <n v="130"/>
    <x v="28"/>
    <n v="29"/>
  </r>
  <r>
    <n v="62"/>
    <x v="36"/>
    <n v="22"/>
    <x v="7"/>
    <n v="688"/>
    <x v="34"/>
    <n v="96"/>
    <n v="247"/>
    <n v="71"/>
    <x v="29"/>
    <n v="154"/>
  </r>
  <r>
    <n v="63"/>
    <x v="37"/>
    <n v="22"/>
    <x v="7"/>
    <n v="673"/>
    <x v="35"/>
    <n v="111"/>
    <n v="243"/>
    <n v="85"/>
    <x v="30"/>
    <n v="95"/>
  </r>
  <r>
    <n v="64"/>
    <x v="38"/>
    <n v="43"/>
    <x v="9"/>
    <n v="1223"/>
    <x v="36"/>
    <n v="271"/>
    <n v="437"/>
    <n v="147"/>
    <x v="31"/>
    <n v="139"/>
  </r>
  <r>
    <n v="65"/>
    <x v="39"/>
    <n v="22"/>
    <x v="7"/>
    <n v="2020"/>
    <x v="37"/>
    <n v="427"/>
    <n v="726"/>
    <n v="213"/>
    <x v="32"/>
    <n v="228"/>
  </r>
  <r>
    <n v="66"/>
    <x v="40"/>
    <n v="23"/>
    <x v="10"/>
    <n v="1330"/>
    <x v="38"/>
    <n v="320"/>
    <n v="425"/>
    <n v="183"/>
    <x v="33"/>
    <n v="210"/>
  </r>
  <r>
    <n v="67"/>
    <x v="41"/>
    <n v="61"/>
    <x v="0"/>
    <n v="923"/>
    <x v="39"/>
    <n v="202"/>
    <n v="356"/>
    <n v="101"/>
    <x v="34"/>
    <n v="105"/>
  </r>
  <r>
    <n v="69"/>
    <x v="42"/>
    <n v="62"/>
    <x v="2"/>
    <n v="492"/>
    <x v="40"/>
    <n v="91"/>
    <n v="158"/>
    <n v="53"/>
    <x v="35"/>
    <n v="102"/>
  </r>
  <r>
    <n v="70"/>
    <x v="43"/>
    <n v="61"/>
    <x v="0"/>
    <n v="253322"/>
    <x v="41"/>
    <n v="51294"/>
    <n v="85851"/>
    <n v="28446"/>
    <x v="36"/>
    <n v="41554"/>
  </r>
  <r>
    <n v="71"/>
    <x v="44"/>
    <n v="62"/>
    <x v="2"/>
    <n v="652"/>
    <x v="34"/>
    <n v="180"/>
    <n v="239"/>
    <n v="69"/>
    <x v="37"/>
    <n v="65"/>
  </r>
  <r>
    <n v="72"/>
    <x v="45"/>
    <n v="32"/>
    <x v="6"/>
    <n v="1211"/>
    <x v="29"/>
    <n v="188"/>
    <n v="398"/>
    <n v="144"/>
    <x v="31"/>
    <n v="274"/>
  </r>
  <r>
    <n v="74"/>
    <x v="46"/>
    <n v="32"/>
    <x v="6"/>
    <n v="679"/>
    <x v="24"/>
    <n v="127"/>
    <n v="218"/>
    <n v="113"/>
    <x v="5"/>
    <n v="112"/>
  </r>
  <r>
    <n v="76"/>
    <x v="47"/>
    <n v="21"/>
    <x v="4"/>
    <n v="746"/>
    <x v="42"/>
    <n v="124"/>
    <n v="239"/>
    <n v="115"/>
    <x v="3"/>
    <n v="176"/>
  </r>
  <r>
    <n v="77"/>
    <x v="48"/>
    <n v="21"/>
    <x v="4"/>
    <n v="1139"/>
    <x v="43"/>
    <n v="242"/>
    <n v="361"/>
    <n v="158"/>
    <x v="38"/>
    <n v="222"/>
  </r>
  <r>
    <n v="78"/>
    <x v="49"/>
    <n v="11"/>
    <x v="1"/>
    <n v="397"/>
    <x v="44"/>
    <n v="59"/>
    <n v="132"/>
    <n v="65"/>
    <x v="4"/>
    <n v="81"/>
  </r>
  <r>
    <n v="79"/>
    <x v="50"/>
    <n v="22"/>
    <x v="7"/>
    <n v="802"/>
    <x v="45"/>
    <n v="181"/>
    <n v="236"/>
    <n v="125"/>
    <x v="39"/>
    <n v="153"/>
  </r>
  <r>
    <n v="80"/>
    <x v="51"/>
    <n v="23"/>
    <x v="10"/>
    <n v="1039"/>
    <x v="29"/>
    <n v="212"/>
    <n v="385"/>
    <n v="96"/>
    <x v="40"/>
    <n v="161"/>
  </r>
  <r>
    <n v="82"/>
    <x v="52"/>
    <n v="23"/>
    <x v="10"/>
    <n v="913"/>
    <x v="45"/>
    <n v="161"/>
    <n v="318"/>
    <n v="99"/>
    <x v="41"/>
    <n v="202"/>
  </r>
  <r>
    <n v="84"/>
    <x v="53"/>
    <n v="23"/>
    <x v="10"/>
    <n v="553"/>
    <x v="9"/>
    <n v="136"/>
    <n v="174"/>
    <n v="56"/>
    <x v="42"/>
    <n v="107"/>
  </r>
  <r>
    <n v="85"/>
    <x v="54"/>
    <n v="23"/>
    <x v="10"/>
    <n v="1113"/>
    <x v="46"/>
    <n v="293"/>
    <n v="383"/>
    <n v="121"/>
    <x v="43"/>
    <n v="136"/>
  </r>
  <r>
    <n v="86"/>
    <x v="55"/>
    <n v="23"/>
    <x v="10"/>
    <n v="729"/>
    <x v="19"/>
    <n v="122"/>
    <n v="250"/>
    <n v="89"/>
    <x v="44"/>
    <n v="138"/>
  </r>
  <r>
    <n v="88"/>
    <x v="56"/>
    <n v="43"/>
    <x v="9"/>
    <n v="89"/>
    <x v="47"/>
    <n v="17"/>
    <n v="27"/>
    <n v="4"/>
    <x v="45"/>
    <n v="19"/>
  </r>
  <r>
    <n v="89"/>
    <x v="57"/>
    <n v="23"/>
    <x v="10"/>
    <n v="748"/>
    <x v="19"/>
    <n v="125"/>
    <n v="240"/>
    <n v="92"/>
    <x v="0"/>
    <n v="177"/>
  </r>
  <r>
    <n v="90"/>
    <x v="58"/>
    <n v="23"/>
    <x v="10"/>
    <n v="850"/>
    <x v="48"/>
    <n v="175"/>
    <n v="277"/>
    <n v="92"/>
    <x v="46"/>
    <n v="166"/>
  </r>
  <r>
    <n v="92"/>
    <x v="59"/>
    <n v="23"/>
    <x v="10"/>
    <n v="804"/>
    <x v="49"/>
    <n v="157"/>
    <n v="268"/>
    <n v="89"/>
    <x v="47"/>
    <n v="139"/>
  </r>
  <r>
    <n v="94"/>
    <x v="60"/>
    <n v="23"/>
    <x v="10"/>
    <n v="571"/>
    <x v="19"/>
    <n v="126"/>
    <n v="209"/>
    <n v="63"/>
    <x v="15"/>
    <n v="80"/>
  </r>
  <r>
    <n v="95"/>
    <x v="61"/>
    <n v="23"/>
    <x v="10"/>
    <n v="943"/>
    <x v="49"/>
    <n v="159"/>
    <n v="327"/>
    <n v="92"/>
    <x v="48"/>
    <n v="227"/>
  </r>
  <r>
    <n v="96"/>
    <x v="62"/>
    <n v="31"/>
    <x v="11"/>
    <n v="1835"/>
    <x v="33"/>
    <n v="305"/>
    <n v="716"/>
    <n v="210"/>
    <x v="49"/>
    <n v="330"/>
  </r>
  <r>
    <n v="97"/>
    <x v="63"/>
    <n v="23"/>
    <x v="10"/>
    <n v="764"/>
    <x v="24"/>
    <n v="168"/>
    <n v="261"/>
    <n v="100"/>
    <x v="50"/>
    <n v="108"/>
  </r>
  <r>
    <n v="98"/>
    <x v="64"/>
    <n v="42"/>
    <x v="12"/>
    <n v="392"/>
    <x v="50"/>
    <n v="62"/>
    <n v="128"/>
    <n v="52"/>
    <x v="51"/>
    <n v="81"/>
  </r>
  <r>
    <n v="99"/>
    <x v="65"/>
    <n v="62"/>
    <x v="2"/>
    <n v="5603"/>
    <x v="51"/>
    <n v="1200"/>
    <n v="2195"/>
    <n v="542"/>
    <x v="52"/>
    <n v="628"/>
  </r>
  <r>
    <n v="102"/>
    <x v="66"/>
    <n v="32"/>
    <x v="6"/>
    <n v="147"/>
    <x v="52"/>
    <n v="32"/>
    <n v="54"/>
    <n v="11"/>
    <x v="53"/>
    <n v="19"/>
  </r>
  <r>
    <n v="103"/>
    <x v="67"/>
    <n v="23"/>
    <x v="10"/>
    <n v="1311"/>
    <x v="53"/>
    <n v="377"/>
    <n v="428"/>
    <n v="197"/>
    <x v="54"/>
    <n v="105"/>
  </r>
  <r>
    <n v="104"/>
    <x v="68"/>
    <n v="23"/>
    <x v="10"/>
    <n v="935"/>
    <x v="6"/>
    <n v="142"/>
    <n v="298"/>
    <n v="100"/>
    <x v="55"/>
    <n v="212"/>
  </r>
  <r>
    <n v="106"/>
    <x v="69"/>
    <n v="23"/>
    <x v="10"/>
    <n v="322"/>
    <x v="21"/>
    <n v="103"/>
    <n v="108"/>
    <n v="16"/>
    <x v="8"/>
    <n v="36"/>
  </r>
  <r>
    <n v="107"/>
    <x v="70"/>
    <n v="61"/>
    <x v="0"/>
    <n v="141"/>
    <x v="54"/>
    <n v="25"/>
    <n v="67"/>
    <n v="15"/>
    <x v="56"/>
    <n v="6"/>
  </r>
  <r>
    <n v="112"/>
    <x v="71"/>
    <n v="31"/>
    <x v="11"/>
    <n v="788"/>
    <x v="55"/>
    <n v="184"/>
    <n v="247"/>
    <n v="81"/>
    <x v="57"/>
    <n v="129"/>
  </r>
  <r>
    <n v="113"/>
    <x v="72"/>
    <n v="23"/>
    <x v="10"/>
    <n v="333"/>
    <x v="56"/>
    <n v="77"/>
    <n v="112"/>
    <n v="47"/>
    <x v="58"/>
    <n v="40"/>
  </r>
  <r>
    <n v="115"/>
    <x v="73"/>
    <n v="41"/>
    <x v="8"/>
    <n v="969"/>
    <x v="24"/>
    <n v="191"/>
    <n v="286"/>
    <n v="156"/>
    <x v="47"/>
    <n v="205"/>
  </r>
  <r>
    <n v="122"/>
    <x v="74"/>
    <n v="23"/>
    <x v="10"/>
    <n v="7869"/>
    <x v="57"/>
    <n v="1608"/>
    <n v="2814"/>
    <n v="934"/>
    <x v="59"/>
    <n v="1053"/>
  </r>
  <r>
    <n v="126"/>
    <x v="75"/>
    <n v="23"/>
    <x v="10"/>
    <n v="1148"/>
    <x v="15"/>
    <n v="264"/>
    <n v="344"/>
    <n v="135"/>
    <x v="60"/>
    <n v="256"/>
  </r>
  <r>
    <n v="127"/>
    <x v="76"/>
    <n v="11"/>
    <x v="1"/>
    <n v="550"/>
    <x v="40"/>
    <n v="105"/>
    <n v="203"/>
    <n v="60"/>
    <x v="2"/>
    <n v="65"/>
  </r>
  <r>
    <n v="128"/>
    <x v="77"/>
    <n v="42"/>
    <x v="12"/>
    <n v="280"/>
    <x v="58"/>
    <n v="49"/>
    <n v="96"/>
    <n v="29"/>
    <x v="53"/>
    <n v="54"/>
  </r>
  <r>
    <n v="130"/>
    <x v="78"/>
    <n v="23"/>
    <x v="10"/>
    <n v="1399"/>
    <x v="59"/>
    <n v="198"/>
    <n v="510"/>
    <n v="173"/>
    <x v="61"/>
    <n v="274"/>
  </r>
  <r>
    <n v="132"/>
    <x v="79"/>
    <n v="23"/>
    <x v="10"/>
    <n v="608"/>
    <x v="60"/>
    <n v="187"/>
    <n v="201"/>
    <n v="58"/>
    <x v="62"/>
    <n v="74"/>
  </r>
  <r>
    <n v="133"/>
    <x v="80"/>
    <n v="23"/>
    <x v="10"/>
    <n v="1012"/>
    <x v="61"/>
    <n v="217"/>
    <n v="315"/>
    <n v="113"/>
    <x v="63"/>
    <n v="198"/>
  </r>
  <r>
    <n v="134"/>
    <x v="81"/>
    <n v="23"/>
    <x v="10"/>
    <n v="1219"/>
    <x v="62"/>
    <n v="281"/>
    <n v="372"/>
    <n v="177"/>
    <x v="64"/>
    <n v="215"/>
  </r>
  <r>
    <n v="135"/>
    <x v="82"/>
    <n v="23"/>
    <x v="10"/>
    <n v="624"/>
    <x v="0"/>
    <n v="161"/>
    <n v="209"/>
    <n v="63"/>
    <x v="65"/>
    <n v="90"/>
  </r>
  <r>
    <n v="139"/>
    <x v="83"/>
    <n v="32"/>
    <x v="6"/>
    <n v="768"/>
    <x v="63"/>
    <n v="121"/>
    <n v="265"/>
    <n v="80"/>
    <x v="57"/>
    <n v="195"/>
  </r>
  <r>
    <n v="140"/>
    <x v="84"/>
    <n v="23"/>
    <x v="10"/>
    <n v="1215"/>
    <x v="64"/>
    <n v="312"/>
    <n v="390"/>
    <n v="194"/>
    <x v="38"/>
    <n v="153"/>
  </r>
  <r>
    <n v="141"/>
    <x v="85"/>
    <n v="23"/>
    <x v="10"/>
    <n v="401"/>
    <x v="58"/>
    <n v="69"/>
    <n v="148"/>
    <n v="43"/>
    <x v="37"/>
    <n v="72"/>
  </r>
  <r>
    <n v="142"/>
    <x v="86"/>
    <n v="23"/>
    <x v="10"/>
    <n v="1082"/>
    <x v="65"/>
    <n v="334"/>
    <n v="353"/>
    <n v="98"/>
    <x v="34"/>
    <n v="102"/>
  </r>
  <r>
    <n v="143"/>
    <x v="87"/>
    <n v="22"/>
    <x v="7"/>
    <n v="765"/>
    <x v="42"/>
    <n v="96"/>
    <n v="299"/>
    <n v="82"/>
    <x v="57"/>
    <n v="178"/>
  </r>
  <r>
    <n v="144"/>
    <x v="88"/>
    <n v="44"/>
    <x v="5"/>
    <n v="611"/>
    <x v="64"/>
    <n v="128"/>
    <n v="199"/>
    <n v="64"/>
    <x v="66"/>
    <n v="95"/>
  </r>
  <r>
    <n v="145"/>
    <x v="89"/>
    <n v="23"/>
    <x v="10"/>
    <n v="356"/>
    <x v="44"/>
    <n v="59"/>
    <n v="115"/>
    <n v="63"/>
    <x v="1"/>
    <n v="49"/>
  </r>
  <r>
    <n v="146"/>
    <x v="90"/>
    <n v="23"/>
    <x v="10"/>
    <n v="323"/>
    <x v="7"/>
    <n v="73"/>
    <n v="90"/>
    <n v="39"/>
    <x v="67"/>
    <n v="70"/>
  </r>
  <r>
    <n v="147"/>
    <x v="91"/>
    <n v="44"/>
    <x v="5"/>
    <n v="2813"/>
    <x v="66"/>
    <n v="628"/>
    <n v="891"/>
    <n v="430"/>
    <x v="68"/>
    <n v="480"/>
  </r>
  <r>
    <n v="154"/>
    <x v="92"/>
    <n v="41"/>
    <x v="8"/>
    <n v="13793"/>
    <x v="67"/>
    <n v="3622"/>
    <n v="4601"/>
    <n v="2324"/>
    <x v="69"/>
    <n v="1182"/>
  </r>
  <r>
    <n v="155"/>
    <x v="93"/>
    <n v="61"/>
    <x v="0"/>
    <n v="1221"/>
    <x v="68"/>
    <n v="330"/>
    <n v="390"/>
    <n v="164"/>
    <x v="60"/>
    <n v="160"/>
  </r>
  <r>
    <n v="156"/>
    <x v="94"/>
    <n v="44"/>
    <x v="5"/>
    <n v="203"/>
    <x v="69"/>
    <n v="28"/>
    <n v="132"/>
    <n v="12"/>
    <x v="70"/>
    <n v="7"/>
  </r>
  <r>
    <n v="157"/>
    <x v="95"/>
    <n v="41"/>
    <x v="8"/>
    <n v="1645"/>
    <x v="70"/>
    <n v="444"/>
    <n v="505"/>
    <n v="265"/>
    <x v="71"/>
    <n v="200"/>
  </r>
  <r>
    <n v="158"/>
    <x v="96"/>
    <n v="43"/>
    <x v="9"/>
    <n v="1863"/>
    <x v="71"/>
    <n v="348"/>
    <n v="688"/>
    <n v="201"/>
    <x v="72"/>
    <n v="340"/>
  </r>
  <r>
    <n v="159"/>
    <x v="97"/>
    <n v="44"/>
    <x v="5"/>
    <n v="695"/>
    <x v="72"/>
    <n v="127"/>
    <n v="225"/>
    <n v="96"/>
    <x v="73"/>
    <n v="130"/>
  </r>
  <r>
    <n v="160"/>
    <x v="98"/>
    <n v="43"/>
    <x v="9"/>
    <n v="1134"/>
    <x v="73"/>
    <n v="365"/>
    <n v="333"/>
    <n v="137"/>
    <x v="2"/>
    <n v="108"/>
  </r>
  <r>
    <n v="162"/>
    <x v="99"/>
    <n v="41"/>
    <x v="8"/>
    <n v="1424"/>
    <x v="74"/>
    <n v="395"/>
    <n v="423"/>
    <n v="239"/>
    <x v="74"/>
    <n v="145"/>
  </r>
  <r>
    <n v="163"/>
    <x v="100"/>
    <n v="61"/>
    <x v="0"/>
    <n v="859"/>
    <x v="31"/>
    <n v="157"/>
    <n v="309"/>
    <n v="125"/>
    <x v="75"/>
    <n v="103"/>
  </r>
  <r>
    <n v="164"/>
    <x v="101"/>
    <n v="23"/>
    <x v="10"/>
    <n v="396"/>
    <x v="50"/>
    <n v="82"/>
    <n v="151"/>
    <n v="48"/>
    <x v="76"/>
    <n v="44"/>
  </r>
  <r>
    <n v="165"/>
    <x v="102"/>
    <n v="23"/>
    <x v="10"/>
    <n v="669"/>
    <x v="24"/>
    <n v="223"/>
    <n v="225"/>
    <n v="56"/>
    <x v="67"/>
    <n v="89"/>
  </r>
  <r>
    <n v="166"/>
    <x v="103"/>
    <n v="44"/>
    <x v="5"/>
    <n v="24186"/>
    <x v="75"/>
    <n v="6271"/>
    <n v="8733"/>
    <n v="3562"/>
    <x v="77"/>
    <n v="1896"/>
  </r>
  <r>
    <n v="167"/>
    <x v="104"/>
    <n v="41"/>
    <x v="8"/>
    <n v="939"/>
    <x v="55"/>
    <n v="160"/>
    <n v="295"/>
    <n v="100"/>
    <x v="73"/>
    <n v="233"/>
  </r>
  <r>
    <n v="168"/>
    <x v="105"/>
    <n v="41"/>
    <x v="8"/>
    <n v="23281"/>
    <x v="76"/>
    <n v="5567"/>
    <n v="8518"/>
    <n v="2782"/>
    <x v="78"/>
    <n v="2368"/>
  </r>
  <r>
    <n v="170"/>
    <x v="106"/>
    <n v="41"/>
    <x v="8"/>
    <n v="709"/>
    <x v="43"/>
    <n v="176"/>
    <n v="240"/>
    <n v="90"/>
    <x v="13"/>
    <n v="71"/>
  </r>
  <r>
    <n v="171"/>
    <x v="107"/>
    <n v="41"/>
    <x v="8"/>
    <n v="6635"/>
    <x v="77"/>
    <n v="1215"/>
    <n v="2487"/>
    <n v="816"/>
    <x v="79"/>
    <n v="845"/>
  </r>
  <r>
    <n v="173"/>
    <x v="108"/>
    <n v="41"/>
    <x v="8"/>
    <n v="1205"/>
    <x v="78"/>
    <n v="225"/>
    <n v="404"/>
    <n v="155"/>
    <x v="63"/>
    <n v="266"/>
  </r>
  <r>
    <n v="174"/>
    <x v="109"/>
    <n v="44"/>
    <x v="5"/>
    <n v="781"/>
    <x v="79"/>
    <n v="192"/>
    <n v="255"/>
    <n v="142"/>
    <x v="80"/>
    <n v="82"/>
  </r>
  <r>
    <n v="175"/>
    <x v="110"/>
    <n v="41"/>
    <x v="8"/>
    <n v="1411"/>
    <x v="80"/>
    <n v="315"/>
    <n v="428"/>
    <n v="178"/>
    <x v="81"/>
    <n v="250"/>
  </r>
  <r>
    <n v="176"/>
    <x v="111"/>
    <n v="22"/>
    <x v="7"/>
    <n v="1407"/>
    <x v="55"/>
    <n v="218"/>
    <n v="479"/>
    <n v="166"/>
    <x v="82"/>
    <n v="339"/>
  </r>
  <r>
    <n v="177"/>
    <x v="112"/>
    <n v="44"/>
    <x v="5"/>
    <n v="1180"/>
    <x v="38"/>
    <n v="225"/>
    <n v="397"/>
    <n v="170"/>
    <x v="83"/>
    <n v="178"/>
  </r>
  <r>
    <n v="178"/>
    <x v="113"/>
    <n v="31"/>
    <x v="11"/>
    <n v="1167"/>
    <x v="81"/>
    <n v="195"/>
    <n v="462"/>
    <n v="122"/>
    <x v="84"/>
    <n v="186"/>
  </r>
  <r>
    <n v="182"/>
    <x v="114"/>
    <n v="41"/>
    <x v="8"/>
    <n v="14538"/>
    <x v="82"/>
    <n v="3593"/>
    <n v="4706"/>
    <n v="1980"/>
    <x v="85"/>
    <n v="2052"/>
  </r>
  <r>
    <n v="183"/>
    <x v="115"/>
    <n v="42"/>
    <x v="12"/>
    <n v="406"/>
    <x v="32"/>
    <n v="81"/>
    <n v="127"/>
    <n v="84"/>
    <x v="67"/>
    <n v="67"/>
  </r>
  <r>
    <n v="184"/>
    <x v="116"/>
    <n v="42"/>
    <x v="12"/>
    <n v="1018"/>
    <x v="29"/>
    <n v="219"/>
    <n v="299"/>
    <n v="117"/>
    <x v="24"/>
    <n v="234"/>
  </r>
  <r>
    <n v="186"/>
    <x v="117"/>
    <n v="41"/>
    <x v="8"/>
    <n v="235"/>
    <x v="7"/>
    <n v="22"/>
    <n v="105"/>
    <n v="29"/>
    <x v="86"/>
    <n v="32"/>
  </r>
  <r>
    <n v="187"/>
    <x v="118"/>
    <n v="41"/>
    <x v="8"/>
    <n v="1500"/>
    <x v="83"/>
    <n v="356"/>
    <n v="481"/>
    <n v="276"/>
    <x v="49"/>
    <n v="160"/>
  </r>
  <r>
    <n v="188"/>
    <x v="119"/>
    <n v="22"/>
    <x v="7"/>
    <n v="674"/>
    <x v="35"/>
    <n v="115"/>
    <n v="234"/>
    <n v="85"/>
    <x v="60"/>
    <n v="128"/>
  </r>
  <r>
    <n v="189"/>
    <x v="120"/>
    <n v="32"/>
    <x v="6"/>
    <n v="653"/>
    <x v="18"/>
    <n v="194"/>
    <n v="209"/>
    <n v="49"/>
    <x v="87"/>
    <n v="84"/>
  </r>
  <r>
    <n v="190"/>
    <x v="121"/>
    <n v="41"/>
    <x v="8"/>
    <n v="1994"/>
    <x v="65"/>
    <n v="461"/>
    <n v="639"/>
    <n v="341"/>
    <x v="88"/>
    <n v="251"/>
  </r>
  <r>
    <n v="191"/>
    <x v="122"/>
    <n v="41"/>
    <x v="8"/>
    <n v="813"/>
    <x v="78"/>
    <n v="226"/>
    <n v="226"/>
    <n v="125"/>
    <x v="34"/>
    <n v="93"/>
  </r>
  <r>
    <n v="192"/>
    <x v="123"/>
    <n v="23"/>
    <x v="10"/>
    <n v="717"/>
    <x v="84"/>
    <n v="135"/>
    <n v="255"/>
    <n v="62"/>
    <x v="13"/>
    <n v="112"/>
  </r>
  <r>
    <n v="193"/>
    <x v="124"/>
    <n v="41"/>
    <x v="8"/>
    <n v="589"/>
    <x v="79"/>
    <n v="124"/>
    <n v="186"/>
    <n v="74"/>
    <x v="89"/>
    <n v="106"/>
  </r>
  <r>
    <n v="194"/>
    <x v="125"/>
    <n v="41"/>
    <x v="8"/>
    <n v="778"/>
    <x v="85"/>
    <n v="141"/>
    <n v="267"/>
    <n v="83"/>
    <x v="34"/>
    <n v="140"/>
  </r>
  <r>
    <n v="195"/>
    <x v="126"/>
    <n v="41"/>
    <x v="8"/>
    <n v="22744"/>
    <x v="86"/>
    <n v="5568"/>
    <n v="7828"/>
    <n v="3397"/>
    <x v="90"/>
    <n v="1896"/>
  </r>
  <r>
    <n v="196"/>
    <x v="127"/>
    <n v="44"/>
    <x v="5"/>
    <n v="375"/>
    <x v="1"/>
    <n v="77"/>
    <n v="118"/>
    <n v="41"/>
    <x v="53"/>
    <n v="77"/>
  </r>
  <r>
    <n v="197"/>
    <x v="128"/>
    <n v="41"/>
    <x v="8"/>
    <n v="1051"/>
    <x v="68"/>
    <n v="178"/>
    <n v="328"/>
    <n v="109"/>
    <x v="84"/>
    <n v="242"/>
  </r>
  <r>
    <n v="198"/>
    <x v="129"/>
    <n v="42"/>
    <x v="12"/>
    <n v="1085"/>
    <x v="24"/>
    <n v="279"/>
    <n v="311"/>
    <n v="208"/>
    <x v="91"/>
    <n v="157"/>
  </r>
  <r>
    <n v="199"/>
    <x v="130"/>
    <n v="22"/>
    <x v="7"/>
    <n v="989"/>
    <x v="87"/>
    <n v="247"/>
    <n v="353"/>
    <n v="110"/>
    <x v="5"/>
    <n v="134"/>
  </r>
  <r>
    <n v="200"/>
    <x v="131"/>
    <n v="41"/>
    <x v="8"/>
    <n v="411"/>
    <x v="7"/>
    <n v="77"/>
    <n v="131"/>
    <n v="63"/>
    <x v="15"/>
    <n v="81"/>
  </r>
  <r>
    <n v="202"/>
    <x v="132"/>
    <n v="44"/>
    <x v="5"/>
    <n v="336"/>
    <x v="69"/>
    <n v="79"/>
    <n v="82"/>
    <n v="49"/>
    <x v="87"/>
    <n v="75"/>
  </r>
  <r>
    <n v="204"/>
    <x v="133"/>
    <n v="41"/>
    <x v="8"/>
    <n v="720"/>
    <x v="5"/>
    <n v="184"/>
    <n v="249"/>
    <n v="70"/>
    <x v="28"/>
    <n v="103"/>
  </r>
  <r>
    <n v="205"/>
    <x v="134"/>
    <n v="41"/>
    <x v="8"/>
    <n v="806"/>
    <x v="17"/>
    <n v="255"/>
    <n v="215"/>
    <n v="169"/>
    <x v="76"/>
    <n v="79"/>
  </r>
  <r>
    <n v="206"/>
    <x v="135"/>
    <n v="42"/>
    <x v="12"/>
    <n v="1645"/>
    <x v="88"/>
    <n v="367"/>
    <n v="508"/>
    <n v="230"/>
    <x v="92"/>
    <n v="250"/>
  </r>
  <r>
    <n v="207"/>
    <x v="136"/>
    <n v="42"/>
    <x v="12"/>
    <n v="412"/>
    <x v="89"/>
    <n v="76"/>
    <n v="133"/>
    <n v="43"/>
    <x v="15"/>
    <n v="86"/>
  </r>
  <r>
    <n v="208"/>
    <x v="137"/>
    <n v="11"/>
    <x v="1"/>
    <n v="1175"/>
    <x v="90"/>
    <n v="185"/>
    <n v="341"/>
    <n v="150"/>
    <x v="93"/>
    <n v="296"/>
  </r>
  <r>
    <n v="212"/>
    <x v="138"/>
    <n v="32"/>
    <x v="6"/>
    <n v="132"/>
    <x v="91"/>
    <n v="34"/>
    <n v="58"/>
    <n v="2"/>
    <x v="94"/>
    <n v="4"/>
  </r>
  <r>
    <n v="213"/>
    <x v="139"/>
    <n v="32"/>
    <x v="6"/>
    <n v="1003"/>
    <x v="92"/>
    <n v="324"/>
    <n v="312"/>
    <n v="135"/>
    <x v="95"/>
    <n v="84"/>
  </r>
  <r>
    <n v="217"/>
    <x v="140"/>
    <n v="41"/>
    <x v="8"/>
    <n v="1261"/>
    <x v="93"/>
    <n v="398"/>
    <n v="384"/>
    <n v="117"/>
    <x v="73"/>
    <n v="152"/>
  </r>
  <r>
    <n v="218"/>
    <x v="141"/>
    <n v="42"/>
    <x v="12"/>
    <n v="273"/>
    <x v="94"/>
    <n v="42"/>
    <n v="75"/>
    <n v="42"/>
    <x v="67"/>
    <n v="65"/>
  </r>
  <r>
    <n v="219"/>
    <x v="142"/>
    <n v="41"/>
    <x v="8"/>
    <n v="677"/>
    <x v="0"/>
    <n v="165"/>
    <n v="231"/>
    <n v="64"/>
    <x v="57"/>
    <n v="87"/>
  </r>
  <r>
    <n v="220"/>
    <x v="143"/>
    <n v="31"/>
    <x v="11"/>
    <n v="672"/>
    <x v="49"/>
    <n v="135"/>
    <n v="225"/>
    <n v="67"/>
    <x v="96"/>
    <n v="128"/>
  </r>
  <r>
    <n v="223"/>
    <x v="144"/>
    <n v="32"/>
    <x v="6"/>
    <n v="579"/>
    <x v="17"/>
    <n v="116"/>
    <n v="209"/>
    <n v="79"/>
    <x v="97"/>
    <n v="68"/>
  </r>
  <r>
    <n v="224"/>
    <x v="145"/>
    <n v="41"/>
    <x v="8"/>
    <n v="594"/>
    <x v="8"/>
    <n v="97"/>
    <n v="208"/>
    <n v="77"/>
    <x v="98"/>
    <n v="107"/>
  </r>
  <r>
    <n v="225"/>
    <x v="146"/>
    <n v="32"/>
    <x v="6"/>
    <n v="865"/>
    <x v="49"/>
    <n v="178"/>
    <n v="301"/>
    <n v="108"/>
    <x v="91"/>
    <n v="128"/>
  </r>
  <r>
    <n v="229"/>
    <x v="147"/>
    <n v="42"/>
    <x v="12"/>
    <n v="20793"/>
    <x v="95"/>
    <n v="4679"/>
    <n v="6704"/>
    <n v="2503"/>
    <x v="99"/>
    <n v="3242"/>
  </r>
  <r>
    <n v="230"/>
    <x v="148"/>
    <n v="42"/>
    <x v="12"/>
    <n v="957"/>
    <x v="23"/>
    <n v="181"/>
    <n v="310"/>
    <n v="108"/>
    <x v="63"/>
    <n v="193"/>
  </r>
  <r>
    <n v="232"/>
    <x v="149"/>
    <n v="41"/>
    <x v="8"/>
    <n v="1439"/>
    <x v="96"/>
    <n v="304"/>
    <n v="482"/>
    <n v="192"/>
    <x v="100"/>
    <n v="224"/>
  </r>
  <r>
    <n v="233"/>
    <x v="150"/>
    <n v="41"/>
    <x v="8"/>
    <n v="731"/>
    <x v="45"/>
    <n v="200"/>
    <n v="207"/>
    <n v="121"/>
    <x v="6"/>
    <n v="112"/>
  </r>
  <r>
    <n v="234"/>
    <x v="151"/>
    <n v="61"/>
    <x v="0"/>
    <n v="1226"/>
    <x v="97"/>
    <n v="296"/>
    <n v="391"/>
    <n v="169"/>
    <x v="101"/>
    <n v="167"/>
  </r>
  <r>
    <n v="235"/>
    <x v="152"/>
    <n v="41"/>
    <x v="8"/>
    <n v="482"/>
    <x v="98"/>
    <n v="94"/>
    <n v="129"/>
    <n v="68"/>
    <x v="66"/>
    <n v="115"/>
  </r>
  <r>
    <n v="237"/>
    <x v="153"/>
    <n v="31"/>
    <x v="11"/>
    <n v="751"/>
    <x v="90"/>
    <n v="120"/>
    <n v="237"/>
    <n v="85"/>
    <x v="29"/>
    <n v="178"/>
  </r>
  <r>
    <n v="239"/>
    <x v="154"/>
    <n v="42"/>
    <x v="12"/>
    <n v="744"/>
    <x v="99"/>
    <n v="158"/>
    <n v="238"/>
    <n v="108"/>
    <x v="102"/>
    <n v="100"/>
  </r>
  <r>
    <n v="240"/>
    <x v="155"/>
    <n v="23"/>
    <x v="10"/>
    <n v="25319"/>
    <x v="100"/>
    <n v="5387"/>
    <n v="9236"/>
    <n v="3514"/>
    <x v="103"/>
    <n v="2975"/>
  </r>
  <r>
    <n v="241"/>
    <x v="156"/>
    <n v="23"/>
    <x v="10"/>
    <n v="1440"/>
    <x v="101"/>
    <n v="281"/>
    <n v="474"/>
    <n v="167"/>
    <x v="104"/>
    <n v="266"/>
  </r>
  <r>
    <n v="242"/>
    <x v="157"/>
    <n v="23"/>
    <x v="10"/>
    <n v="1527"/>
    <x v="46"/>
    <n v="321"/>
    <n v="487"/>
    <n v="194"/>
    <x v="105"/>
    <n v="311"/>
  </r>
  <r>
    <n v="246"/>
    <x v="158"/>
    <n v="62"/>
    <x v="2"/>
    <n v="38487"/>
    <x v="102"/>
    <n v="10381"/>
    <n v="14455"/>
    <n v="3113"/>
    <x v="106"/>
    <n v="2712"/>
  </r>
  <r>
    <n v="247"/>
    <x v="159"/>
    <n v="41"/>
    <x v="8"/>
    <n v="1310"/>
    <x v="81"/>
    <n v="312"/>
    <n v="437"/>
    <n v="187"/>
    <x v="75"/>
    <n v="156"/>
  </r>
  <r>
    <n v="248"/>
    <x v="160"/>
    <n v="23"/>
    <x v="10"/>
    <n v="705"/>
    <x v="48"/>
    <n v="170"/>
    <n v="225"/>
    <n v="83"/>
    <x v="26"/>
    <n v="117"/>
  </r>
  <r>
    <n v="249"/>
    <x v="161"/>
    <n v="42"/>
    <x v="12"/>
    <n v="1471"/>
    <x v="103"/>
    <n v="387"/>
    <n v="451"/>
    <n v="223"/>
    <x v="38"/>
    <n v="201"/>
  </r>
  <r>
    <n v="250"/>
    <x v="162"/>
    <n v="23"/>
    <x v="10"/>
    <n v="1234"/>
    <x v="104"/>
    <n v="161"/>
    <n v="417"/>
    <n v="131"/>
    <x v="100"/>
    <n v="330"/>
  </r>
  <r>
    <n v="252"/>
    <x v="163"/>
    <n v="41"/>
    <x v="8"/>
    <n v="239"/>
    <x v="54"/>
    <n v="37"/>
    <n v="55"/>
    <n v="16"/>
    <x v="107"/>
    <n v="106"/>
  </r>
  <r>
    <n v="253"/>
    <x v="164"/>
    <n v="21"/>
    <x v="4"/>
    <n v="645"/>
    <x v="3"/>
    <n v="140"/>
    <n v="228"/>
    <n v="58"/>
    <x v="108"/>
    <n v="102"/>
  </r>
  <r>
    <n v="254"/>
    <x v="165"/>
    <n v="31"/>
    <x v="11"/>
    <n v="427"/>
    <x v="28"/>
    <n v="81"/>
    <n v="139"/>
    <n v="54"/>
    <x v="76"/>
    <n v="83"/>
  </r>
  <r>
    <n v="255"/>
    <x v="166"/>
    <n v="22"/>
    <x v="7"/>
    <n v="726"/>
    <x v="105"/>
    <n v="182"/>
    <n v="267"/>
    <n v="96"/>
    <x v="43"/>
    <n v="76"/>
  </r>
  <r>
    <n v="256"/>
    <x v="167"/>
    <n v="23"/>
    <x v="10"/>
    <n v="857"/>
    <x v="31"/>
    <n v="183"/>
    <n v="283"/>
    <n v="102"/>
    <x v="43"/>
    <n v="163"/>
  </r>
  <r>
    <n v="257"/>
    <x v="168"/>
    <n v="42"/>
    <x v="12"/>
    <n v="579"/>
    <x v="6"/>
    <n v="104"/>
    <n v="225"/>
    <n v="59"/>
    <x v="97"/>
    <n v="52"/>
  </r>
  <r>
    <n v="259"/>
    <x v="169"/>
    <n v="23"/>
    <x v="10"/>
    <n v="759"/>
    <x v="31"/>
    <n v="196"/>
    <n v="266"/>
    <n v="126"/>
    <x v="3"/>
    <n v="69"/>
  </r>
  <r>
    <n v="262"/>
    <x v="170"/>
    <n v="22"/>
    <x v="7"/>
    <n v="736"/>
    <x v="99"/>
    <n v="115"/>
    <n v="241"/>
    <n v="73"/>
    <x v="80"/>
    <n v="192"/>
  </r>
  <r>
    <n v="263"/>
    <x v="171"/>
    <n v="22"/>
    <x v="7"/>
    <n v="359"/>
    <x v="106"/>
    <n v="59"/>
    <n v="139"/>
    <n v="41"/>
    <x v="58"/>
    <n v="66"/>
  </r>
  <r>
    <n v="264"/>
    <x v="172"/>
    <n v="22"/>
    <x v="7"/>
    <n v="635"/>
    <x v="21"/>
    <n v="96"/>
    <n v="196"/>
    <n v="73"/>
    <x v="96"/>
    <n v="178"/>
  </r>
  <r>
    <n v="265"/>
    <x v="173"/>
    <n v="23"/>
    <x v="10"/>
    <n v="468"/>
    <x v="21"/>
    <n v="70"/>
    <n v="187"/>
    <n v="50"/>
    <x v="57"/>
    <n v="58"/>
  </r>
  <r>
    <n v="267"/>
    <x v="174"/>
    <n v="51"/>
    <x v="13"/>
    <n v="2498"/>
    <x v="107"/>
    <n v="454"/>
    <n v="698"/>
    <n v="324"/>
    <x v="109"/>
    <n v="622"/>
  </r>
  <r>
    <n v="268"/>
    <x v="175"/>
    <n v="23"/>
    <x v="10"/>
    <n v="911"/>
    <x v="108"/>
    <n v="266"/>
    <n v="320"/>
    <n v="48"/>
    <x v="37"/>
    <n v="117"/>
  </r>
  <r>
    <n v="269"/>
    <x v="176"/>
    <n v="23"/>
    <x v="10"/>
    <n v="1198"/>
    <x v="29"/>
    <n v="308"/>
    <n v="386"/>
    <n v="196"/>
    <x v="27"/>
    <n v="138"/>
  </r>
  <r>
    <n v="270"/>
    <x v="177"/>
    <n v="23"/>
    <x v="10"/>
    <n v="1191"/>
    <x v="34"/>
    <n v="170"/>
    <n v="429"/>
    <n v="127"/>
    <x v="110"/>
    <n v="311"/>
  </r>
  <r>
    <n v="272"/>
    <x v="178"/>
    <n v="23"/>
    <x v="10"/>
    <n v="577"/>
    <x v="91"/>
    <n v="75"/>
    <n v="234"/>
    <n v="58"/>
    <x v="96"/>
    <n v="128"/>
  </r>
  <r>
    <n v="273"/>
    <x v="179"/>
    <n v="22"/>
    <x v="7"/>
    <n v="662"/>
    <x v="31"/>
    <n v="102"/>
    <n v="248"/>
    <n v="60"/>
    <x v="111"/>
    <n v="112"/>
  </r>
  <r>
    <n v="274"/>
    <x v="180"/>
    <n v="61"/>
    <x v="0"/>
    <n v="1441"/>
    <x v="109"/>
    <n v="465"/>
    <n v="405"/>
    <n v="236"/>
    <x v="43"/>
    <n v="169"/>
  </r>
  <r>
    <n v="276"/>
    <x v="181"/>
    <n v="41"/>
    <x v="8"/>
    <n v="2908"/>
    <x v="110"/>
    <n v="909"/>
    <n v="898"/>
    <n v="514"/>
    <x v="112"/>
    <n v="254"/>
  </r>
  <r>
    <n v="278"/>
    <x v="182"/>
    <n v="31"/>
    <x v="11"/>
    <n v="495"/>
    <x v="72"/>
    <n v="73"/>
    <n v="165"/>
    <n v="71"/>
    <x v="16"/>
    <n v="88"/>
  </r>
  <r>
    <n v="280"/>
    <x v="183"/>
    <n v="24"/>
    <x v="14"/>
    <n v="1007"/>
    <x v="60"/>
    <n v="201"/>
    <n v="326"/>
    <n v="136"/>
    <x v="113"/>
    <n v="188"/>
  </r>
  <r>
    <n v="281"/>
    <x v="184"/>
    <n v="24"/>
    <x v="14"/>
    <n v="476"/>
    <x v="34"/>
    <n v="98"/>
    <n v="187"/>
    <n v="53"/>
    <x v="89"/>
    <n v="28"/>
  </r>
  <r>
    <n v="282"/>
    <x v="185"/>
    <n v="24"/>
    <x v="14"/>
    <n v="1304"/>
    <x v="36"/>
    <n v="306"/>
    <n v="433"/>
    <n v="169"/>
    <x v="47"/>
    <n v="192"/>
  </r>
  <r>
    <n v="284"/>
    <x v="186"/>
    <n v="42"/>
    <x v="12"/>
    <n v="1460"/>
    <x v="109"/>
    <n v="367"/>
    <n v="461"/>
    <n v="235"/>
    <x v="114"/>
    <n v="201"/>
  </r>
  <r>
    <n v="285"/>
    <x v="187"/>
    <n v="23"/>
    <x v="10"/>
    <n v="725"/>
    <x v="111"/>
    <n v="106"/>
    <n v="250"/>
    <n v="59"/>
    <x v="60"/>
    <n v="164"/>
  </r>
  <r>
    <n v="286"/>
    <x v="188"/>
    <n v="11"/>
    <x v="1"/>
    <n v="873"/>
    <x v="112"/>
    <n v="194"/>
    <n v="297"/>
    <n v="96"/>
    <x v="115"/>
    <n v="111"/>
  </r>
  <r>
    <n v="287"/>
    <x v="189"/>
    <n v="41"/>
    <x v="8"/>
    <n v="809"/>
    <x v="72"/>
    <n v="86"/>
    <n v="134"/>
    <n v="65"/>
    <x v="4"/>
    <n v="438"/>
  </r>
  <r>
    <n v="288"/>
    <x v="190"/>
    <n v="41"/>
    <x v="8"/>
    <n v="1097"/>
    <x v="83"/>
    <n v="279"/>
    <n v="355"/>
    <n v="160"/>
    <x v="29"/>
    <n v="143"/>
  </r>
  <r>
    <n v="289"/>
    <x v="191"/>
    <n v="24"/>
    <x v="14"/>
    <n v="960"/>
    <x v="60"/>
    <n v="182"/>
    <n v="287"/>
    <n v="127"/>
    <x v="46"/>
    <n v="230"/>
  </r>
  <r>
    <n v="290"/>
    <x v="192"/>
    <n v="32"/>
    <x v="6"/>
    <n v="943"/>
    <x v="48"/>
    <n v="159"/>
    <n v="282"/>
    <n v="119"/>
    <x v="116"/>
    <n v="223"/>
  </r>
  <r>
    <n v="292"/>
    <x v="193"/>
    <n v="22"/>
    <x v="7"/>
    <n v="669"/>
    <x v="19"/>
    <n v="175"/>
    <n v="221"/>
    <n v="74"/>
    <x v="14"/>
    <n v="102"/>
  </r>
  <r>
    <n v="293"/>
    <x v="194"/>
    <n v="61"/>
    <x v="0"/>
    <n v="616"/>
    <x v="84"/>
    <n v="152"/>
    <n v="212"/>
    <n v="68"/>
    <x v="51"/>
    <n v="62"/>
  </r>
  <r>
    <n v="294"/>
    <x v="195"/>
    <n v="24"/>
    <x v="14"/>
    <n v="1174"/>
    <x v="113"/>
    <n v="284"/>
    <n v="379"/>
    <n v="182"/>
    <x v="40"/>
    <n v="165"/>
  </r>
  <r>
    <n v="295"/>
    <x v="196"/>
    <n v="23"/>
    <x v="10"/>
    <n v="552"/>
    <x v="8"/>
    <n v="107"/>
    <n v="195"/>
    <n v="53"/>
    <x v="96"/>
    <n v="99"/>
  </r>
  <r>
    <n v="296"/>
    <x v="197"/>
    <n v="23"/>
    <x v="10"/>
    <n v="245"/>
    <x v="114"/>
    <n v="26"/>
    <n v="85"/>
    <n v="33"/>
    <x v="7"/>
    <n v="68"/>
  </r>
  <r>
    <n v="297"/>
    <x v="198"/>
    <n v="24"/>
    <x v="14"/>
    <n v="778"/>
    <x v="34"/>
    <n v="128"/>
    <n v="278"/>
    <n v="94"/>
    <x v="117"/>
    <n v="165"/>
  </r>
  <r>
    <n v="298"/>
    <x v="199"/>
    <n v="23"/>
    <x v="10"/>
    <n v="550"/>
    <x v="115"/>
    <n v="49"/>
    <n v="188"/>
    <n v="51"/>
    <x v="95"/>
    <n v="183"/>
  </r>
  <r>
    <n v="300"/>
    <x v="200"/>
    <n v="23"/>
    <x v="10"/>
    <n v="914"/>
    <x v="64"/>
    <n v="174"/>
    <n v="302"/>
    <n v="89"/>
    <x v="115"/>
    <n v="203"/>
  </r>
  <r>
    <n v="301"/>
    <x v="201"/>
    <n v="43"/>
    <x v="9"/>
    <n v="666"/>
    <x v="40"/>
    <n v="146"/>
    <n v="227"/>
    <n v="95"/>
    <x v="118"/>
    <n v="83"/>
  </r>
  <r>
    <n v="302"/>
    <x v="202"/>
    <n v="21"/>
    <x v="4"/>
    <n v="800"/>
    <x v="43"/>
    <n v="160"/>
    <n v="264"/>
    <n v="89"/>
    <x v="65"/>
    <n v="187"/>
  </r>
  <r>
    <n v="303"/>
    <x v="203"/>
    <n v="21"/>
    <x v="4"/>
    <n v="733"/>
    <x v="87"/>
    <n v="122"/>
    <n v="294"/>
    <n v="53"/>
    <x v="108"/>
    <n v="139"/>
  </r>
  <r>
    <n v="304"/>
    <x v="204"/>
    <n v="23"/>
    <x v="10"/>
    <n v="913"/>
    <x v="61"/>
    <n v="157"/>
    <n v="378"/>
    <n v="67"/>
    <x v="43"/>
    <n v="150"/>
  </r>
  <r>
    <n v="305"/>
    <x v="205"/>
    <n v="22"/>
    <x v="7"/>
    <n v="508"/>
    <x v="116"/>
    <n v="42"/>
    <n v="192"/>
    <n v="47"/>
    <x v="24"/>
    <n v="136"/>
  </r>
  <r>
    <n v="306"/>
    <x v="206"/>
    <n v="22"/>
    <x v="7"/>
    <n v="771"/>
    <x v="111"/>
    <n v="215"/>
    <n v="257"/>
    <n v="91"/>
    <x v="58"/>
    <n v="108"/>
  </r>
  <r>
    <n v="307"/>
    <x v="207"/>
    <n v="22"/>
    <x v="7"/>
    <n v="985"/>
    <x v="93"/>
    <n v="327"/>
    <n v="334"/>
    <n v="54"/>
    <x v="14"/>
    <n v="84"/>
  </r>
  <r>
    <n v="308"/>
    <x v="208"/>
    <n v="21"/>
    <x v="4"/>
    <n v="809"/>
    <x v="49"/>
    <n v="209"/>
    <n v="247"/>
    <n v="94"/>
    <x v="73"/>
    <n v="127"/>
  </r>
  <r>
    <n v="309"/>
    <x v="209"/>
    <n v="61"/>
    <x v="0"/>
    <n v="1360"/>
    <x v="117"/>
    <n v="294"/>
    <n v="542"/>
    <n v="168"/>
    <x v="119"/>
    <n v="94"/>
  </r>
  <r>
    <n v="310"/>
    <x v="210"/>
    <n v="32"/>
    <x v="6"/>
    <n v="395"/>
    <x v="72"/>
    <n v="65"/>
    <n v="130"/>
    <n v="43"/>
    <x v="37"/>
    <n v="67"/>
  </r>
  <r>
    <n v="311"/>
    <x v="211"/>
    <n v="44"/>
    <x v="5"/>
    <n v="363"/>
    <x v="118"/>
    <n v="77"/>
    <n v="127"/>
    <n v="47"/>
    <x v="108"/>
    <n v="47"/>
  </r>
  <r>
    <n v="312"/>
    <x v="212"/>
    <n v="32"/>
    <x v="6"/>
    <n v="298"/>
    <x v="11"/>
    <n v="61"/>
    <n v="106"/>
    <n v="31"/>
    <x v="120"/>
    <n v="55"/>
  </r>
  <r>
    <n v="313"/>
    <x v="213"/>
    <n v="24"/>
    <x v="14"/>
    <n v="735"/>
    <x v="64"/>
    <n v="160"/>
    <n v="253"/>
    <n v="84"/>
    <x v="14"/>
    <n v="119"/>
  </r>
  <r>
    <n v="315"/>
    <x v="214"/>
    <n v="61"/>
    <x v="0"/>
    <n v="1065"/>
    <x v="119"/>
    <n v="280"/>
    <n v="342"/>
    <n v="116"/>
    <x v="97"/>
    <n v="185"/>
  </r>
  <r>
    <n v="316"/>
    <x v="215"/>
    <n v="41"/>
    <x v="8"/>
    <n v="1129"/>
    <x v="46"/>
    <n v="278"/>
    <n v="390"/>
    <n v="163"/>
    <x v="16"/>
    <n v="139"/>
  </r>
  <r>
    <n v="317"/>
    <x v="216"/>
    <n v="32"/>
    <x v="6"/>
    <n v="449"/>
    <x v="72"/>
    <n v="65"/>
    <n v="168"/>
    <n v="53"/>
    <x v="89"/>
    <n v="62"/>
  </r>
  <r>
    <n v="318"/>
    <x v="217"/>
    <n v="62"/>
    <x v="2"/>
    <n v="300"/>
    <x v="91"/>
    <n v="64"/>
    <n v="100"/>
    <n v="37"/>
    <x v="121"/>
    <n v="39"/>
  </r>
  <r>
    <n v="319"/>
    <x v="218"/>
    <n v="21"/>
    <x v="4"/>
    <n v="681"/>
    <x v="43"/>
    <n v="102"/>
    <n v="237"/>
    <n v="84"/>
    <x v="108"/>
    <n v="148"/>
  </r>
  <r>
    <n v="320"/>
    <x v="219"/>
    <n v="61"/>
    <x v="0"/>
    <n v="1233"/>
    <x v="120"/>
    <n v="316"/>
    <n v="393"/>
    <n v="184"/>
    <x v="60"/>
    <n v="161"/>
  </r>
  <r>
    <n v="322"/>
    <x v="220"/>
    <n v="21"/>
    <x v="4"/>
    <n v="809"/>
    <x v="64"/>
    <n v="156"/>
    <n v="346"/>
    <n v="73"/>
    <x v="0"/>
    <n v="98"/>
  </r>
  <r>
    <n v="324"/>
    <x v="221"/>
    <n v="21"/>
    <x v="4"/>
    <n v="593"/>
    <x v="45"/>
    <n v="122"/>
    <n v="233"/>
    <n v="71"/>
    <x v="14"/>
    <n v="75"/>
  </r>
  <r>
    <n v="325"/>
    <x v="222"/>
    <n v="24"/>
    <x v="14"/>
    <n v="1302"/>
    <x v="6"/>
    <n v="370"/>
    <n v="454"/>
    <n v="157"/>
    <x v="33"/>
    <n v="137"/>
  </r>
  <r>
    <n v="326"/>
    <x v="223"/>
    <n v="41"/>
    <x v="8"/>
    <n v="2301"/>
    <x v="121"/>
    <n v="502"/>
    <n v="706"/>
    <n v="284"/>
    <x v="122"/>
    <n v="431"/>
  </r>
  <r>
    <n v="327"/>
    <x v="224"/>
    <n v="32"/>
    <x v="6"/>
    <n v="1050"/>
    <x v="122"/>
    <n v="209"/>
    <n v="360"/>
    <n v="116"/>
    <x v="115"/>
    <n v="170"/>
  </r>
  <r>
    <n v="328"/>
    <x v="225"/>
    <n v="62"/>
    <x v="2"/>
    <n v="88"/>
    <x v="123"/>
    <n v="23"/>
    <n v="29"/>
    <n v="14"/>
    <x v="123"/>
    <n v="6"/>
  </r>
  <r>
    <n v="329"/>
    <x v="226"/>
    <n v="21"/>
    <x v="4"/>
    <n v="1147"/>
    <x v="109"/>
    <n v="293"/>
    <n v="386"/>
    <n v="161"/>
    <x v="91"/>
    <n v="125"/>
  </r>
  <r>
    <n v="330"/>
    <x v="227"/>
    <n v="22"/>
    <x v="7"/>
    <n v="492"/>
    <x v="90"/>
    <n v="102"/>
    <n v="181"/>
    <n v="40"/>
    <x v="1"/>
    <n v="53"/>
  </r>
  <r>
    <n v="331"/>
    <x v="228"/>
    <n v="43"/>
    <x v="9"/>
    <n v="1355"/>
    <x v="13"/>
    <n v="288"/>
    <n v="450"/>
    <n v="168"/>
    <x v="111"/>
    <n v="231"/>
  </r>
  <r>
    <n v="334"/>
    <x v="229"/>
    <n v="44"/>
    <x v="5"/>
    <n v="874"/>
    <x v="55"/>
    <n v="182"/>
    <n v="320"/>
    <n v="73"/>
    <x v="23"/>
    <n v="147"/>
  </r>
  <r>
    <n v="335"/>
    <x v="230"/>
    <n v="23"/>
    <x v="10"/>
    <n v="1110"/>
    <x v="104"/>
    <n v="266"/>
    <n v="374"/>
    <n v="153"/>
    <x v="80"/>
    <n v="176"/>
  </r>
  <r>
    <n v="336"/>
    <x v="231"/>
    <n v="61"/>
    <x v="0"/>
    <n v="800"/>
    <x v="119"/>
    <n v="147"/>
    <n v="296"/>
    <n v="56"/>
    <x v="1"/>
    <n v="169"/>
  </r>
  <r>
    <n v="338"/>
    <x v="232"/>
    <n v="61"/>
    <x v="0"/>
    <n v="400"/>
    <x v="124"/>
    <n v="107"/>
    <n v="204"/>
    <n v="28"/>
    <x v="120"/>
    <n v="17"/>
  </r>
  <r>
    <n v="339"/>
    <x v="233"/>
    <n v="23"/>
    <x v="10"/>
    <n v="713"/>
    <x v="62"/>
    <n v="167"/>
    <n v="246"/>
    <n v="57"/>
    <x v="66"/>
    <n v="99"/>
  </r>
  <r>
    <n v="340"/>
    <x v="234"/>
    <n v="61"/>
    <x v="0"/>
    <n v="857"/>
    <x v="0"/>
    <n v="216"/>
    <n v="258"/>
    <n v="104"/>
    <x v="2"/>
    <n v="155"/>
  </r>
  <r>
    <n v="342"/>
    <x v="235"/>
    <n v="61"/>
    <x v="0"/>
    <n v="509"/>
    <x v="125"/>
    <n v="101"/>
    <n v="188"/>
    <n v="55"/>
    <x v="35"/>
    <n v="65"/>
  </r>
  <r>
    <n v="343"/>
    <x v="236"/>
    <n v="23"/>
    <x v="10"/>
    <n v="395"/>
    <x v="44"/>
    <n v="71"/>
    <n v="132"/>
    <n v="40"/>
    <x v="124"/>
    <n v="95"/>
  </r>
  <r>
    <n v="344"/>
    <x v="237"/>
    <n v="32"/>
    <x v="6"/>
    <n v="795"/>
    <x v="23"/>
    <n v="164"/>
    <n v="283"/>
    <n v="67"/>
    <x v="46"/>
    <n v="122"/>
  </r>
  <r>
    <n v="345"/>
    <x v="238"/>
    <n v="21"/>
    <x v="4"/>
    <n v="652"/>
    <x v="111"/>
    <n v="100"/>
    <n v="269"/>
    <n v="61"/>
    <x v="26"/>
    <n v="110"/>
  </r>
  <r>
    <n v="346"/>
    <x v="239"/>
    <n v="51"/>
    <x v="13"/>
    <n v="511"/>
    <x v="60"/>
    <n v="93"/>
    <n v="187"/>
    <n v="44"/>
    <x v="4"/>
    <n v="88"/>
  </r>
  <r>
    <n v="347"/>
    <x v="240"/>
    <n v="21"/>
    <x v="4"/>
    <n v="261"/>
    <x v="98"/>
    <n v="21"/>
    <n v="104"/>
    <n v="30"/>
    <x v="125"/>
    <n v="58"/>
  </r>
  <r>
    <n v="348"/>
    <x v="241"/>
    <n v="61"/>
    <x v="0"/>
    <n v="530"/>
    <x v="126"/>
    <n v="79"/>
    <n v="197"/>
    <n v="59"/>
    <x v="37"/>
    <n v="97"/>
  </r>
  <r>
    <n v="351"/>
    <x v="242"/>
    <n v="61"/>
    <x v="0"/>
    <n v="2329"/>
    <x v="127"/>
    <n v="714"/>
    <n v="820"/>
    <n v="209"/>
    <x v="126"/>
    <n v="137"/>
  </r>
  <r>
    <n v="352"/>
    <x v="243"/>
    <n v="62"/>
    <x v="2"/>
    <n v="426"/>
    <x v="124"/>
    <n v="85"/>
    <n v="147"/>
    <n v="39"/>
    <x v="117"/>
    <n v="79"/>
  </r>
  <r>
    <n v="353"/>
    <x v="244"/>
    <n v="23"/>
    <x v="10"/>
    <n v="144"/>
    <x v="128"/>
    <n v="16"/>
    <n v="32"/>
    <n v="20"/>
    <x v="35"/>
    <n v="39"/>
  </r>
  <r>
    <n v="354"/>
    <x v="245"/>
    <n v="62"/>
    <x v="2"/>
    <n v="939"/>
    <x v="40"/>
    <n v="144"/>
    <n v="346"/>
    <n v="111"/>
    <x v="127"/>
    <n v="168"/>
  </r>
  <r>
    <n v="355"/>
    <x v="246"/>
    <n v="42"/>
    <x v="12"/>
    <n v="387"/>
    <x v="28"/>
    <n v="51"/>
    <n v="125"/>
    <n v="51"/>
    <x v="96"/>
    <n v="75"/>
  </r>
  <r>
    <n v="356"/>
    <x v="247"/>
    <n v="21"/>
    <x v="4"/>
    <n v="836"/>
    <x v="113"/>
    <n v="131"/>
    <n v="329"/>
    <n v="84"/>
    <x v="41"/>
    <n v="133"/>
  </r>
  <r>
    <n v="357"/>
    <x v="248"/>
    <n v="21"/>
    <x v="4"/>
    <n v="1043"/>
    <x v="87"/>
    <n v="214"/>
    <n v="341"/>
    <n v="126"/>
    <x v="2"/>
    <n v="224"/>
  </r>
  <r>
    <n v="358"/>
    <x v="249"/>
    <n v="61"/>
    <x v="0"/>
    <n v="928"/>
    <x v="125"/>
    <n v="135"/>
    <n v="341"/>
    <n v="103"/>
    <x v="43"/>
    <n v="208"/>
  </r>
  <r>
    <n v="359"/>
    <x v="250"/>
    <n v="61"/>
    <x v="0"/>
    <n v="453"/>
    <x v="45"/>
    <n v="60"/>
    <n v="136"/>
    <n v="43"/>
    <x v="66"/>
    <n v="116"/>
  </r>
  <r>
    <n v="360"/>
    <x v="251"/>
    <n v="32"/>
    <x v="6"/>
    <n v="651"/>
    <x v="24"/>
    <n v="175"/>
    <n v="224"/>
    <n v="83"/>
    <x v="29"/>
    <n v="63"/>
  </r>
  <r>
    <n v="362"/>
    <x v="252"/>
    <n v="61"/>
    <x v="0"/>
    <n v="716"/>
    <x v="79"/>
    <n v="153"/>
    <n v="208"/>
    <n v="79"/>
    <x v="1"/>
    <n v="182"/>
  </r>
  <r>
    <n v="363"/>
    <x v="253"/>
    <n v="44"/>
    <x v="5"/>
    <n v="644"/>
    <x v="129"/>
    <n v="186"/>
    <n v="211"/>
    <n v="38"/>
    <x v="65"/>
    <n v="60"/>
  </r>
  <r>
    <n v="364"/>
    <x v="254"/>
    <n v="11"/>
    <x v="1"/>
    <n v="898"/>
    <x v="61"/>
    <n v="267"/>
    <n v="297"/>
    <n v="117"/>
    <x v="80"/>
    <n v="63"/>
  </r>
  <r>
    <n v="365"/>
    <x v="255"/>
    <n v="22"/>
    <x v="7"/>
    <n v="770"/>
    <x v="43"/>
    <n v="206"/>
    <n v="238"/>
    <n v="99"/>
    <x v="43"/>
    <n v="92"/>
  </r>
  <r>
    <n v="366"/>
    <x v="256"/>
    <n v="21"/>
    <x v="4"/>
    <n v="928"/>
    <x v="40"/>
    <n v="187"/>
    <n v="336"/>
    <n v="114"/>
    <x v="102"/>
    <n v="144"/>
  </r>
  <r>
    <n v="367"/>
    <x v="257"/>
    <n v="23"/>
    <x v="10"/>
    <n v="810"/>
    <x v="87"/>
    <n v="158"/>
    <n v="307"/>
    <n v="93"/>
    <x v="48"/>
    <n v="98"/>
  </r>
  <r>
    <n v="368"/>
    <x v="258"/>
    <n v="21"/>
    <x v="4"/>
    <n v="927"/>
    <x v="119"/>
    <n v="247"/>
    <n v="308"/>
    <n v="85"/>
    <x v="128"/>
    <n v="113"/>
  </r>
  <r>
    <n v="369"/>
    <x v="259"/>
    <n v="23"/>
    <x v="10"/>
    <n v="568"/>
    <x v="126"/>
    <n v="104"/>
    <n v="206"/>
    <n v="50"/>
    <x v="95"/>
    <n v="103"/>
  </r>
  <r>
    <n v="370"/>
    <x v="260"/>
    <n v="43"/>
    <x v="9"/>
    <n v="491"/>
    <x v="50"/>
    <n v="56"/>
    <n v="204"/>
    <n v="38"/>
    <x v="129"/>
    <n v="79"/>
  </r>
  <r>
    <n v="371"/>
    <x v="261"/>
    <n v="22"/>
    <x v="7"/>
    <n v="102"/>
    <x v="128"/>
    <n v="18"/>
    <n v="49"/>
    <n v="7"/>
    <x v="107"/>
    <n v="8"/>
  </r>
  <r>
    <n v="372"/>
    <x v="262"/>
    <n v="21"/>
    <x v="4"/>
    <n v="595"/>
    <x v="28"/>
    <n v="130"/>
    <n v="186"/>
    <n v="116"/>
    <x v="76"/>
    <n v="93"/>
  </r>
  <r>
    <n v="373"/>
    <x v="263"/>
    <n v="41"/>
    <x v="8"/>
    <n v="764"/>
    <x v="111"/>
    <n v="173"/>
    <n v="255"/>
    <n v="85"/>
    <x v="23"/>
    <n v="112"/>
  </r>
  <r>
    <n v="374"/>
    <x v="264"/>
    <n v="22"/>
    <x v="7"/>
    <n v="714"/>
    <x v="15"/>
    <n v="181"/>
    <n v="224"/>
    <n v="95"/>
    <x v="95"/>
    <n v="93"/>
  </r>
  <r>
    <n v="375"/>
    <x v="265"/>
    <n v="32"/>
    <x v="6"/>
    <n v="1295"/>
    <x v="130"/>
    <n v="395"/>
    <n v="389"/>
    <n v="200"/>
    <x v="34"/>
    <n v="143"/>
  </r>
  <r>
    <n v="376"/>
    <x v="266"/>
    <n v="24"/>
    <x v="14"/>
    <n v="933"/>
    <x v="61"/>
    <n v="169"/>
    <n v="344"/>
    <n v="93"/>
    <x v="29"/>
    <n v="174"/>
  </r>
  <r>
    <n v="377"/>
    <x v="267"/>
    <n v="41"/>
    <x v="8"/>
    <n v="972"/>
    <x v="55"/>
    <n v="254"/>
    <n v="300"/>
    <n v="145"/>
    <x v="97"/>
    <n v="133"/>
  </r>
  <r>
    <n v="378"/>
    <x v="268"/>
    <n v="21"/>
    <x v="4"/>
    <n v="337"/>
    <x v="131"/>
    <n v="47"/>
    <n v="150"/>
    <n v="29"/>
    <x v="58"/>
    <n v="56"/>
  </r>
  <r>
    <n v="379"/>
    <x v="269"/>
    <n v="41"/>
    <x v="8"/>
    <n v="977"/>
    <x v="119"/>
    <n v="214"/>
    <n v="331"/>
    <n v="117"/>
    <x v="130"/>
    <n v="135"/>
  </r>
  <r>
    <n v="380"/>
    <x v="270"/>
    <n v="21"/>
    <x v="4"/>
    <n v="963"/>
    <x v="132"/>
    <n v="221"/>
    <n v="318"/>
    <n v="158"/>
    <x v="50"/>
    <n v="129"/>
  </r>
  <r>
    <n v="382"/>
    <x v="271"/>
    <n v="41"/>
    <x v="8"/>
    <n v="1432"/>
    <x v="103"/>
    <n v="252"/>
    <n v="470"/>
    <n v="180"/>
    <x v="131"/>
    <n v="267"/>
  </r>
  <r>
    <n v="383"/>
    <x v="272"/>
    <n v="23"/>
    <x v="10"/>
    <n v="685"/>
    <x v="64"/>
    <n v="166"/>
    <n v="242"/>
    <n v="49"/>
    <x v="66"/>
    <n v="103"/>
  </r>
  <r>
    <n v="385"/>
    <x v="273"/>
    <n v="21"/>
    <x v="4"/>
    <n v="546"/>
    <x v="105"/>
    <n v="72"/>
    <n v="183"/>
    <n v="59"/>
    <x v="73"/>
    <n v="129"/>
  </r>
  <r>
    <n v="386"/>
    <x v="274"/>
    <n v="41"/>
    <x v="8"/>
    <n v="1255"/>
    <x v="48"/>
    <n v="178"/>
    <n v="311"/>
    <n v="104"/>
    <x v="132"/>
    <n v="464"/>
  </r>
  <r>
    <n v="387"/>
    <x v="275"/>
    <n v="41"/>
    <x v="8"/>
    <n v="943"/>
    <x v="39"/>
    <n v="217"/>
    <n v="306"/>
    <n v="116"/>
    <x v="116"/>
    <n v="119"/>
  </r>
  <r>
    <n v="388"/>
    <x v="276"/>
    <n v="22"/>
    <x v="7"/>
    <n v="655"/>
    <x v="31"/>
    <n v="167"/>
    <n v="221"/>
    <n v="86"/>
    <x v="1"/>
    <n v="78"/>
  </r>
  <r>
    <n v="389"/>
    <x v="277"/>
    <n v="41"/>
    <x v="8"/>
    <n v="1162"/>
    <x v="23"/>
    <n v="299"/>
    <n v="350"/>
    <n v="208"/>
    <x v="23"/>
    <n v="149"/>
  </r>
  <r>
    <n v="390"/>
    <x v="278"/>
    <n v="24"/>
    <x v="14"/>
    <n v="1081"/>
    <x v="133"/>
    <n v="207"/>
    <n v="360"/>
    <n v="119"/>
    <x v="102"/>
    <n v="240"/>
  </r>
  <r>
    <n v="392"/>
    <x v="279"/>
    <n v="61"/>
    <x v="0"/>
    <n v="41"/>
    <x v="134"/>
    <n v="12"/>
    <n v="15"/>
    <n v="4"/>
    <x v="133"/>
    <n v="5"/>
  </r>
  <r>
    <n v="393"/>
    <x v="280"/>
    <n v="61"/>
    <x v="0"/>
    <n v="673"/>
    <x v="78"/>
    <n v="136"/>
    <n v="208"/>
    <n v="68"/>
    <x v="24"/>
    <n v="130"/>
  </r>
  <r>
    <n v="394"/>
    <x v="281"/>
    <n v="62"/>
    <x v="2"/>
    <n v="881"/>
    <x v="135"/>
    <n v="167"/>
    <n v="310"/>
    <n v="89"/>
    <x v="46"/>
    <n v="155"/>
  </r>
  <r>
    <n v="395"/>
    <x v="282"/>
    <n v="62"/>
    <x v="2"/>
    <n v="1170"/>
    <x v="61"/>
    <n v="228"/>
    <n v="370"/>
    <n v="117"/>
    <x v="132"/>
    <n v="234"/>
  </r>
  <r>
    <n v="396"/>
    <x v="283"/>
    <n v="62"/>
    <x v="2"/>
    <n v="1027"/>
    <x v="85"/>
    <n v="223"/>
    <n v="395"/>
    <n v="120"/>
    <x v="33"/>
    <n v="106"/>
  </r>
  <r>
    <n v="397"/>
    <x v="284"/>
    <n v="62"/>
    <x v="2"/>
    <n v="1107"/>
    <x v="61"/>
    <n v="196"/>
    <n v="391"/>
    <n v="126"/>
    <x v="30"/>
    <n v="200"/>
  </r>
  <r>
    <n v="398"/>
    <x v="285"/>
    <n v="62"/>
    <x v="2"/>
    <n v="387"/>
    <x v="44"/>
    <n v="110"/>
    <n v="124"/>
    <n v="39"/>
    <x v="108"/>
    <n v="46"/>
  </r>
  <r>
    <n v="399"/>
    <x v="286"/>
    <n v="62"/>
    <x v="2"/>
    <n v="1188"/>
    <x v="108"/>
    <n v="214"/>
    <n v="420"/>
    <n v="134"/>
    <x v="75"/>
    <n v="192"/>
  </r>
  <r>
    <n v="400"/>
    <x v="287"/>
    <n v="61"/>
    <x v="0"/>
    <n v="1720"/>
    <x v="136"/>
    <n v="629"/>
    <n v="586"/>
    <n v="120"/>
    <x v="27"/>
    <n v="85"/>
  </r>
  <r>
    <n v="402"/>
    <x v="288"/>
    <n v="62"/>
    <x v="2"/>
    <n v="731"/>
    <x v="31"/>
    <n v="78"/>
    <n v="309"/>
    <n v="56"/>
    <x v="134"/>
    <n v="125"/>
  </r>
  <r>
    <n v="403"/>
    <x v="289"/>
    <n v="62"/>
    <x v="2"/>
    <n v="586"/>
    <x v="56"/>
    <n v="63"/>
    <n v="221"/>
    <n v="54"/>
    <x v="73"/>
    <n v="153"/>
  </r>
  <r>
    <n v="405"/>
    <x v="290"/>
    <n v="11"/>
    <x v="1"/>
    <n v="1038"/>
    <x v="6"/>
    <n v="257"/>
    <n v="333"/>
    <n v="113"/>
    <x v="113"/>
    <n v="159"/>
  </r>
  <r>
    <n v="406"/>
    <x v="291"/>
    <n v="61"/>
    <x v="0"/>
    <n v="942"/>
    <x v="84"/>
    <n v="170"/>
    <n v="304"/>
    <n v="89"/>
    <x v="47"/>
    <n v="206"/>
  </r>
  <r>
    <n v="407"/>
    <x v="292"/>
    <n v="23"/>
    <x v="10"/>
    <n v="488"/>
    <x v="137"/>
    <n v="117"/>
    <n v="158"/>
    <n v="51"/>
    <x v="15"/>
    <n v="71"/>
  </r>
  <r>
    <n v="408"/>
    <x v="293"/>
    <n v="21"/>
    <x v="4"/>
    <n v="699"/>
    <x v="48"/>
    <n v="105"/>
    <n v="263"/>
    <n v="60"/>
    <x v="29"/>
    <n v="141"/>
  </r>
  <r>
    <n v="409"/>
    <x v="294"/>
    <n v="24"/>
    <x v="14"/>
    <n v="841"/>
    <x v="5"/>
    <n v="220"/>
    <n v="278"/>
    <n v="92"/>
    <x v="14"/>
    <n v="144"/>
  </r>
  <r>
    <n v="412"/>
    <x v="295"/>
    <n v="41"/>
    <x v="8"/>
    <n v="11"/>
    <x v="20"/>
    <n v="0"/>
    <n v="1"/>
    <n v="0"/>
    <x v="17"/>
    <n v="9"/>
  </r>
  <r>
    <n v="413"/>
    <x v="296"/>
    <n v="62"/>
    <x v="2"/>
    <n v="540"/>
    <x v="35"/>
    <n v="91"/>
    <n v="206"/>
    <n v="53"/>
    <x v="39"/>
    <n v="95"/>
  </r>
  <r>
    <n v="414"/>
    <x v="297"/>
    <n v="62"/>
    <x v="2"/>
    <n v="615"/>
    <x v="0"/>
    <n v="200"/>
    <n v="213"/>
    <n v="59"/>
    <x v="67"/>
    <n v="45"/>
  </r>
  <r>
    <n v="415"/>
    <x v="298"/>
    <n v="62"/>
    <x v="2"/>
    <n v="589"/>
    <x v="129"/>
    <n v="209"/>
    <n v="194"/>
    <n v="18"/>
    <x v="53"/>
    <n v="30"/>
  </r>
  <r>
    <n v="416"/>
    <x v="299"/>
    <n v="21"/>
    <x v="4"/>
    <n v="649"/>
    <x v="31"/>
    <n v="105"/>
    <n v="241"/>
    <n v="77"/>
    <x v="98"/>
    <n v="110"/>
  </r>
  <r>
    <n v="417"/>
    <x v="300"/>
    <n v="41"/>
    <x v="8"/>
    <n v="772"/>
    <x v="18"/>
    <n v="138"/>
    <n v="272"/>
    <n v="96"/>
    <x v="2"/>
    <n v="124"/>
  </r>
  <r>
    <n v="418"/>
    <x v="301"/>
    <n v="41"/>
    <x v="8"/>
    <n v="1205"/>
    <x v="38"/>
    <n v="292"/>
    <n v="387"/>
    <n v="171"/>
    <x v="127"/>
    <n v="154"/>
  </r>
  <r>
    <n v="419"/>
    <x v="302"/>
    <n v="62"/>
    <x v="2"/>
    <n v="976"/>
    <x v="53"/>
    <n v="257"/>
    <n v="352"/>
    <n v="73"/>
    <x v="14"/>
    <n v="151"/>
  </r>
  <r>
    <n v="421"/>
    <x v="303"/>
    <n v="62"/>
    <x v="2"/>
    <n v="608"/>
    <x v="138"/>
    <n v="73"/>
    <n v="206"/>
    <n v="75"/>
    <x v="34"/>
    <n v="127"/>
  </r>
  <r>
    <n v="422"/>
    <x v="304"/>
    <n v="41"/>
    <x v="8"/>
    <n v="761"/>
    <x v="126"/>
    <n v="172"/>
    <n v="249"/>
    <n v="107"/>
    <x v="80"/>
    <n v="113"/>
  </r>
  <r>
    <n v="423"/>
    <x v="305"/>
    <n v="41"/>
    <x v="8"/>
    <n v="874"/>
    <x v="48"/>
    <n v="157"/>
    <n v="280"/>
    <n v="84"/>
    <x v="116"/>
    <n v="193"/>
  </r>
  <r>
    <n v="424"/>
    <x v="306"/>
    <n v="61"/>
    <x v="0"/>
    <n v="647"/>
    <x v="99"/>
    <n v="142"/>
    <n v="244"/>
    <n v="92"/>
    <x v="3"/>
    <n v="71"/>
  </r>
  <r>
    <n v="425"/>
    <x v="307"/>
    <n v="41"/>
    <x v="8"/>
    <n v="1017"/>
    <x v="125"/>
    <n v="283"/>
    <n v="296"/>
    <n v="200"/>
    <x v="115"/>
    <n v="96"/>
  </r>
  <r>
    <n v="426"/>
    <x v="308"/>
    <n v="32"/>
    <x v="6"/>
    <n v="812"/>
    <x v="99"/>
    <n v="227"/>
    <n v="266"/>
    <n v="118"/>
    <x v="89"/>
    <n v="97"/>
  </r>
  <r>
    <n v="427"/>
    <x v="309"/>
    <n v="31"/>
    <x v="11"/>
    <n v="160"/>
    <x v="52"/>
    <n v="47"/>
    <n v="74"/>
    <n v="15"/>
    <x v="135"/>
    <n v="8"/>
  </r>
  <r>
    <n v="428"/>
    <x v="310"/>
    <n v="61"/>
    <x v="0"/>
    <n v="1042"/>
    <x v="133"/>
    <n v="192"/>
    <n v="377"/>
    <n v="119"/>
    <x v="134"/>
    <n v="180"/>
  </r>
  <r>
    <n v="429"/>
    <x v="311"/>
    <n v="23"/>
    <x v="10"/>
    <n v="1047"/>
    <x v="126"/>
    <n v="326"/>
    <n v="311"/>
    <n v="197"/>
    <x v="34"/>
    <n v="90"/>
  </r>
  <r>
    <n v="430"/>
    <x v="312"/>
    <n v="23"/>
    <x v="10"/>
    <n v="867"/>
    <x v="64"/>
    <n v="167"/>
    <n v="298"/>
    <n v="112"/>
    <x v="114"/>
    <n v="115"/>
  </r>
  <r>
    <n v="431"/>
    <x v="313"/>
    <n v="21"/>
    <x v="4"/>
    <n v="911"/>
    <x v="87"/>
    <n v="216"/>
    <n v="343"/>
    <n v="115"/>
    <x v="60"/>
    <n v="81"/>
  </r>
  <r>
    <n v="432"/>
    <x v="314"/>
    <n v="24"/>
    <x v="14"/>
    <n v="582"/>
    <x v="17"/>
    <n v="106"/>
    <n v="216"/>
    <n v="46"/>
    <x v="96"/>
    <n v="111"/>
  </r>
  <r>
    <n v="433"/>
    <x v="315"/>
    <n v="32"/>
    <x v="6"/>
    <n v="767"/>
    <x v="139"/>
    <n v="157"/>
    <n v="252"/>
    <n v="99"/>
    <x v="115"/>
    <n v="109"/>
  </r>
  <r>
    <n v="434"/>
    <x v="316"/>
    <n v="32"/>
    <x v="6"/>
    <n v="859"/>
    <x v="120"/>
    <n v="162"/>
    <n v="303"/>
    <n v="92"/>
    <x v="43"/>
    <n v="129"/>
  </r>
  <r>
    <n v="435"/>
    <x v="317"/>
    <n v="43"/>
    <x v="9"/>
    <n v="923"/>
    <x v="140"/>
    <n v="177"/>
    <n v="316"/>
    <n v="76"/>
    <x v="2"/>
    <n v="158"/>
  </r>
  <r>
    <n v="436"/>
    <x v="318"/>
    <n v="23"/>
    <x v="10"/>
    <n v="1342"/>
    <x v="107"/>
    <n v="260"/>
    <n v="427"/>
    <n v="161"/>
    <x v="82"/>
    <n v="246"/>
  </r>
  <r>
    <n v="437"/>
    <x v="319"/>
    <n v="23"/>
    <x v="10"/>
    <n v="1021"/>
    <x v="141"/>
    <n v="263"/>
    <n v="381"/>
    <n v="72"/>
    <x v="57"/>
    <n v="95"/>
  </r>
  <r>
    <n v="439"/>
    <x v="320"/>
    <n v="23"/>
    <x v="10"/>
    <n v="514"/>
    <x v="43"/>
    <n v="77"/>
    <n v="179"/>
    <n v="30"/>
    <x v="0"/>
    <n v="102"/>
  </r>
  <r>
    <n v="440"/>
    <x v="321"/>
    <n v="44"/>
    <x v="5"/>
    <n v="742"/>
    <x v="142"/>
    <n v="287"/>
    <n v="219"/>
    <n v="23"/>
    <x v="136"/>
    <n v="60"/>
  </r>
  <r>
    <n v="442"/>
    <x v="322"/>
    <n v="23"/>
    <x v="10"/>
    <n v="460"/>
    <x v="138"/>
    <n v="113"/>
    <n v="169"/>
    <n v="42"/>
    <x v="67"/>
    <n v="43"/>
  </r>
  <r>
    <n v="443"/>
    <x v="323"/>
    <n v="21"/>
    <x v="4"/>
    <n v="891"/>
    <x v="138"/>
    <n v="105"/>
    <n v="288"/>
    <n v="106"/>
    <x v="127"/>
    <n v="220"/>
  </r>
  <r>
    <n v="444"/>
    <x v="324"/>
    <n v="32"/>
    <x v="6"/>
    <n v="612"/>
    <x v="31"/>
    <n v="128"/>
    <n v="177"/>
    <n v="63"/>
    <x v="29"/>
    <n v="126"/>
  </r>
  <r>
    <n v="445"/>
    <x v="325"/>
    <n v="23"/>
    <x v="10"/>
    <n v="1306"/>
    <x v="109"/>
    <n v="378"/>
    <n v="387"/>
    <n v="195"/>
    <x v="72"/>
    <n v="151"/>
  </r>
  <r>
    <n v="446"/>
    <x v="326"/>
    <n v="41"/>
    <x v="8"/>
    <n v="1135"/>
    <x v="29"/>
    <n v="233"/>
    <n v="403"/>
    <n v="168"/>
    <x v="110"/>
    <n v="140"/>
  </r>
  <r>
    <n v="447"/>
    <x v="327"/>
    <n v="41"/>
    <x v="8"/>
    <n v="1934"/>
    <x v="143"/>
    <n v="241"/>
    <n v="553"/>
    <n v="160"/>
    <x v="137"/>
    <n v="630"/>
  </r>
  <r>
    <n v="448"/>
    <x v="328"/>
    <n v="42"/>
    <x v="12"/>
    <n v="905"/>
    <x v="113"/>
    <n v="226"/>
    <n v="308"/>
    <n v="112"/>
    <x v="44"/>
    <n v="108"/>
  </r>
  <r>
    <n v="449"/>
    <x v="329"/>
    <n v="42"/>
    <x v="12"/>
    <n v="1483"/>
    <x v="144"/>
    <n v="382"/>
    <n v="484"/>
    <n v="120"/>
    <x v="116"/>
    <n v="208"/>
  </r>
  <r>
    <n v="450"/>
    <x v="330"/>
    <n v="42"/>
    <x v="12"/>
    <n v="593"/>
    <x v="60"/>
    <n v="84"/>
    <n v="217"/>
    <n v="53"/>
    <x v="89"/>
    <n v="125"/>
  </r>
  <r>
    <n v="452"/>
    <x v="331"/>
    <n v="23"/>
    <x v="10"/>
    <n v="789"/>
    <x v="9"/>
    <n v="138"/>
    <n v="244"/>
    <n v="93"/>
    <x v="117"/>
    <n v="218"/>
  </r>
  <r>
    <n v="453"/>
    <x v="332"/>
    <n v="21"/>
    <x v="4"/>
    <n v="728"/>
    <x v="40"/>
    <n v="124"/>
    <n v="281"/>
    <n v="77"/>
    <x v="46"/>
    <n v="115"/>
  </r>
  <r>
    <n v="454"/>
    <x v="333"/>
    <n v="24"/>
    <x v="14"/>
    <n v="922"/>
    <x v="31"/>
    <n v="256"/>
    <n v="292"/>
    <n v="135"/>
    <x v="138"/>
    <n v="101"/>
  </r>
  <r>
    <n v="456"/>
    <x v="334"/>
    <n v="11"/>
    <x v="1"/>
    <n v="1313"/>
    <x v="34"/>
    <n v="149"/>
    <n v="280"/>
    <n v="129"/>
    <x v="139"/>
    <n v="591"/>
  </r>
  <r>
    <n v="457"/>
    <x v="335"/>
    <n v="23"/>
    <x v="10"/>
    <n v="844"/>
    <x v="85"/>
    <n v="127"/>
    <n v="295"/>
    <n v="90"/>
    <x v="111"/>
    <n v="167"/>
  </r>
  <r>
    <n v="460"/>
    <x v="336"/>
    <n v="11"/>
    <x v="1"/>
    <n v="694"/>
    <x v="34"/>
    <n v="157"/>
    <n v="226"/>
    <n v="94"/>
    <x v="97"/>
    <n v="102"/>
  </r>
  <r>
    <n v="462"/>
    <x v="337"/>
    <n v="11"/>
    <x v="1"/>
    <n v="1228"/>
    <x v="145"/>
    <n v="321"/>
    <n v="419"/>
    <n v="145"/>
    <x v="64"/>
    <n v="126"/>
  </r>
  <r>
    <n v="463"/>
    <x v="338"/>
    <n v="24"/>
    <x v="14"/>
    <n v="796"/>
    <x v="133"/>
    <n v="172"/>
    <n v="271"/>
    <n v="86"/>
    <x v="27"/>
    <n v="125"/>
  </r>
  <r>
    <n v="464"/>
    <x v="339"/>
    <n v="11"/>
    <x v="1"/>
    <n v="337"/>
    <x v="124"/>
    <n v="72"/>
    <n v="94"/>
    <n v="36"/>
    <x v="43"/>
    <n v="44"/>
  </r>
  <r>
    <n v="465"/>
    <x v="340"/>
    <n v="11"/>
    <x v="1"/>
    <n v="824"/>
    <x v="16"/>
    <n v="121"/>
    <n v="341"/>
    <n v="84"/>
    <x v="33"/>
    <n v="121"/>
  </r>
  <r>
    <n v="466"/>
    <x v="341"/>
    <n v="43"/>
    <x v="9"/>
    <n v="6995"/>
    <x v="146"/>
    <n v="1516"/>
    <n v="2507"/>
    <n v="959"/>
    <x v="140"/>
    <n v="843"/>
  </r>
  <r>
    <n v="469"/>
    <x v="342"/>
    <n v="44"/>
    <x v="5"/>
    <n v="11366"/>
    <x v="147"/>
    <n v="2046"/>
    <n v="4239"/>
    <n v="1282"/>
    <x v="141"/>
    <n v="1571"/>
  </r>
  <r>
    <n v="472"/>
    <x v="343"/>
    <n v="11"/>
    <x v="1"/>
    <n v="8120"/>
    <x v="148"/>
    <n v="1990"/>
    <n v="3321"/>
    <n v="820"/>
    <x v="142"/>
    <n v="502"/>
  </r>
  <r>
    <n v="473"/>
    <x v="344"/>
    <n v="24"/>
    <x v="14"/>
    <n v="13513"/>
    <x v="149"/>
    <n v="3116"/>
    <n v="5806"/>
    <n v="1469"/>
    <x v="143"/>
    <n v="949"/>
  </r>
  <r>
    <n v="475"/>
    <x v="345"/>
    <n v="23"/>
    <x v="10"/>
    <n v="721"/>
    <x v="16"/>
    <n v="180"/>
    <n v="291"/>
    <n v="90"/>
    <x v="118"/>
    <n v="49"/>
  </r>
  <r>
    <n v="478"/>
    <x v="346"/>
    <n v="23"/>
    <x v="10"/>
    <n v="14833"/>
    <x v="150"/>
    <n v="3970"/>
    <n v="6233"/>
    <n v="1504"/>
    <x v="144"/>
    <n v="708"/>
  </r>
  <r>
    <n v="480"/>
    <x v="347"/>
    <n v="24"/>
    <x v="14"/>
    <n v="12187"/>
    <x v="151"/>
    <n v="2621"/>
    <n v="5453"/>
    <n v="1362"/>
    <x v="145"/>
    <n v="851"/>
  </r>
  <r>
    <n v="481"/>
    <x v="348"/>
    <n v="22"/>
    <x v="7"/>
    <n v="23009"/>
    <x v="152"/>
    <n v="5327"/>
    <n v="10321"/>
    <n v="2501"/>
    <x v="146"/>
    <n v="1316"/>
  </r>
  <r>
    <n v="482"/>
    <x v="349"/>
    <n v="25"/>
    <x v="15"/>
    <n v="10091"/>
    <x v="153"/>
    <n v="2696"/>
    <n v="4469"/>
    <n v="950"/>
    <x v="147"/>
    <n v="426"/>
  </r>
  <r>
    <n v="483"/>
    <x v="350"/>
    <n v="24"/>
    <x v="14"/>
    <n v="8465"/>
    <x v="154"/>
    <n v="2194"/>
    <n v="3603"/>
    <n v="912"/>
    <x v="148"/>
    <n v="448"/>
  </r>
  <r>
    <n v="485"/>
    <x v="351"/>
    <n v="24"/>
    <x v="14"/>
    <n v="6442"/>
    <x v="155"/>
    <n v="1322"/>
    <n v="2842"/>
    <n v="783"/>
    <x v="149"/>
    <n v="457"/>
  </r>
  <r>
    <n v="487"/>
    <x v="352"/>
    <n v="21"/>
    <x v="4"/>
    <n v="3303"/>
    <x v="156"/>
    <n v="633"/>
    <n v="1305"/>
    <n v="452"/>
    <x v="150"/>
    <n v="400"/>
  </r>
  <r>
    <n v="489"/>
    <x v="353"/>
    <n v="23"/>
    <x v="10"/>
    <n v="10576"/>
    <x v="157"/>
    <n v="2690"/>
    <n v="4196"/>
    <n v="1262"/>
    <x v="151"/>
    <n v="657"/>
  </r>
  <r>
    <n v="490"/>
    <x v="354"/>
    <n v="24"/>
    <x v="14"/>
    <n v="12632"/>
    <x v="158"/>
    <n v="3362"/>
    <n v="5313"/>
    <n v="1289"/>
    <x v="152"/>
    <n v="677"/>
  </r>
  <r>
    <n v="492"/>
    <x v="355"/>
    <n v="24"/>
    <x v="14"/>
    <n v="10686"/>
    <x v="159"/>
    <n v="2566"/>
    <n v="4544"/>
    <n v="1207"/>
    <x v="153"/>
    <n v="657"/>
  </r>
  <r>
    <n v="493"/>
    <x v="356"/>
    <n v="11"/>
    <x v="1"/>
    <n v="92"/>
    <x v="128"/>
    <n v="34"/>
    <n v="31"/>
    <n v="10"/>
    <x v="133"/>
    <n v="7"/>
  </r>
  <r>
    <n v="494"/>
    <x v="357"/>
    <n v="31"/>
    <x v="11"/>
    <n v="17538"/>
    <x v="160"/>
    <n v="3632"/>
    <n v="7324"/>
    <n v="2243"/>
    <x v="154"/>
    <n v="1396"/>
  </r>
  <r>
    <n v="496"/>
    <x v="358"/>
    <n v="24"/>
    <x v="14"/>
    <n v="6568"/>
    <x v="57"/>
    <n v="1494"/>
    <n v="2910"/>
    <n v="734"/>
    <x v="155"/>
    <n v="439"/>
  </r>
  <r>
    <n v="497"/>
    <x v="359"/>
    <n v="23"/>
    <x v="10"/>
    <n v="1891"/>
    <x v="161"/>
    <n v="472"/>
    <n v="834"/>
    <n v="171"/>
    <x v="156"/>
    <n v="85"/>
  </r>
  <r>
    <n v="498"/>
    <x v="360"/>
    <n v="25"/>
    <x v="15"/>
    <n v="14518"/>
    <x v="162"/>
    <n v="3834"/>
    <n v="6016"/>
    <n v="1487"/>
    <x v="157"/>
    <n v="827"/>
  </r>
  <r>
    <n v="499"/>
    <x v="361"/>
    <n v="25"/>
    <x v="15"/>
    <n v="19346"/>
    <x v="163"/>
    <n v="4781"/>
    <n v="8041"/>
    <n v="2232"/>
    <x v="158"/>
    <n v="1189"/>
  </r>
  <r>
    <n v="502"/>
    <x v="362"/>
    <n v="24"/>
    <x v="14"/>
    <n v="15869"/>
    <x v="164"/>
    <n v="3970"/>
    <n v="6873"/>
    <n v="1659"/>
    <x v="159"/>
    <n v="875"/>
  </r>
  <r>
    <n v="504"/>
    <x v="363"/>
    <n v="24"/>
    <x v="14"/>
    <n v="12231"/>
    <x v="165"/>
    <n v="3214"/>
    <n v="5110"/>
    <n v="1374"/>
    <x v="160"/>
    <n v="598"/>
  </r>
  <r>
    <n v="505"/>
    <x v="364"/>
    <n v="24"/>
    <x v="14"/>
    <n v="3895"/>
    <x v="166"/>
    <n v="976"/>
    <n v="1573"/>
    <n v="476"/>
    <x v="161"/>
    <n v="264"/>
  </r>
  <r>
    <n v="507"/>
    <x v="365"/>
    <n v="24"/>
    <x v="14"/>
    <n v="10960"/>
    <x v="167"/>
    <n v="2271"/>
    <n v="4585"/>
    <n v="1273"/>
    <x v="162"/>
    <n v="937"/>
  </r>
  <r>
    <n v="508"/>
    <x v="366"/>
    <n v="22"/>
    <x v="7"/>
    <n v="3474"/>
    <x v="168"/>
    <n v="652"/>
    <n v="1442"/>
    <n v="369"/>
    <x v="163"/>
    <n v="419"/>
  </r>
  <r>
    <n v="509"/>
    <x v="367"/>
    <n v="25"/>
    <x v="15"/>
    <n v="22715"/>
    <x v="169"/>
    <n v="6151"/>
    <n v="9396"/>
    <n v="2274"/>
    <x v="164"/>
    <n v="1181"/>
  </r>
  <r>
    <n v="510"/>
    <x v="368"/>
    <n v="24"/>
    <x v="14"/>
    <n v="20196"/>
    <x v="170"/>
    <n v="5709"/>
    <n v="8675"/>
    <n v="1772"/>
    <x v="165"/>
    <n v="766"/>
  </r>
  <r>
    <n v="511"/>
    <x v="369"/>
    <n v="25"/>
    <x v="15"/>
    <n v="8321"/>
    <x v="171"/>
    <n v="2294"/>
    <n v="3502"/>
    <n v="821"/>
    <x v="166"/>
    <n v="320"/>
  </r>
  <r>
    <n v="512"/>
    <x v="370"/>
    <n v="25"/>
    <x v="15"/>
    <n v="2761"/>
    <x v="172"/>
    <n v="772"/>
    <n v="1146"/>
    <n v="299"/>
    <x v="92"/>
    <n v="122"/>
  </r>
  <r>
    <n v="514"/>
    <x v="371"/>
    <n v="11"/>
    <x v="1"/>
    <n v="1255"/>
    <x v="96"/>
    <n v="376"/>
    <n v="492"/>
    <n v="128"/>
    <x v="0"/>
    <n v="78"/>
  </r>
  <r>
    <n v="516"/>
    <x v="372"/>
    <n v="24"/>
    <x v="14"/>
    <n v="15498"/>
    <x v="173"/>
    <n v="4133"/>
    <n v="6568"/>
    <n v="1708"/>
    <x v="167"/>
    <n v="840"/>
  </r>
  <r>
    <n v="517"/>
    <x v="373"/>
    <n v="24"/>
    <x v="14"/>
    <n v="3962"/>
    <x v="174"/>
    <n v="718"/>
    <n v="1701"/>
    <n v="460"/>
    <x v="168"/>
    <n v="288"/>
  </r>
  <r>
    <n v="518"/>
    <x v="374"/>
    <n v="24"/>
    <x v="14"/>
    <n v="3361"/>
    <x v="175"/>
    <n v="637"/>
    <n v="1281"/>
    <n v="474"/>
    <x v="169"/>
    <n v="475"/>
  </r>
  <r>
    <n v="520"/>
    <x v="375"/>
    <n v="25"/>
    <x v="15"/>
    <n v="8731"/>
    <x v="151"/>
    <n v="2300"/>
    <n v="3716"/>
    <n v="778"/>
    <x v="170"/>
    <n v="435"/>
  </r>
  <r>
    <n v="521"/>
    <x v="376"/>
    <n v="11"/>
    <x v="1"/>
    <n v="3623"/>
    <x v="176"/>
    <n v="1102"/>
    <n v="1499"/>
    <n v="274"/>
    <x v="171"/>
    <n v="83"/>
  </r>
  <r>
    <n v="522"/>
    <x v="377"/>
    <n v="24"/>
    <x v="14"/>
    <n v="13388"/>
    <x v="177"/>
    <n v="3763"/>
    <n v="5672"/>
    <n v="1282"/>
    <x v="172"/>
    <n v="568"/>
  </r>
  <r>
    <n v="523"/>
    <x v="378"/>
    <n v="23"/>
    <x v="10"/>
    <n v="1940"/>
    <x v="178"/>
    <n v="471"/>
    <n v="816"/>
    <n v="223"/>
    <x v="132"/>
    <n v="138"/>
  </r>
  <r>
    <n v="524"/>
    <x v="379"/>
    <n v="23"/>
    <x v="10"/>
    <n v="2395"/>
    <x v="179"/>
    <n v="695"/>
    <n v="959"/>
    <n v="218"/>
    <x v="173"/>
    <n v="110"/>
  </r>
  <r>
    <n v="525"/>
    <x v="380"/>
    <n v="24"/>
    <x v="14"/>
    <n v="4286"/>
    <x v="180"/>
    <n v="1001"/>
    <n v="2034"/>
    <n v="445"/>
    <x v="174"/>
    <n v="219"/>
  </r>
  <r>
    <n v="526"/>
    <x v="381"/>
    <n v="23"/>
    <x v="10"/>
    <n v="3007"/>
    <x v="181"/>
    <n v="764"/>
    <n v="1269"/>
    <n v="310"/>
    <x v="175"/>
    <n v="198"/>
  </r>
  <r>
    <n v="527"/>
    <x v="382"/>
    <n v="24"/>
    <x v="14"/>
    <n v="352"/>
    <x v="91"/>
    <n v="45"/>
    <n v="119"/>
    <n v="41"/>
    <x v="57"/>
    <n v="54"/>
  </r>
  <r>
    <n v="528"/>
    <x v="383"/>
    <n v="25"/>
    <x v="15"/>
    <n v="3238"/>
    <x v="182"/>
    <n v="943"/>
    <n v="1372"/>
    <n v="283"/>
    <x v="176"/>
    <n v="133"/>
  </r>
  <r>
    <n v="529"/>
    <x v="384"/>
    <n v="24"/>
    <x v="14"/>
    <n v="13262"/>
    <x v="183"/>
    <n v="3202"/>
    <n v="5546"/>
    <n v="1534"/>
    <x v="177"/>
    <n v="845"/>
  </r>
  <r>
    <n v="530"/>
    <x v="385"/>
    <n v="22"/>
    <x v="7"/>
    <n v="5858"/>
    <x v="184"/>
    <n v="1275"/>
    <n v="2419"/>
    <n v="651"/>
    <x v="178"/>
    <n v="541"/>
  </r>
  <r>
    <n v="531"/>
    <x v="386"/>
    <n v="24"/>
    <x v="14"/>
    <n v="26276"/>
    <x v="185"/>
    <n v="7418"/>
    <n v="10780"/>
    <n v="2675"/>
    <x v="179"/>
    <n v="1265"/>
  </r>
  <r>
    <n v="532"/>
    <x v="387"/>
    <n v="25"/>
    <x v="15"/>
    <n v="13524"/>
    <x v="186"/>
    <n v="3501"/>
    <n v="5653"/>
    <n v="1517"/>
    <x v="180"/>
    <n v="655"/>
  </r>
  <r>
    <n v="534"/>
    <x v="388"/>
    <n v="31"/>
    <x v="11"/>
    <n v="12602"/>
    <x v="187"/>
    <n v="2608"/>
    <n v="5207"/>
    <n v="1551"/>
    <x v="181"/>
    <n v="1167"/>
  </r>
  <r>
    <n v="535"/>
    <x v="389"/>
    <n v="24"/>
    <x v="14"/>
    <n v="3484"/>
    <x v="188"/>
    <n v="617"/>
    <n v="1438"/>
    <n v="440"/>
    <x v="182"/>
    <n v="385"/>
  </r>
  <r>
    <n v="536"/>
    <x v="390"/>
    <n v="24"/>
    <x v="14"/>
    <n v="6020"/>
    <x v="189"/>
    <n v="1200"/>
    <n v="2595"/>
    <n v="673"/>
    <x v="183"/>
    <n v="524"/>
  </r>
  <r>
    <n v="537"/>
    <x v="391"/>
    <n v="32"/>
    <x v="6"/>
    <n v="13304"/>
    <x v="190"/>
    <n v="3368"/>
    <n v="5552"/>
    <n v="1358"/>
    <x v="180"/>
    <n v="667"/>
  </r>
  <r>
    <n v="538"/>
    <x v="392"/>
    <n v="24"/>
    <x v="14"/>
    <n v="7276"/>
    <x v="191"/>
    <n v="1814"/>
    <n v="3131"/>
    <n v="846"/>
    <x v="184"/>
    <n v="348"/>
  </r>
  <r>
    <n v="539"/>
    <x v="393"/>
    <n v="25"/>
    <x v="15"/>
    <n v="1218"/>
    <x v="192"/>
    <n v="355"/>
    <n v="521"/>
    <n v="107"/>
    <x v="66"/>
    <n v="34"/>
  </r>
  <r>
    <n v="540"/>
    <x v="394"/>
    <n v="21"/>
    <x v="4"/>
    <n v="1266"/>
    <x v="27"/>
    <n v="243"/>
    <n v="535"/>
    <n v="139"/>
    <x v="185"/>
    <n v="120"/>
  </r>
  <r>
    <n v="541"/>
    <x v="395"/>
    <n v="32"/>
    <x v="6"/>
    <n v="14996"/>
    <x v="193"/>
    <n v="4452"/>
    <n v="6224"/>
    <n v="1315"/>
    <x v="25"/>
    <n v="454"/>
  </r>
  <r>
    <n v="542"/>
    <x v="396"/>
    <n v="25"/>
    <x v="15"/>
    <n v="16845"/>
    <x v="194"/>
    <n v="4075"/>
    <n v="7094"/>
    <n v="1878"/>
    <x v="186"/>
    <n v="980"/>
  </r>
  <r>
    <n v="543"/>
    <x v="397"/>
    <n v="24"/>
    <x v="14"/>
    <n v="8698"/>
    <x v="195"/>
    <n v="1718"/>
    <n v="3552"/>
    <n v="1030"/>
    <x v="187"/>
    <n v="996"/>
  </r>
  <r>
    <n v="546"/>
    <x v="398"/>
    <n v="24"/>
    <x v="14"/>
    <n v="925"/>
    <x v="5"/>
    <n v="233"/>
    <n v="387"/>
    <n v="111"/>
    <x v="57"/>
    <n v="67"/>
  </r>
  <r>
    <n v="547"/>
    <x v="399"/>
    <n v="23"/>
    <x v="10"/>
    <n v="1618"/>
    <x v="196"/>
    <n v="448"/>
    <n v="689"/>
    <n v="150"/>
    <x v="41"/>
    <n v="83"/>
  </r>
  <r>
    <n v="549"/>
    <x v="400"/>
    <n v="41"/>
    <x v="8"/>
    <n v="1020"/>
    <x v="99"/>
    <n v="260"/>
    <n v="341"/>
    <n v="159"/>
    <x v="105"/>
    <n v="104"/>
  </r>
  <r>
    <n v="553"/>
    <x v="401"/>
    <n v="61"/>
    <x v="0"/>
    <n v="789"/>
    <x v="1"/>
    <n v="176"/>
    <n v="261"/>
    <n v="125"/>
    <x v="116"/>
    <n v="97"/>
  </r>
  <r>
    <n v="555"/>
    <x v="402"/>
    <n v="44"/>
    <x v="5"/>
    <n v="544"/>
    <x v="35"/>
    <n v="119"/>
    <n v="183"/>
    <n v="82"/>
    <x v="66"/>
    <n v="74"/>
  </r>
  <r>
    <n v="559"/>
    <x v="403"/>
    <n v="24"/>
    <x v="14"/>
    <n v="1080"/>
    <x v="96"/>
    <n v="245"/>
    <n v="417"/>
    <n v="92"/>
    <x v="40"/>
    <n v="116"/>
  </r>
  <r>
    <n v="562"/>
    <x v="404"/>
    <n v="44"/>
    <x v="5"/>
    <n v="1605"/>
    <x v="178"/>
    <n v="413"/>
    <n v="521"/>
    <n v="202"/>
    <x v="188"/>
    <n v="194"/>
  </r>
  <r>
    <n v="563"/>
    <x v="405"/>
    <n v="43"/>
    <x v="9"/>
    <n v="920"/>
    <x v="46"/>
    <n v="321"/>
    <n v="290"/>
    <n v="106"/>
    <x v="1"/>
    <n v="46"/>
  </r>
  <r>
    <n v="564"/>
    <x v="406"/>
    <n v="61"/>
    <x v="0"/>
    <n v="862"/>
    <x v="138"/>
    <n v="222"/>
    <n v="250"/>
    <n v="127"/>
    <x v="50"/>
    <n v="119"/>
  </r>
  <r>
    <n v="565"/>
    <x v="407"/>
    <n v="53"/>
    <x v="3"/>
    <n v="13352"/>
    <x v="197"/>
    <n v="2265"/>
    <n v="4837"/>
    <n v="1473"/>
    <x v="189"/>
    <n v="2268"/>
  </r>
  <r>
    <n v="566"/>
    <x v="408"/>
    <n v="11"/>
    <x v="1"/>
    <n v="13"/>
    <x v="20"/>
    <n v="0"/>
    <n v="7"/>
    <n v="0"/>
    <x v="133"/>
    <n v="6"/>
  </r>
  <r>
    <n v="567"/>
    <x v="409"/>
    <n v="11"/>
    <x v="1"/>
    <n v="1198"/>
    <x v="111"/>
    <n v="159"/>
    <n v="396"/>
    <n v="148"/>
    <x v="190"/>
    <n v="297"/>
  </r>
  <r>
    <n v="570"/>
    <x v="410"/>
    <n v="24"/>
    <x v="14"/>
    <n v="968"/>
    <x v="87"/>
    <n v="236"/>
    <n v="337"/>
    <n v="127"/>
    <x v="116"/>
    <n v="96"/>
  </r>
  <r>
    <n v="571"/>
    <x v="411"/>
    <n v="44"/>
    <x v="5"/>
    <n v="1150"/>
    <x v="53"/>
    <n v="286"/>
    <n v="404"/>
    <n v="119"/>
    <x v="191"/>
    <n v="132"/>
  </r>
  <r>
    <n v="572"/>
    <x v="412"/>
    <n v="24"/>
    <x v="14"/>
    <n v="684"/>
    <x v="132"/>
    <n v="105"/>
    <n v="227"/>
    <n v="72"/>
    <x v="46"/>
    <n v="154"/>
  </r>
  <r>
    <n v="573"/>
    <x v="413"/>
    <n v="61"/>
    <x v="0"/>
    <n v="521"/>
    <x v="198"/>
    <n v="88"/>
    <n v="227"/>
    <n v="42"/>
    <x v="39"/>
    <n v="45"/>
  </r>
  <r>
    <n v="574"/>
    <x v="414"/>
    <n v="24"/>
    <x v="14"/>
    <n v="1733"/>
    <x v="68"/>
    <n v="451"/>
    <n v="551"/>
    <n v="311"/>
    <x v="22"/>
    <n v="168"/>
  </r>
  <r>
    <n v="575"/>
    <x v="415"/>
    <n v="24"/>
    <x v="14"/>
    <n v="874"/>
    <x v="55"/>
    <n v="244"/>
    <n v="286"/>
    <n v="98"/>
    <x v="34"/>
    <n v="97"/>
  </r>
  <r>
    <n v="576"/>
    <x v="416"/>
    <n v="24"/>
    <x v="14"/>
    <n v="1178"/>
    <x v="38"/>
    <n v="229"/>
    <n v="389"/>
    <n v="160"/>
    <x v="72"/>
    <n v="211"/>
  </r>
  <r>
    <n v="577"/>
    <x v="417"/>
    <n v="44"/>
    <x v="5"/>
    <n v="4403"/>
    <x v="51"/>
    <n v="1723"/>
    <n v="1458"/>
    <n v="405"/>
    <x v="83"/>
    <n v="93"/>
  </r>
  <r>
    <n v="578"/>
    <x v="418"/>
    <n v="21"/>
    <x v="4"/>
    <n v="534"/>
    <x v="24"/>
    <n v="63"/>
    <n v="178"/>
    <n v="62"/>
    <x v="0"/>
    <n v="126"/>
  </r>
  <r>
    <n v="579"/>
    <x v="419"/>
    <n v="24"/>
    <x v="14"/>
    <n v="1447"/>
    <x v="18"/>
    <n v="357"/>
    <n v="439"/>
    <n v="255"/>
    <x v="119"/>
    <n v="172"/>
  </r>
  <r>
    <n v="580"/>
    <x v="420"/>
    <n v="32"/>
    <x v="6"/>
    <n v="984"/>
    <x v="55"/>
    <n v="255"/>
    <n v="321"/>
    <n v="134"/>
    <x v="192"/>
    <n v="112"/>
  </r>
  <r>
    <n v="582"/>
    <x v="421"/>
    <n v="44"/>
    <x v="5"/>
    <n v="1042"/>
    <x v="18"/>
    <n v="192"/>
    <n v="378"/>
    <n v="129"/>
    <x v="75"/>
    <n v="150"/>
  </r>
  <r>
    <n v="584"/>
    <x v="422"/>
    <n v="61"/>
    <x v="0"/>
    <n v="1020"/>
    <x v="199"/>
    <n v="198"/>
    <n v="367"/>
    <n v="122"/>
    <x v="101"/>
    <n v="146"/>
  </r>
  <r>
    <n v="585"/>
    <x v="423"/>
    <n v="22"/>
    <x v="7"/>
    <n v="717"/>
    <x v="60"/>
    <n v="181"/>
    <n v="256"/>
    <n v="64"/>
    <x v="6"/>
    <n v="111"/>
  </r>
  <r>
    <n v="586"/>
    <x v="424"/>
    <n v="23"/>
    <x v="10"/>
    <n v="970"/>
    <x v="79"/>
    <n v="293"/>
    <n v="268"/>
    <n v="169"/>
    <x v="63"/>
    <n v="115"/>
  </r>
  <r>
    <n v="587"/>
    <x v="425"/>
    <n v="42"/>
    <x v="12"/>
    <n v="5232"/>
    <x v="200"/>
    <n v="1059"/>
    <n v="1436"/>
    <n v="771"/>
    <x v="193"/>
    <n v="1090"/>
  </r>
  <r>
    <n v="588"/>
    <x v="426"/>
    <n v="44"/>
    <x v="5"/>
    <n v="1435"/>
    <x v="201"/>
    <n v="419"/>
    <n v="502"/>
    <n v="166"/>
    <x v="128"/>
    <n v="116"/>
  </r>
  <r>
    <n v="589"/>
    <x v="427"/>
    <n v="24"/>
    <x v="14"/>
    <n v="396"/>
    <x v="50"/>
    <n v="69"/>
    <n v="152"/>
    <n v="40"/>
    <x v="76"/>
    <n v="64"/>
  </r>
  <r>
    <n v="590"/>
    <x v="428"/>
    <n v="23"/>
    <x v="10"/>
    <n v="476"/>
    <x v="45"/>
    <n v="73"/>
    <n v="172"/>
    <n v="43"/>
    <x v="97"/>
    <n v="83"/>
  </r>
  <r>
    <n v="591"/>
    <x v="429"/>
    <n v="44"/>
    <x v="5"/>
    <n v="1146"/>
    <x v="45"/>
    <n v="221"/>
    <n v="349"/>
    <n v="191"/>
    <x v="81"/>
    <n v="204"/>
  </r>
  <r>
    <n v="592"/>
    <x v="430"/>
    <n v="44"/>
    <x v="5"/>
    <n v="866"/>
    <x v="88"/>
    <n v="285"/>
    <n v="270"/>
    <n v="78"/>
    <x v="26"/>
    <n v="70"/>
  </r>
  <r>
    <n v="593"/>
    <x v="431"/>
    <n v="61"/>
    <x v="0"/>
    <n v="1032"/>
    <x v="135"/>
    <n v="266"/>
    <n v="342"/>
    <n v="141"/>
    <x v="46"/>
    <n v="123"/>
  </r>
  <r>
    <n v="594"/>
    <x v="432"/>
    <n v="43"/>
    <x v="9"/>
    <n v="965"/>
    <x v="202"/>
    <n v="282"/>
    <n v="334"/>
    <n v="66"/>
    <x v="53"/>
    <n v="94"/>
  </r>
  <r>
    <n v="595"/>
    <x v="433"/>
    <n v="24"/>
    <x v="14"/>
    <n v="758"/>
    <x v="39"/>
    <n v="127"/>
    <n v="296"/>
    <n v="53"/>
    <x v="43"/>
    <n v="119"/>
  </r>
  <r>
    <n v="596"/>
    <x v="434"/>
    <n v="21"/>
    <x v="4"/>
    <n v="544"/>
    <x v="203"/>
    <n v="101"/>
    <n v="184"/>
    <n v="62"/>
    <x v="16"/>
    <n v="118"/>
  </r>
  <r>
    <n v="597"/>
    <x v="435"/>
    <n v="44"/>
    <x v="5"/>
    <n v="790"/>
    <x v="204"/>
    <n v="125"/>
    <n v="295"/>
    <n v="104"/>
    <x v="84"/>
    <n v="97"/>
  </r>
  <r>
    <n v="598"/>
    <x v="436"/>
    <n v="62"/>
    <x v="2"/>
    <n v="1139"/>
    <x v="18"/>
    <n v="376"/>
    <n v="345"/>
    <n v="191"/>
    <x v="117"/>
    <n v="88"/>
  </r>
  <r>
    <n v="599"/>
    <x v="437"/>
    <n v="21"/>
    <x v="4"/>
    <n v="649"/>
    <x v="104"/>
    <n v="122"/>
    <n v="229"/>
    <n v="47"/>
    <x v="48"/>
    <n v="99"/>
  </r>
  <r>
    <n v="602"/>
    <x v="438"/>
    <n v="62"/>
    <x v="2"/>
    <n v="517"/>
    <x v="116"/>
    <n v="83"/>
    <n v="181"/>
    <n v="50"/>
    <x v="5"/>
    <n v="101"/>
  </r>
  <r>
    <n v="603"/>
    <x v="439"/>
    <n v="24"/>
    <x v="14"/>
    <n v="324"/>
    <x v="7"/>
    <n v="43"/>
    <n v="118"/>
    <n v="51"/>
    <x v="108"/>
    <n v="48"/>
  </r>
  <r>
    <n v="604"/>
    <x v="440"/>
    <n v="43"/>
    <x v="9"/>
    <n v="1039"/>
    <x v="62"/>
    <n v="222"/>
    <n v="341"/>
    <n v="156"/>
    <x v="134"/>
    <n v="119"/>
  </r>
  <r>
    <n v="605"/>
    <x v="441"/>
    <n v="21"/>
    <x v="4"/>
    <n v="582"/>
    <x v="85"/>
    <n v="168"/>
    <n v="196"/>
    <n v="32"/>
    <x v="0"/>
    <n v="44"/>
  </r>
  <r>
    <n v="606"/>
    <x v="442"/>
    <n v="42"/>
    <x v="12"/>
    <n v="1201"/>
    <x v="205"/>
    <n v="316"/>
    <n v="363"/>
    <n v="192"/>
    <x v="47"/>
    <n v="151"/>
  </r>
  <r>
    <n v="607"/>
    <x v="443"/>
    <n v="21"/>
    <x v="4"/>
    <n v="689"/>
    <x v="64"/>
    <n v="171"/>
    <n v="245"/>
    <n v="54"/>
    <x v="24"/>
    <n v="90"/>
  </r>
  <r>
    <n v="609"/>
    <x v="444"/>
    <n v="21"/>
    <x v="4"/>
    <n v="897"/>
    <x v="74"/>
    <n v="230"/>
    <n v="308"/>
    <n v="96"/>
    <x v="110"/>
    <n v="70"/>
  </r>
  <r>
    <n v="610"/>
    <x v="445"/>
    <n v="43"/>
    <x v="9"/>
    <n v="1144"/>
    <x v="122"/>
    <n v="208"/>
    <n v="404"/>
    <n v="151"/>
    <x v="194"/>
    <n v="133"/>
  </r>
  <r>
    <n v="612"/>
    <x v="446"/>
    <n v="32"/>
    <x v="6"/>
    <n v="1018"/>
    <x v="74"/>
    <n v="224"/>
    <n v="380"/>
    <n v="126"/>
    <x v="47"/>
    <n v="104"/>
  </r>
  <r>
    <n v="613"/>
    <x v="447"/>
    <n v="23"/>
    <x v="10"/>
    <n v="961"/>
    <x v="85"/>
    <n v="227"/>
    <n v="335"/>
    <n v="138"/>
    <x v="91"/>
    <n v="94"/>
  </r>
  <r>
    <n v="614"/>
    <x v="448"/>
    <n v="24"/>
    <x v="14"/>
    <n v="391"/>
    <x v="58"/>
    <n v="63"/>
    <n v="156"/>
    <n v="46"/>
    <x v="95"/>
    <n v="50"/>
  </r>
  <r>
    <n v="615"/>
    <x v="449"/>
    <n v="44"/>
    <x v="5"/>
    <n v="1709"/>
    <x v="46"/>
    <n v="463"/>
    <n v="524"/>
    <n v="267"/>
    <x v="195"/>
    <n v="214"/>
  </r>
  <r>
    <n v="616"/>
    <x v="450"/>
    <n v="42"/>
    <x v="12"/>
    <n v="1085"/>
    <x v="143"/>
    <n v="258"/>
    <n v="367"/>
    <n v="118"/>
    <x v="64"/>
    <n v="139"/>
  </r>
  <r>
    <n v="617"/>
    <x v="451"/>
    <n v="32"/>
    <x v="6"/>
    <n v="705"/>
    <x v="116"/>
    <n v="136"/>
    <n v="239"/>
    <n v="95"/>
    <x v="23"/>
    <n v="129"/>
  </r>
  <r>
    <n v="618"/>
    <x v="452"/>
    <n v="43"/>
    <x v="9"/>
    <n v="943"/>
    <x v="70"/>
    <n v="229"/>
    <n v="312"/>
    <n v="122"/>
    <x v="34"/>
    <n v="101"/>
  </r>
  <r>
    <n v="619"/>
    <x v="453"/>
    <n v="61"/>
    <x v="0"/>
    <n v="446"/>
    <x v="7"/>
    <n v="137"/>
    <n v="133"/>
    <n v="79"/>
    <x v="124"/>
    <n v="44"/>
  </r>
  <r>
    <n v="620"/>
    <x v="454"/>
    <n v="61"/>
    <x v="0"/>
    <n v="708"/>
    <x v="133"/>
    <n v="168"/>
    <n v="234"/>
    <n v="53"/>
    <x v="29"/>
    <n v="124"/>
  </r>
  <r>
    <n v="622"/>
    <x v="455"/>
    <n v="61"/>
    <x v="0"/>
    <n v="788"/>
    <x v="108"/>
    <n v="197"/>
    <n v="289"/>
    <n v="39"/>
    <x v="124"/>
    <n v="110"/>
  </r>
  <r>
    <n v="623"/>
    <x v="456"/>
    <n v="21"/>
    <x v="4"/>
    <n v="496"/>
    <x v="105"/>
    <n v="90"/>
    <n v="177"/>
    <n v="55"/>
    <x v="6"/>
    <n v="96"/>
  </r>
  <r>
    <n v="627"/>
    <x v="457"/>
    <n v="42"/>
    <x v="12"/>
    <n v="10454"/>
    <x v="206"/>
    <n v="2895"/>
    <n v="4195"/>
    <n v="1056"/>
    <x v="196"/>
    <n v="545"/>
  </r>
  <r>
    <n v="628"/>
    <x v="458"/>
    <n v="32"/>
    <x v="6"/>
    <n v="12188"/>
    <x v="207"/>
    <n v="2925"/>
    <n v="5043"/>
    <n v="1287"/>
    <x v="197"/>
    <n v="771"/>
  </r>
  <r>
    <n v="633"/>
    <x v="459"/>
    <n v="42"/>
    <x v="12"/>
    <n v="3865"/>
    <x v="208"/>
    <n v="1102"/>
    <n v="1616"/>
    <n v="366"/>
    <x v="198"/>
    <n v="143"/>
  </r>
  <r>
    <n v="634"/>
    <x v="460"/>
    <n v="42"/>
    <x v="12"/>
    <n v="24087"/>
    <x v="209"/>
    <n v="6685"/>
    <n v="10012"/>
    <n v="2439"/>
    <x v="199"/>
    <n v="1023"/>
  </r>
  <r>
    <n v="635"/>
    <x v="461"/>
    <n v="23"/>
    <x v="10"/>
    <n v="4242"/>
    <x v="210"/>
    <n v="1201"/>
    <n v="1757"/>
    <n v="400"/>
    <x v="200"/>
    <n v="167"/>
  </r>
  <r>
    <n v="636"/>
    <x v="462"/>
    <n v="23"/>
    <x v="10"/>
    <n v="1844"/>
    <x v="211"/>
    <n v="464"/>
    <n v="731"/>
    <n v="208"/>
    <x v="201"/>
    <n v="127"/>
  </r>
  <r>
    <n v="637"/>
    <x v="463"/>
    <n v="32"/>
    <x v="6"/>
    <n v="20116"/>
    <x v="212"/>
    <n v="5305"/>
    <n v="8091"/>
    <n v="2303"/>
    <x v="202"/>
    <n v="1289"/>
  </r>
  <r>
    <n v="638"/>
    <x v="464"/>
    <n v="41"/>
    <x v="8"/>
    <n v="23270"/>
    <x v="213"/>
    <n v="6557"/>
    <n v="9531"/>
    <n v="2213"/>
    <x v="203"/>
    <n v="1016"/>
  </r>
  <r>
    <n v="648"/>
    <x v="465"/>
    <n v="32"/>
    <x v="6"/>
    <n v="546"/>
    <x v="58"/>
    <n v="74"/>
    <n v="189"/>
    <n v="64"/>
    <x v="73"/>
    <n v="123"/>
  </r>
  <r>
    <n v="649"/>
    <x v="466"/>
    <n v="32"/>
    <x v="6"/>
    <n v="2045"/>
    <x v="214"/>
    <n v="557"/>
    <n v="844"/>
    <n v="209"/>
    <x v="190"/>
    <n v="109"/>
  </r>
  <r>
    <n v="652"/>
    <x v="467"/>
    <n v="31"/>
    <x v="11"/>
    <n v="2823"/>
    <x v="215"/>
    <n v="782"/>
    <n v="1121"/>
    <n v="304"/>
    <x v="204"/>
    <n v="151"/>
  </r>
  <r>
    <n v="654"/>
    <x v="468"/>
    <n v="32"/>
    <x v="6"/>
    <n v="19177"/>
    <x v="216"/>
    <n v="4695"/>
    <n v="8020"/>
    <n v="2127"/>
    <x v="205"/>
    <n v="1105"/>
  </r>
  <r>
    <n v="658"/>
    <x v="469"/>
    <n v="24"/>
    <x v="14"/>
    <n v="2897"/>
    <x v="217"/>
    <n v="681"/>
    <n v="1267"/>
    <n v="334"/>
    <x v="206"/>
    <n v="151"/>
  </r>
  <r>
    <n v="661"/>
    <x v="470"/>
    <n v="41"/>
    <x v="8"/>
    <n v="1925"/>
    <x v="211"/>
    <n v="536"/>
    <n v="606"/>
    <n v="355"/>
    <x v="61"/>
    <n v="128"/>
  </r>
  <r>
    <n v="662"/>
    <x v="471"/>
    <n v="24"/>
    <x v="14"/>
    <n v="1136"/>
    <x v="218"/>
    <n v="318"/>
    <n v="390"/>
    <n v="128"/>
    <x v="33"/>
    <n v="92"/>
  </r>
  <r>
    <n v="663"/>
    <x v="472"/>
    <n v="42"/>
    <x v="12"/>
    <n v="1264"/>
    <x v="107"/>
    <n v="367"/>
    <n v="422"/>
    <n v="153"/>
    <x v="43"/>
    <n v="126"/>
  </r>
  <r>
    <n v="664"/>
    <x v="473"/>
    <n v="21"/>
    <x v="4"/>
    <n v="584"/>
    <x v="60"/>
    <n v="127"/>
    <n v="221"/>
    <n v="52"/>
    <x v="0"/>
    <n v="61"/>
  </r>
  <r>
    <n v="665"/>
    <x v="474"/>
    <n v="62"/>
    <x v="2"/>
    <n v="798"/>
    <x v="62"/>
    <n v="227"/>
    <n v="287"/>
    <n v="64"/>
    <x v="16"/>
    <n v="77"/>
  </r>
  <r>
    <n v="666"/>
    <x v="475"/>
    <n v="62"/>
    <x v="2"/>
    <n v="8929"/>
    <x v="219"/>
    <n v="1961"/>
    <n v="2736"/>
    <n v="1127"/>
    <x v="207"/>
    <n v="1816"/>
  </r>
  <r>
    <n v="667"/>
    <x v="476"/>
    <n v="21"/>
    <x v="4"/>
    <n v="692"/>
    <x v="42"/>
    <n v="127"/>
    <n v="214"/>
    <n v="93"/>
    <x v="208"/>
    <n v="139"/>
  </r>
  <r>
    <n v="668"/>
    <x v="477"/>
    <n v="61"/>
    <x v="0"/>
    <n v="904"/>
    <x v="31"/>
    <n v="171"/>
    <n v="330"/>
    <n v="104"/>
    <x v="30"/>
    <n v="140"/>
  </r>
  <r>
    <n v="670"/>
    <x v="478"/>
    <n v="43"/>
    <x v="9"/>
    <n v="596"/>
    <x v="40"/>
    <n v="131"/>
    <n v="215"/>
    <n v="49"/>
    <x v="39"/>
    <n v="83"/>
  </r>
  <r>
    <n v="672"/>
    <x v="479"/>
    <n v="11"/>
    <x v="1"/>
    <n v="713"/>
    <x v="125"/>
    <n v="167"/>
    <n v="238"/>
    <n v="81"/>
    <x v="0"/>
    <n v="95"/>
  </r>
  <r>
    <n v="673"/>
    <x v="480"/>
    <n v="43"/>
    <x v="9"/>
    <n v="848"/>
    <x v="85"/>
    <n v="188"/>
    <n v="287"/>
    <n v="122"/>
    <x v="116"/>
    <n v="78"/>
  </r>
  <r>
    <n v="674"/>
    <x v="481"/>
    <n v="24"/>
    <x v="14"/>
    <n v="785"/>
    <x v="40"/>
    <n v="191"/>
    <n v="261"/>
    <n v="121"/>
    <x v="97"/>
    <n v="96"/>
  </r>
  <r>
    <n v="675"/>
    <x v="482"/>
    <n v="32"/>
    <x v="6"/>
    <n v="411"/>
    <x v="203"/>
    <n v="78"/>
    <n v="116"/>
    <n v="55"/>
    <x v="15"/>
    <n v="92"/>
  </r>
  <r>
    <n v="676"/>
    <x v="483"/>
    <n v="62"/>
    <x v="2"/>
    <n v="410"/>
    <x v="115"/>
    <n v="56"/>
    <n v="133"/>
    <n v="49"/>
    <x v="14"/>
    <n v="97"/>
  </r>
  <r>
    <n v="677"/>
    <x v="484"/>
    <n v="23"/>
    <x v="10"/>
    <n v="991"/>
    <x v="85"/>
    <n v="185"/>
    <n v="332"/>
    <n v="163"/>
    <x v="49"/>
    <n v="101"/>
  </r>
  <r>
    <n v="678"/>
    <x v="485"/>
    <n v="22"/>
    <x v="7"/>
    <n v="427"/>
    <x v="105"/>
    <n v="54"/>
    <n v="185"/>
    <n v="29"/>
    <x v="89"/>
    <n v="72"/>
  </r>
  <r>
    <n v="679"/>
    <x v="486"/>
    <n v="32"/>
    <x v="6"/>
    <n v="833"/>
    <x v="0"/>
    <n v="243"/>
    <n v="284"/>
    <n v="106"/>
    <x v="117"/>
    <n v="79"/>
  </r>
  <r>
    <n v="680"/>
    <x v="487"/>
    <n v="41"/>
    <x v="8"/>
    <n v="778"/>
    <x v="138"/>
    <n v="200"/>
    <n v="265"/>
    <n v="117"/>
    <x v="97"/>
    <n v="78"/>
  </r>
  <r>
    <n v="681"/>
    <x v="488"/>
    <n v="42"/>
    <x v="12"/>
    <n v="26846"/>
    <x v="220"/>
    <n v="6183"/>
    <n v="9685"/>
    <n v="2873"/>
    <x v="209"/>
    <n v="3618"/>
  </r>
  <r>
    <n v="682"/>
    <x v="489"/>
    <n v="23"/>
    <x v="10"/>
    <n v="848"/>
    <x v="113"/>
    <n v="177"/>
    <n v="291"/>
    <n v="90"/>
    <x v="38"/>
    <n v="125"/>
  </r>
  <r>
    <n v="683"/>
    <x v="490"/>
    <n v="32"/>
    <x v="6"/>
    <n v="1103"/>
    <x v="62"/>
    <n v="292"/>
    <n v="370"/>
    <n v="139"/>
    <x v="47"/>
    <n v="121"/>
  </r>
  <r>
    <n v="684"/>
    <x v="491"/>
    <n v="23"/>
    <x v="10"/>
    <n v="832"/>
    <x v="70"/>
    <n v="152"/>
    <n v="314"/>
    <n v="44"/>
    <x v="64"/>
    <n v="129"/>
  </r>
  <r>
    <n v="685"/>
    <x v="492"/>
    <n v="44"/>
    <x v="5"/>
    <n v="945"/>
    <x v="205"/>
    <n v="224"/>
    <n v="316"/>
    <n v="113"/>
    <x v="50"/>
    <n v="117"/>
  </r>
  <r>
    <n v="686"/>
    <x v="493"/>
    <n v="42"/>
    <x v="12"/>
    <n v="1388"/>
    <x v="221"/>
    <n v="253"/>
    <n v="512"/>
    <n v="172"/>
    <x v="131"/>
    <n v="191"/>
  </r>
  <r>
    <n v="687"/>
    <x v="494"/>
    <n v="32"/>
    <x v="6"/>
    <n v="1183"/>
    <x v="6"/>
    <n v="356"/>
    <n v="378"/>
    <n v="198"/>
    <x v="128"/>
    <n v="80"/>
  </r>
  <r>
    <n v="688"/>
    <x v="495"/>
    <n v="21"/>
    <x v="4"/>
    <n v="905"/>
    <x v="61"/>
    <n v="241"/>
    <n v="335"/>
    <n v="108"/>
    <x v="24"/>
    <n v="76"/>
  </r>
  <r>
    <n v="689"/>
    <x v="496"/>
    <n v="32"/>
    <x v="6"/>
    <n v="1155"/>
    <x v="221"/>
    <n v="252"/>
    <n v="396"/>
    <n v="154"/>
    <x v="138"/>
    <n v="156"/>
  </r>
  <r>
    <n v="690"/>
    <x v="497"/>
    <n v="61"/>
    <x v="0"/>
    <n v="814"/>
    <x v="18"/>
    <n v="204"/>
    <n v="292"/>
    <n v="75"/>
    <x v="115"/>
    <n v="88"/>
  </r>
  <r>
    <n v="692"/>
    <x v="498"/>
    <n v="61"/>
    <x v="0"/>
    <n v="917"/>
    <x v="70"/>
    <n v="289"/>
    <n v="323"/>
    <n v="76"/>
    <x v="108"/>
    <n v="71"/>
  </r>
  <r>
    <n v="693"/>
    <x v="499"/>
    <n v="11"/>
    <x v="1"/>
    <n v="632"/>
    <x v="21"/>
    <n v="128"/>
    <n v="201"/>
    <n v="106"/>
    <x v="43"/>
    <n v="88"/>
  </r>
  <r>
    <n v="694"/>
    <x v="500"/>
    <n v="32"/>
    <x v="6"/>
    <n v="2267"/>
    <x v="222"/>
    <n v="369"/>
    <n v="947"/>
    <n v="227"/>
    <x v="210"/>
    <n v="334"/>
  </r>
  <r>
    <n v="695"/>
    <x v="501"/>
    <n v="62"/>
    <x v="2"/>
    <n v="629"/>
    <x v="45"/>
    <n v="100"/>
    <n v="212"/>
    <n v="75"/>
    <x v="2"/>
    <n v="136"/>
  </r>
  <r>
    <n v="696"/>
    <x v="502"/>
    <n v="43"/>
    <x v="9"/>
    <n v="7624"/>
    <x v="223"/>
    <n v="2315"/>
    <n v="2722"/>
    <n v="515"/>
    <x v="18"/>
    <n v="506"/>
  </r>
  <r>
    <n v="697"/>
    <x v="503"/>
    <n v="41"/>
    <x v="8"/>
    <n v="1087"/>
    <x v="15"/>
    <n v="308"/>
    <n v="368"/>
    <n v="157"/>
    <x v="23"/>
    <n v="112"/>
  </r>
  <r>
    <n v="698"/>
    <x v="504"/>
    <n v="41"/>
    <x v="8"/>
    <n v="1133"/>
    <x v="85"/>
    <n v="263"/>
    <n v="378"/>
    <n v="166"/>
    <x v="116"/>
    <n v="153"/>
  </r>
  <r>
    <n v="699"/>
    <x v="505"/>
    <n v="61"/>
    <x v="0"/>
    <n v="904"/>
    <x v="85"/>
    <n v="240"/>
    <n v="296"/>
    <n v="114"/>
    <x v="97"/>
    <n v="116"/>
  </r>
  <r>
    <n v="700"/>
    <x v="506"/>
    <n v="61"/>
    <x v="0"/>
    <n v="1307"/>
    <x v="142"/>
    <n v="313"/>
    <n v="436"/>
    <n v="177"/>
    <x v="104"/>
    <n v="141"/>
  </r>
  <r>
    <n v="701"/>
    <x v="507"/>
    <n v="22"/>
    <x v="7"/>
    <n v="714"/>
    <x v="113"/>
    <n v="191"/>
    <n v="236"/>
    <n v="75"/>
    <x v="98"/>
    <n v="78"/>
  </r>
  <r>
    <n v="702"/>
    <x v="508"/>
    <n v="22"/>
    <x v="7"/>
    <n v="185"/>
    <x v="128"/>
    <n v="11"/>
    <n v="77"/>
    <n v="17"/>
    <x v="211"/>
    <n v="47"/>
  </r>
  <r>
    <n v="703"/>
    <x v="509"/>
    <n v="23"/>
    <x v="10"/>
    <n v="548"/>
    <x v="44"/>
    <n v="77"/>
    <n v="161"/>
    <n v="77"/>
    <x v="57"/>
    <n v="146"/>
  </r>
  <r>
    <n v="705"/>
    <x v="510"/>
    <n v="42"/>
    <x v="12"/>
    <n v="503"/>
    <x v="2"/>
    <n v="108"/>
    <n v="152"/>
    <n v="68"/>
    <x v="6"/>
    <n v="90"/>
  </r>
  <r>
    <n v="706"/>
    <x v="511"/>
    <n v="61"/>
    <x v="0"/>
    <n v="828"/>
    <x v="6"/>
    <n v="189"/>
    <n v="282"/>
    <n v="83"/>
    <x v="115"/>
    <n v="121"/>
  </r>
  <r>
    <n v="707"/>
    <x v="512"/>
    <n v="43"/>
    <x v="9"/>
    <n v="738"/>
    <x v="63"/>
    <n v="204"/>
    <n v="223"/>
    <n v="136"/>
    <x v="5"/>
    <n v="67"/>
  </r>
  <r>
    <n v="708"/>
    <x v="513"/>
    <n v="24"/>
    <x v="14"/>
    <n v="820"/>
    <x v="139"/>
    <n v="178"/>
    <n v="295"/>
    <n v="85"/>
    <x v="47"/>
    <n v="96"/>
  </r>
  <r>
    <n v="709"/>
    <x v="514"/>
    <n v="62"/>
    <x v="2"/>
    <n v="2181"/>
    <x v="224"/>
    <n v="855"/>
    <n v="647"/>
    <n v="123"/>
    <x v="173"/>
    <n v="100"/>
  </r>
  <r>
    <n v="710"/>
    <x v="515"/>
    <n v="11"/>
    <x v="1"/>
    <n v="1624"/>
    <x v="225"/>
    <n v="304"/>
    <n v="574"/>
    <n v="217"/>
    <x v="131"/>
    <n v="245"/>
  </r>
  <r>
    <n v="711"/>
    <x v="516"/>
    <n v="43"/>
    <x v="9"/>
    <n v="1192"/>
    <x v="143"/>
    <n v="294"/>
    <n v="449"/>
    <n v="121"/>
    <x v="156"/>
    <n v="108"/>
  </r>
  <r>
    <n v="712"/>
    <x v="517"/>
    <n v="24"/>
    <x v="14"/>
    <n v="777"/>
    <x v="64"/>
    <n v="147"/>
    <n v="276"/>
    <n v="101"/>
    <x v="27"/>
    <n v="103"/>
  </r>
  <r>
    <n v="713"/>
    <x v="518"/>
    <n v="62"/>
    <x v="2"/>
    <n v="510"/>
    <x v="9"/>
    <n v="97"/>
    <n v="162"/>
    <n v="75"/>
    <x v="96"/>
    <n v="82"/>
  </r>
  <r>
    <n v="714"/>
    <x v="519"/>
    <n v="61"/>
    <x v="0"/>
    <n v="554"/>
    <x v="116"/>
    <n v="91"/>
    <n v="236"/>
    <n v="49"/>
    <x v="117"/>
    <n v="86"/>
  </r>
  <r>
    <n v="715"/>
    <x v="520"/>
    <n v="32"/>
    <x v="6"/>
    <n v="955"/>
    <x v="104"/>
    <n v="292"/>
    <n v="284"/>
    <n v="155"/>
    <x v="44"/>
    <n v="69"/>
  </r>
  <r>
    <n v="716"/>
    <x v="521"/>
    <n v="42"/>
    <x v="12"/>
    <n v="562"/>
    <x v="138"/>
    <n v="110"/>
    <n v="211"/>
    <n v="46"/>
    <x v="46"/>
    <n v="62"/>
  </r>
  <r>
    <n v="717"/>
    <x v="522"/>
    <n v="42"/>
    <x v="12"/>
    <n v="1064"/>
    <x v="68"/>
    <n v="253"/>
    <n v="354"/>
    <n v="142"/>
    <x v="91"/>
    <n v="128"/>
  </r>
  <r>
    <n v="718"/>
    <x v="523"/>
    <n v="42"/>
    <x v="12"/>
    <n v="1132"/>
    <x v="68"/>
    <n v="239"/>
    <n v="404"/>
    <n v="153"/>
    <x v="131"/>
    <n v="90"/>
  </r>
  <r>
    <n v="719"/>
    <x v="524"/>
    <n v="22"/>
    <x v="7"/>
    <n v="438"/>
    <x v="19"/>
    <n v="63"/>
    <n v="168"/>
    <n v="36"/>
    <x v="65"/>
    <n v="83"/>
  </r>
  <r>
    <n v="720"/>
    <x v="525"/>
    <n v="44"/>
    <x v="5"/>
    <n v="1179"/>
    <x v="226"/>
    <n v="412"/>
    <n v="374"/>
    <n v="88"/>
    <x v="29"/>
    <n v="91"/>
  </r>
  <r>
    <n v="721"/>
    <x v="526"/>
    <n v="22"/>
    <x v="7"/>
    <n v="650"/>
    <x v="90"/>
    <n v="200"/>
    <n v="217"/>
    <n v="40"/>
    <x v="87"/>
    <n v="91"/>
  </r>
  <r>
    <n v="722"/>
    <x v="527"/>
    <n v="42"/>
    <x v="12"/>
    <n v="928"/>
    <x v="40"/>
    <n v="199"/>
    <n v="307"/>
    <n v="125"/>
    <x v="101"/>
    <n v="140"/>
  </r>
  <r>
    <n v="723"/>
    <x v="528"/>
    <n v="62"/>
    <x v="2"/>
    <n v="868"/>
    <x v="104"/>
    <n v="220"/>
    <n v="316"/>
    <n v="90"/>
    <x v="27"/>
    <n v="89"/>
  </r>
  <r>
    <n v="726"/>
    <x v="529"/>
    <n v="61"/>
    <x v="0"/>
    <n v="752"/>
    <x v="43"/>
    <n v="180"/>
    <n v="238"/>
    <n v="90"/>
    <x v="118"/>
    <n v="123"/>
  </r>
  <r>
    <n v="727"/>
    <x v="530"/>
    <n v="61"/>
    <x v="0"/>
    <n v="888"/>
    <x v="85"/>
    <n v="195"/>
    <n v="343"/>
    <n v="99"/>
    <x v="48"/>
    <n v="96"/>
  </r>
  <r>
    <n v="729"/>
    <x v="531"/>
    <n v="43"/>
    <x v="9"/>
    <n v="961"/>
    <x v="18"/>
    <n v="192"/>
    <n v="304"/>
    <n v="143"/>
    <x v="44"/>
    <n v="161"/>
  </r>
  <r>
    <n v="730"/>
    <x v="532"/>
    <n v="21"/>
    <x v="4"/>
    <n v="663"/>
    <x v="113"/>
    <n v="122"/>
    <n v="258"/>
    <n v="54"/>
    <x v="27"/>
    <n v="80"/>
  </r>
  <r>
    <n v="731"/>
    <x v="533"/>
    <n v="44"/>
    <x v="5"/>
    <n v="724"/>
    <x v="79"/>
    <n v="194"/>
    <n v="233"/>
    <n v="86"/>
    <x v="80"/>
    <n v="101"/>
  </r>
  <r>
    <n v="732"/>
    <x v="534"/>
    <n v="21"/>
    <x v="4"/>
    <n v="802"/>
    <x v="6"/>
    <n v="172"/>
    <n v="314"/>
    <n v="81"/>
    <x v="44"/>
    <n v="76"/>
  </r>
  <r>
    <n v="734"/>
    <x v="535"/>
    <n v="41"/>
    <x v="8"/>
    <n v="915"/>
    <x v="198"/>
    <n v="227"/>
    <n v="300"/>
    <n v="143"/>
    <x v="114"/>
    <n v="85"/>
  </r>
  <r>
    <n v="735"/>
    <x v="536"/>
    <n v="43"/>
    <x v="9"/>
    <n v="797"/>
    <x v="137"/>
    <n v="180"/>
    <n v="271"/>
    <n v="123"/>
    <x v="23"/>
    <n v="103"/>
  </r>
  <r>
    <n v="736"/>
    <x v="537"/>
    <n v="62"/>
    <x v="2"/>
    <n v="1540"/>
    <x v="227"/>
    <n v="395"/>
    <n v="582"/>
    <n v="163"/>
    <x v="100"/>
    <n v="136"/>
  </r>
  <r>
    <n v="737"/>
    <x v="538"/>
    <n v="41"/>
    <x v="8"/>
    <n v="1122"/>
    <x v="74"/>
    <n v="265"/>
    <n v="393"/>
    <n v="151"/>
    <x v="100"/>
    <n v="99"/>
  </r>
  <r>
    <n v="738"/>
    <x v="539"/>
    <n v="32"/>
    <x v="6"/>
    <n v="392"/>
    <x v="40"/>
    <n v="51"/>
    <n v="154"/>
    <n v="21"/>
    <x v="57"/>
    <n v="43"/>
  </r>
  <r>
    <n v="739"/>
    <x v="540"/>
    <n v="61"/>
    <x v="0"/>
    <n v="1521"/>
    <x v="71"/>
    <n v="365"/>
    <n v="549"/>
    <n v="153"/>
    <x v="201"/>
    <n v="121"/>
  </r>
  <r>
    <n v="740"/>
    <x v="541"/>
    <n v="11"/>
    <x v="1"/>
    <n v="1192"/>
    <x v="117"/>
    <n v="311"/>
    <n v="438"/>
    <n v="125"/>
    <x v="192"/>
    <n v="117"/>
  </r>
  <r>
    <n v="741"/>
    <x v="542"/>
    <n v="11"/>
    <x v="1"/>
    <n v="665"/>
    <x v="49"/>
    <n v="125"/>
    <n v="217"/>
    <n v="81"/>
    <x v="208"/>
    <n v="105"/>
  </r>
  <r>
    <n v="742"/>
    <x v="543"/>
    <n v="11"/>
    <x v="1"/>
    <n v="1026"/>
    <x v="29"/>
    <n v="234"/>
    <n v="374"/>
    <n v="136"/>
    <x v="116"/>
    <n v="95"/>
  </r>
  <r>
    <n v="743"/>
    <x v="544"/>
    <n v="43"/>
    <x v="9"/>
    <n v="926"/>
    <x v="74"/>
    <n v="236"/>
    <n v="320"/>
    <n v="114"/>
    <x v="39"/>
    <n v="100"/>
  </r>
  <r>
    <n v="744"/>
    <x v="545"/>
    <n v="61"/>
    <x v="0"/>
    <n v="722"/>
    <x v="9"/>
    <n v="190"/>
    <n v="237"/>
    <n v="129"/>
    <x v="29"/>
    <n v="63"/>
  </r>
  <r>
    <n v="745"/>
    <x v="546"/>
    <n v="43"/>
    <x v="9"/>
    <n v="1190"/>
    <x v="228"/>
    <n v="369"/>
    <n v="404"/>
    <n v="100"/>
    <x v="34"/>
    <n v="102"/>
  </r>
  <r>
    <n v="746"/>
    <x v="547"/>
    <n v="61"/>
    <x v="0"/>
    <n v="1205"/>
    <x v="229"/>
    <n v="325"/>
    <n v="407"/>
    <n v="122"/>
    <x v="101"/>
    <n v="122"/>
  </r>
  <r>
    <n v="747"/>
    <x v="548"/>
    <n v="61"/>
    <x v="0"/>
    <n v="856"/>
    <x v="125"/>
    <n v="208"/>
    <n v="323"/>
    <n v="75"/>
    <x v="138"/>
    <n v="97"/>
  </r>
  <r>
    <n v="748"/>
    <x v="549"/>
    <n v="62"/>
    <x v="2"/>
    <n v="741"/>
    <x v="90"/>
    <n v="186"/>
    <n v="280"/>
    <n v="97"/>
    <x v="66"/>
    <n v="59"/>
  </r>
  <r>
    <n v="749"/>
    <x v="550"/>
    <n v="62"/>
    <x v="2"/>
    <n v="955"/>
    <x v="112"/>
    <n v="207"/>
    <n v="358"/>
    <n v="101"/>
    <x v="111"/>
    <n v="101"/>
  </r>
  <r>
    <n v="750"/>
    <x v="551"/>
    <n v="62"/>
    <x v="2"/>
    <n v="461"/>
    <x v="115"/>
    <n v="103"/>
    <n v="169"/>
    <n v="61"/>
    <x v="42"/>
    <n v="58"/>
  </r>
  <r>
    <n v="751"/>
    <x v="552"/>
    <n v="11"/>
    <x v="1"/>
    <n v="574"/>
    <x v="125"/>
    <n v="118"/>
    <n v="215"/>
    <n v="57"/>
    <x v="26"/>
    <n v="71"/>
  </r>
  <r>
    <n v="752"/>
    <x v="553"/>
    <n v="11"/>
    <x v="1"/>
    <n v="641"/>
    <x v="48"/>
    <n v="144"/>
    <n v="215"/>
    <n v="67"/>
    <x v="0"/>
    <n v="86"/>
  </r>
  <r>
    <n v="753"/>
    <x v="554"/>
    <n v="41"/>
    <x v="8"/>
    <n v="859"/>
    <x v="125"/>
    <n v="174"/>
    <n v="300"/>
    <n v="100"/>
    <x v="111"/>
    <n v="130"/>
  </r>
  <r>
    <n v="755"/>
    <x v="555"/>
    <n v="24"/>
    <x v="14"/>
    <n v="456"/>
    <x v="79"/>
    <n v="60"/>
    <n v="165"/>
    <n v="55"/>
    <x v="57"/>
    <n v="65"/>
  </r>
  <r>
    <n v="756"/>
    <x v="556"/>
    <n v="61"/>
    <x v="0"/>
    <n v="1177"/>
    <x v="74"/>
    <n v="244"/>
    <n v="414"/>
    <n v="148"/>
    <x v="212"/>
    <n v="127"/>
  </r>
  <r>
    <n v="757"/>
    <x v="557"/>
    <n v="43"/>
    <x v="9"/>
    <n v="1371"/>
    <x v="230"/>
    <n v="253"/>
    <n v="516"/>
    <n v="149"/>
    <x v="213"/>
    <n v="164"/>
  </r>
  <r>
    <n v="758"/>
    <x v="558"/>
    <n v="41"/>
    <x v="8"/>
    <n v="972"/>
    <x v="112"/>
    <n v="299"/>
    <n v="333"/>
    <n v="111"/>
    <x v="3"/>
    <n v="79"/>
  </r>
  <r>
    <n v="759"/>
    <x v="559"/>
    <n v="43"/>
    <x v="9"/>
    <n v="803"/>
    <x v="125"/>
    <n v="151"/>
    <n v="301"/>
    <n v="91"/>
    <x v="156"/>
    <n v="92"/>
  </r>
  <r>
    <n v="760"/>
    <x v="560"/>
    <n v="44"/>
    <x v="5"/>
    <n v="904"/>
    <x v="38"/>
    <n v="223"/>
    <n v="309"/>
    <n v="130"/>
    <x v="115"/>
    <n v="81"/>
  </r>
  <r>
    <n v="761"/>
    <x v="561"/>
    <n v="62"/>
    <x v="2"/>
    <n v="772"/>
    <x v="65"/>
    <n v="221"/>
    <n v="273"/>
    <n v="52"/>
    <x v="6"/>
    <n v="54"/>
  </r>
  <r>
    <n v="762"/>
    <x v="562"/>
    <n v="62"/>
    <x v="2"/>
    <n v="873"/>
    <x v="133"/>
    <n v="195"/>
    <n v="316"/>
    <n v="132"/>
    <x v="192"/>
    <n v="84"/>
  </r>
  <r>
    <n v="763"/>
    <x v="563"/>
    <n v="61"/>
    <x v="0"/>
    <n v="1980"/>
    <x v="202"/>
    <n v="450"/>
    <n v="729"/>
    <n v="277"/>
    <x v="214"/>
    <n v="144"/>
  </r>
  <r>
    <n v="764"/>
    <x v="564"/>
    <n v="44"/>
    <x v="5"/>
    <n v="696"/>
    <x v="40"/>
    <n v="171"/>
    <n v="227"/>
    <n v="80"/>
    <x v="2"/>
    <n v="101"/>
  </r>
  <r>
    <n v="765"/>
    <x v="565"/>
    <n v="44"/>
    <x v="5"/>
    <n v="741"/>
    <x v="24"/>
    <n v="202"/>
    <n v="235"/>
    <n v="117"/>
    <x v="66"/>
    <n v="93"/>
  </r>
  <r>
    <n v="766"/>
    <x v="566"/>
    <n v="61"/>
    <x v="0"/>
    <n v="472"/>
    <x v="138"/>
    <n v="169"/>
    <n v="112"/>
    <n v="33"/>
    <x v="65"/>
    <n v="62"/>
  </r>
  <r>
    <n v="767"/>
    <x v="567"/>
    <n v="41"/>
    <x v="8"/>
    <n v="1331"/>
    <x v="231"/>
    <n v="312"/>
    <n v="497"/>
    <n v="158"/>
    <x v="215"/>
    <n v="103"/>
  </r>
  <r>
    <n v="768"/>
    <x v="568"/>
    <n v="61"/>
    <x v="0"/>
    <n v="691"/>
    <x v="139"/>
    <n v="149"/>
    <n v="261"/>
    <n v="73"/>
    <x v="16"/>
    <n v="80"/>
  </r>
  <r>
    <n v="769"/>
    <x v="569"/>
    <n v="32"/>
    <x v="6"/>
    <n v="651"/>
    <x v="39"/>
    <n v="149"/>
    <n v="254"/>
    <n v="41"/>
    <x v="117"/>
    <n v="59"/>
  </r>
  <r>
    <n v="771"/>
    <x v="570"/>
    <n v="11"/>
    <x v="1"/>
    <n v="988"/>
    <x v="27"/>
    <n v="270"/>
    <n v="313"/>
    <n v="121"/>
    <x v="80"/>
    <n v="113"/>
  </r>
  <r>
    <n v="772"/>
    <x v="571"/>
    <n v="61"/>
    <x v="0"/>
    <n v="986"/>
    <x v="6"/>
    <n v="216"/>
    <n v="344"/>
    <n v="125"/>
    <x v="116"/>
    <n v="127"/>
  </r>
  <r>
    <n v="773"/>
    <x v="572"/>
    <n v="32"/>
    <x v="6"/>
    <n v="762"/>
    <x v="137"/>
    <n v="187"/>
    <n v="275"/>
    <n v="121"/>
    <x v="34"/>
    <n v="62"/>
  </r>
  <r>
    <n v="774"/>
    <x v="573"/>
    <n v="24"/>
    <x v="14"/>
    <n v="394"/>
    <x v="4"/>
    <n v="71"/>
    <n v="153"/>
    <n v="44"/>
    <x v="26"/>
    <n v="44"/>
  </r>
  <r>
    <n v="775"/>
    <x v="574"/>
    <n v="61"/>
    <x v="0"/>
    <n v="617"/>
    <x v="31"/>
    <n v="147"/>
    <n v="212"/>
    <n v="64"/>
    <x v="39"/>
    <n v="79"/>
  </r>
  <r>
    <n v="776"/>
    <x v="575"/>
    <n v="11"/>
    <x v="1"/>
    <n v="468"/>
    <x v="16"/>
    <n v="95"/>
    <n v="182"/>
    <n v="37"/>
    <x v="6"/>
    <n v="56"/>
  </r>
  <r>
    <n v="777"/>
    <x v="576"/>
    <n v="11"/>
    <x v="1"/>
    <n v="662"/>
    <x v="99"/>
    <n v="124"/>
    <n v="211"/>
    <n v="73"/>
    <x v="50"/>
    <n v="119"/>
  </r>
  <r>
    <n v="778"/>
    <x v="577"/>
    <n v="11"/>
    <x v="1"/>
    <n v="907"/>
    <x v="109"/>
    <n v="256"/>
    <n v="331"/>
    <n v="89"/>
    <x v="5"/>
    <n v="70"/>
  </r>
  <r>
    <n v="779"/>
    <x v="578"/>
    <n v="11"/>
    <x v="1"/>
    <n v="921"/>
    <x v="92"/>
    <n v="176"/>
    <n v="331"/>
    <n v="116"/>
    <x v="57"/>
    <n v="134"/>
  </r>
  <r>
    <n v="780"/>
    <x v="579"/>
    <n v="11"/>
    <x v="1"/>
    <n v="1241"/>
    <x v="232"/>
    <n v="254"/>
    <n v="469"/>
    <n v="152"/>
    <x v="188"/>
    <n v="117"/>
  </r>
  <r>
    <n v="783"/>
    <x v="580"/>
    <n v="11"/>
    <x v="1"/>
    <n v="706"/>
    <x v="0"/>
    <n v="135"/>
    <n v="250"/>
    <n v="79"/>
    <x v="64"/>
    <n v="96"/>
  </r>
  <r>
    <n v="784"/>
    <x v="581"/>
    <n v="43"/>
    <x v="9"/>
    <n v="858"/>
    <x v="132"/>
    <n v="184"/>
    <n v="285"/>
    <n v="138"/>
    <x v="110"/>
    <n v="101"/>
  </r>
  <r>
    <n v="785"/>
    <x v="582"/>
    <n v="24"/>
    <x v="14"/>
    <n v="961"/>
    <x v="6"/>
    <n v="242"/>
    <n v="340"/>
    <n v="119"/>
    <x v="63"/>
    <n v="100"/>
  </r>
  <r>
    <n v="786"/>
    <x v="583"/>
    <n v="22"/>
    <x v="7"/>
    <n v="721"/>
    <x v="15"/>
    <n v="159"/>
    <n v="273"/>
    <n v="59"/>
    <x v="50"/>
    <n v="74"/>
  </r>
  <r>
    <n v="787"/>
    <x v="584"/>
    <n v="11"/>
    <x v="1"/>
    <n v="1323"/>
    <x v="233"/>
    <n v="249"/>
    <n v="486"/>
    <n v="171"/>
    <x v="216"/>
    <n v="139"/>
  </r>
  <r>
    <n v="788"/>
    <x v="585"/>
    <n v="43"/>
    <x v="9"/>
    <n v="1167"/>
    <x v="84"/>
    <n v="260"/>
    <n v="453"/>
    <n v="115"/>
    <x v="191"/>
    <n v="143"/>
  </r>
  <r>
    <n v="789"/>
    <x v="586"/>
    <n v="62"/>
    <x v="2"/>
    <n v="645"/>
    <x v="49"/>
    <n v="159"/>
    <n v="234"/>
    <n v="68"/>
    <x v="1"/>
    <n v="73"/>
  </r>
  <r>
    <n v="791"/>
    <x v="587"/>
    <n v="61"/>
    <x v="0"/>
    <n v="1023"/>
    <x v="74"/>
    <n v="230"/>
    <n v="358"/>
    <n v="125"/>
    <x v="101"/>
    <n v="115"/>
  </r>
  <r>
    <n v="792"/>
    <x v="588"/>
    <n v="24"/>
    <x v="14"/>
    <n v="566"/>
    <x v="42"/>
    <n v="103"/>
    <n v="199"/>
    <n v="66"/>
    <x v="118"/>
    <n v="96"/>
  </r>
  <r>
    <n v="793"/>
    <x v="589"/>
    <n v="61"/>
    <x v="0"/>
    <n v="975"/>
    <x v="234"/>
    <n v="224"/>
    <n v="353"/>
    <n v="100"/>
    <x v="44"/>
    <n v="105"/>
  </r>
  <r>
    <n v="794"/>
    <x v="590"/>
    <n v="11"/>
    <x v="1"/>
    <n v="476"/>
    <x v="132"/>
    <n v="120"/>
    <n v="162"/>
    <n v="55"/>
    <x v="124"/>
    <n v="51"/>
  </r>
  <r>
    <n v="795"/>
    <x v="591"/>
    <n v="24"/>
    <x v="14"/>
    <n v="797"/>
    <x v="90"/>
    <n v="179"/>
    <n v="297"/>
    <n v="95"/>
    <x v="64"/>
    <n v="77"/>
  </r>
  <r>
    <n v="796"/>
    <x v="592"/>
    <n v="11"/>
    <x v="1"/>
    <n v="987"/>
    <x v="117"/>
    <n v="200"/>
    <n v="365"/>
    <n v="100"/>
    <x v="63"/>
    <n v="122"/>
  </r>
  <r>
    <n v="797"/>
    <x v="593"/>
    <n v="43"/>
    <x v="9"/>
    <n v="1846"/>
    <x v="235"/>
    <n v="489"/>
    <n v="648"/>
    <n v="173"/>
    <x v="217"/>
    <n v="147"/>
  </r>
  <r>
    <n v="798"/>
    <x v="594"/>
    <n v="43"/>
    <x v="9"/>
    <n v="943"/>
    <x v="205"/>
    <n v="232"/>
    <n v="330"/>
    <n v="113"/>
    <x v="47"/>
    <n v="89"/>
  </r>
  <r>
    <n v="799"/>
    <x v="595"/>
    <n v="11"/>
    <x v="1"/>
    <n v="1082"/>
    <x v="83"/>
    <n v="232"/>
    <n v="387"/>
    <n v="146"/>
    <x v="55"/>
    <n v="118"/>
  </r>
  <r>
    <n v="800"/>
    <x v="596"/>
    <n v="32"/>
    <x v="6"/>
    <n v="870"/>
    <x v="16"/>
    <n v="196"/>
    <n v="312"/>
    <n v="124"/>
    <x v="55"/>
    <n v="82"/>
  </r>
  <r>
    <n v="801"/>
    <x v="597"/>
    <n v="43"/>
    <x v="9"/>
    <n v="1024"/>
    <x v="236"/>
    <n v="327"/>
    <n v="337"/>
    <n v="56"/>
    <x v="208"/>
    <n v="101"/>
  </r>
  <r>
    <n v="802"/>
    <x v="598"/>
    <n v="42"/>
    <x v="12"/>
    <n v="980"/>
    <x v="120"/>
    <n v="216"/>
    <n v="355"/>
    <n v="123"/>
    <x v="64"/>
    <n v="103"/>
  </r>
  <r>
    <n v="803"/>
    <x v="599"/>
    <n v="62"/>
    <x v="2"/>
    <n v="618"/>
    <x v="199"/>
    <n v="202"/>
    <n v="192"/>
    <n v="46"/>
    <x v="65"/>
    <n v="54"/>
  </r>
  <r>
    <n v="804"/>
    <x v="600"/>
    <n v="43"/>
    <x v="9"/>
    <n v="1335"/>
    <x v="236"/>
    <n v="344"/>
    <n v="488"/>
    <n v="134"/>
    <x v="176"/>
    <n v="95"/>
  </r>
  <r>
    <n v="805"/>
    <x v="601"/>
    <n v="11"/>
    <x v="1"/>
    <n v="826"/>
    <x v="61"/>
    <n v="182"/>
    <n v="317"/>
    <n v="78"/>
    <x v="34"/>
    <n v="92"/>
  </r>
  <r>
    <n v="806"/>
    <x v="602"/>
    <n v="62"/>
    <x v="2"/>
    <n v="791"/>
    <x v="2"/>
    <n v="218"/>
    <n v="223"/>
    <n v="147"/>
    <x v="218"/>
    <n v="134"/>
  </r>
  <r>
    <n v="807"/>
    <x v="603"/>
    <n v="41"/>
    <x v="8"/>
    <n v="896"/>
    <x v="31"/>
    <n v="168"/>
    <n v="315"/>
    <n v="128"/>
    <x v="105"/>
    <n v="125"/>
  </r>
  <r>
    <n v="808"/>
    <x v="604"/>
    <n v="42"/>
    <x v="12"/>
    <n v="647"/>
    <x v="49"/>
    <n v="134"/>
    <n v="207"/>
    <n v="73"/>
    <x v="24"/>
    <n v="115"/>
  </r>
  <r>
    <n v="809"/>
    <x v="605"/>
    <n v="11"/>
    <x v="1"/>
    <n v="627"/>
    <x v="43"/>
    <n v="153"/>
    <n v="216"/>
    <n v="60"/>
    <x v="118"/>
    <n v="77"/>
  </r>
  <r>
    <n v="810"/>
    <x v="606"/>
    <n v="32"/>
    <x v="6"/>
    <n v="575"/>
    <x v="49"/>
    <n v="112"/>
    <n v="221"/>
    <n v="61"/>
    <x v="97"/>
    <n v="60"/>
  </r>
  <r>
    <n v="811"/>
    <x v="607"/>
    <n v="61"/>
    <x v="0"/>
    <n v="697"/>
    <x v="3"/>
    <n v="151"/>
    <n v="246"/>
    <n v="89"/>
    <x v="95"/>
    <n v="91"/>
  </r>
  <r>
    <n v="812"/>
    <x v="608"/>
    <n v="24"/>
    <x v="14"/>
    <n v="7083"/>
    <x v="237"/>
    <n v="1495"/>
    <n v="2587"/>
    <n v="934"/>
    <x v="219"/>
    <n v="796"/>
  </r>
  <r>
    <n v="813"/>
    <x v="609"/>
    <n v="24"/>
    <x v="14"/>
    <n v="1078"/>
    <x v="108"/>
    <n v="268"/>
    <n v="399"/>
    <n v="115"/>
    <x v="33"/>
    <n v="75"/>
  </r>
  <r>
    <n v="814"/>
    <x v="610"/>
    <n v="61"/>
    <x v="0"/>
    <n v="911"/>
    <x v="29"/>
    <n v="256"/>
    <n v="310"/>
    <n v="80"/>
    <x v="46"/>
    <n v="98"/>
  </r>
  <r>
    <n v="815"/>
    <x v="611"/>
    <n v="61"/>
    <x v="0"/>
    <n v="629"/>
    <x v="139"/>
    <n v="148"/>
    <n v="214"/>
    <n v="58"/>
    <x v="73"/>
    <n v="62"/>
  </r>
  <r>
    <n v="816"/>
    <x v="612"/>
    <n v="11"/>
    <x v="1"/>
    <n v="565"/>
    <x v="17"/>
    <n v="120"/>
    <n v="210"/>
    <n v="67"/>
    <x v="2"/>
    <n v="60"/>
  </r>
  <r>
    <n v="817"/>
    <x v="613"/>
    <n v="61"/>
    <x v="0"/>
    <n v="1380"/>
    <x v="238"/>
    <n v="304"/>
    <n v="518"/>
    <n v="147"/>
    <x v="81"/>
    <n v="121"/>
  </r>
  <r>
    <n v="818"/>
    <x v="614"/>
    <n v="61"/>
    <x v="0"/>
    <n v="768"/>
    <x v="5"/>
    <n v="232"/>
    <n v="271"/>
    <n v="81"/>
    <x v="28"/>
    <n v="70"/>
  </r>
  <r>
    <n v="819"/>
    <x v="615"/>
    <n v="61"/>
    <x v="0"/>
    <n v="920"/>
    <x v="109"/>
    <n v="204"/>
    <n v="329"/>
    <n v="90"/>
    <x v="156"/>
    <n v="104"/>
  </r>
  <r>
    <n v="820"/>
    <x v="616"/>
    <n v="61"/>
    <x v="0"/>
    <n v="482"/>
    <x v="35"/>
    <n v="95"/>
    <n v="154"/>
    <n v="66"/>
    <x v="66"/>
    <n v="81"/>
  </r>
  <r>
    <n v="821"/>
    <x v="617"/>
    <n v="61"/>
    <x v="0"/>
    <n v="521"/>
    <x v="21"/>
    <n v="91"/>
    <n v="198"/>
    <n v="66"/>
    <x v="66"/>
    <n v="77"/>
  </r>
  <r>
    <n v="822"/>
    <x v="618"/>
    <n v="11"/>
    <x v="1"/>
    <n v="837"/>
    <x v="204"/>
    <n v="223"/>
    <n v="294"/>
    <n v="106"/>
    <x v="2"/>
    <n v="80"/>
  </r>
  <r>
    <n v="823"/>
    <x v="619"/>
    <n v="11"/>
    <x v="1"/>
    <n v="632"/>
    <x v="84"/>
    <n v="122"/>
    <n v="237"/>
    <n v="54"/>
    <x v="29"/>
    <n v="71"/>
  </r>
  <r>
    <n v="824"/>
    <x v="620"/>
    <n v="61"/>
    <x v="0"/>
    <n v="1136"/>
    <x v="39"/>
    <n v="329"/>
    <n v="350"/>
    <n v="128"/>
    <x v="44"/>
    <n v="159"/>
  </r>
  <r>
    <n v="825"/>
    <x v="621"/>
    <n v="11"/>
    <x v="1"/>
    <n v="1361"/>
    <x v="228"/>
    <n v="458"/>
    <n v="450"/>
    <n v="149"/>
    <x v="73"/>
    <n v="87"/>
  </r>
  <r>
    <n v="826"/>
    <x v="622"/>
    <n v="61"/>
    <x v="0"/>
    <n v="494"/>
    <x v="9"/>
    <n v="87"/>
    <n v="156"/>
    <n v="69"/>
    <x v="27"/>
    <n v="66"/>
  </r>
  <r>
    <n v="827"/>
    <x v="623"/>
    <n v="61"/>
    <x v="0"/>
    <n v="695"/>
    <x v="126"/>
    <n v="191"/>
    <n v="213"/>
    <n v="100"/>
    <x v="16"/>
    <n v="85"/>
  </r>
  <r>
    <n v="828"/>
    <x v="624"/>
    <n v="43"/>
    <x v="9"/>
    <n v="1062"/>
    <x v="117"/>
    <n v="226"/>
    <n v="389"/>
    <n v="123"/>
    <x v="114"/>
    <n v="102"/>
  </r>
  <r>
    <n v="829"/>
    <x v="625"/>
    <n v="62"/>
    <x v="2"/>
    <n v="519"/>
    <x v="79"/>
    <n v="87"/>
    <n v="185"/>
    <n v="55"/>
    <x v="5"/>
    <n v="80"/>
  </r>
  <r>
    <n v="831"/>
    <x v="626"/>
    <n v="62"/>
    <x v="2"/>
    <n v="11014"/>
    <x v="239"/>
    <n v="2512"/>
    <n v="4064"/>
    <n v="1142"/>
    <x v="220"/>
    <n v="1167"/>
  </r>
  <r>
    <n v="833"/>
    <x v="627"/>
    <n v="23"/>
    <x v="10"/>
    <n v="183"/>
    <x v="56"/>
    <n v="52"/>
    <n v="71"/>
    <n v="16"/>
    <x v="221"/>
    <n v="10"/>
  </r>
  <r>
    <n v="836"/>
    <x v="628"/>
    <n v="43"/>
    <x v="9"/>
    <n v="473"/>
    <x v="91"/>
    <n v="96"/>
    <n v="161"/>
    <n v="61"/>
    <x v="1"/>
    <n v="79"/>
  </r>
  <r>
    <n v="837"/>
    <x v="629"/>
    <n v="41"/>
    <x v="8"/>
    <n v="993"/>
    <x v="38"/>
    <n v="299"/>
    <n v="333"/>
    <n v="112"/>
    <x v="208"/>
    <n v="86"/>
  </r>
  <r>
    <n v="838"/>
    <x v="630"/>
    <n v="43"/>
    <x v="9"/>
    <n v="828"/>
    <x v="64"/>
    <n v="167"/>
    <n v="318"/>
    <n v="97"/>
    <x v="64"/>
    <n v="91"/>
  </r>
  <r>
    <n v="839"/>
    <x v="631"/>
    <n v="43"/>
    <x v="9"/>
    <n v="894"/>
    <x v="84"/>
    <n v="191"/>
    <n v="323"/>
    <n v="107"/>
    <x v="41"/>
    <n v="102"/>
  </r>
  <r>
    <n v="840"/>
    <x v="632"/>
    <n v="62"/>
    <x v="2"/>
    <n v="367"/>
    <x v="118"/>
    <n v="35"/>
    <n v="138"/>
    <n v="46"/>
    <x v="16"/>
    <n v="79"/>
  </r>
  <r>
    <n v="841"/>
    <x v="633"/>
    <n v="42"/>
    <x v="12"/>
    <n v="1186"/>
    <x v="143"/>
    <n v="245"/>
    <n v="418"/>
    <n v="152"/>
    <x v="185"/>
    <n v="127"/>
  </r>
  <r>
    <n v="842"/>
    <x v="634"/>
    <n v="41"/>
    <x v="8"/>
    <n v="876"/>
    <x v="5"/>
    <n v="141"/>
    <n v="316"/>
    <n v="77"/>
    <x v="55"/>
    <n v="178"/>
  </r>
  <r>
    <n v="843"/>
    <x v="635"/>
    <n v="21"/>
    <x v="4"/>
    <n v="425"/>
    <x v="7"/>
    <n v="74"/>
    <n v="161"/>
    <n v="64"/>
    <x v="5"/>
    <n v="42"/>
  </r>
  <r>
    <n v="844"/>
    <x v="636"/>
    <n v="61"/>
    <x v="0"/>
    <n v="485"/>
    <x v="79"/>
    <n v="86"/>
    <n v="189"/>
    <n v="57"/>
    <x v="4"/>
    <n v="69"/>
  </r>
  <r>
    <n v="845"/>
    <x v="637"/>
    <n v="61"/>
    <x v="0"/>
    <n v="922"/>
    <x v="0"/>
    <n v="144"/>
    <n v="379"/>
    <n v="97"/>
    <x v="105"/>
    <n v="132"/>
  </r>
  <r>
    <n v="846"/>
    <x v="638"/>
    <n v="21"/>
    <x v="4"/>
    <n v="476"/>
    <x v="49"/>
    <n v="93"/>
    <n v="152"/>
    <n v="53"/>
    <x v="117"/>
    <n v="59"/>
  </r>
  <r>
    <n v="848"/>
    <x v="639"/>
    <n v="44"/>
    <x v="5"/>
    <n v="562"/>
    <x v="178"/>
    <n v="60"/>
    <n v="315"/>
    <n v="12"/>
    <x v="135"/>
    <n v="4"/>
  </r>
  <r>
    <n v="849"/>
    <x v="640"/>
    <n v="62"/>
    <x v="2"/>
    <n v="1066"/>
    <x v="234"/>
    <n v="295"/>
    <n v="376"/>
    <n v="129"/>
    <x v="96"/>
    <n v="97"/>
  </r>
  <r>
    <n v="850"/>
    <x v="641"/>
    <n v="41"/>
    <x v="8"/>
    <n v="1024"/>
    <x v="62"/>
    <n v="218"/>
    <n v="361"/>
    <n v="146"/>
    <x v="41"/>
    <n v="120"/>
  </r>
  <r>
    <n v="851"/>
    <x v="642"/>
    <n v="41"/>
    <x v="8"/>
    <n v="1095"/>
    <x v="53"/>
    <n v="253"/>
    <n v="403"/>
    <n v="146"/>
    <x v="54"/>
    <n v="89"/>
  </r>
  <r>
    <n v="852"/>
    <x v="643"/>
    <n v="21"/>
    <x v="4"/>
    <n v="489"/>
    <x v="115"/>
    <n v="102"/>
    <n v="153"/>
    <n v="71"/>
    <x v="67"/>
    <n v="100"/>
  </r>
  <r>
    <n v="853"/>
    <x v="644"/>
    <n v="44"/>
    <x v="5"/>
    <n v="1162"/>
    <x v="61"/>
    <n v="221"/>
    <n v="402"/>
    <n v="177"/>
    <x v="105"/>
    <n v="167"/>
  </r>
  <r>
    <n v="854"/>
    <x v="645"/>
    <n v="23"/>
    <x v="10"/>
    <n v="441"/>
    <x v="50"/>
    <n v="84"/>
    <n v="161"/>
    <n v="59"/>
    <x v="3"/>
    <n v="58"/>
  </r>
  <r>
    <n v="856"/>
    <x v="646"/>
    <n v="43"/>
    <x v="9"/>
    <n v="1524"/>
    <x v="136"/>
    <n v="588"/>
    <n v="489"/>
    <n v="130"/>
    <x v="67"/>
    <n v="60"/>
  </r>
  <r>
    <n v="857"/>
    <x v="647"/>
    <n v="44"/>
    <x v="5"/>
    <n v="801"/>
    <x v="90"/>
    <n v="198"/>
    <n v="258"/>
    <n v="98"/>
    <x v="97"/>
    <n v="121"/>
  </r>
  <r>
    <n v="858"/>
    <x v="648"/>
    <n v="42"/>
    <x v="12"/>
    <n v="1305"/>
    <x v="142"/>
    <n v="331"/>
    <n v="409"/>
    <n v="198"/>
    <x v="50"/>
    <n v="152"/>
  </r>
  <r>
    <n v="859"/>
    <x v="649"/>
    <n v="11"/>
    <x v="1"/>
    <n v="428"/>
    <x v="63"/>
    <n v="98"/>
    <n v="156"/>
    <n v="52"/>
    <x v="51"/>
    <n v="43"/>
  </r>
  <r>
    <n v="861"/>
    <x v="650"/>
    <n v="21"/>
    <x v="4"/>
    <n v="940"/>
    <x v="204"/>
    <n v="226"/>
    <n v="327"/>
    <n v="139"/>
    <x v="64"/>
    <n v="92"/>
  </r>
  <r>
    <n v="862"/>
    <x v="651"/>
    <n v="44"/>
    <x v="5"/>
    <n v="742"/>
    <x v="78"/>
    <n v="133"/>
    <n v="260"/>
    <n v="85"/>
    <x v="46"/>
    <n v="115"/>
  </r>
  <r>
    <n v="863"/>
    <x v="652"/>
    <n v="43"/>
    <x v="9"/>
    <n v="965"/>
    <x v="205"/>
    <n v="212"/>
    <n v="347"/>
    <n v="125"/>
    <x v="63"/>
    <n v="111"/>
  </r>
  <r>
    <n v="864"/>
    <x v="653"/>
    <n v="11"/>
    <x v="1"/>
    <n v="768"/>
    <x v="23"/>
    <n v="155"/>
    <n v="291"/>
    <n v="87"/>
    <x v="63"/>
    <n v="70"/>
  </r>
  <r>
    <n v="865"/>
    <x v="654"/>
    <n v="62"/>
    <x v="2"/>
    <n v="401"/>
    <x v="106"/>
    <n v="116"/>
    <n v="120"/>
    <n v="47"/>
    <x v="14"/>
    <n v="50"/>
  </r>
  <r>
    <n v="866"/>
    <x v="655"/>
    <n v="62"/>
    <x v="2"/>
    <n v="906"/>
    <x v="72"/>
    <n v="163"/>
    <n v="320"/>
    <n v="139"/>
    <x v="48"/>
    <n v="161"/>
  </r>
  <r>
    <n v="868"/>
    <x v="656"/>
    <n v="32"/>
    <x v="6"/>
    <n v="167"/>
    <x v="123"/>
    <n v="12"/>
    <n v="60"/>
    <n v="11"/>
    <x v="3"/>
    <n v="36"/>
  </r>
  <r>
    <n v="870"/>
    <x v="657"/>
    <n v="42"/>
    <x v="12"/>
    <n v="694"/>
    <x v="133"/>
    <n v="115"/>
    <n v="234"/>
    <n v="98"/>
    <x v="28"/>
    <n v="129"/>
  </r>
  <r>
    <n v="871"/>
    <x v="658"/>
    <n v="42"/>
    <x v="12"/>
    <n v="899"/>
    <x v="5"/>
    <n v="275"/>
    <n v="253"/>
    <n v="145"/>
    <x v="66"/>
    <n v="113"/>
  </r>
  <r>
    <n v="872"/>
    <x v="659"/>
    <n v="41"/>
    <x v="8"/>
    <n v="380"/>
    <x v="1"/>
    <n v="71"/>
    <n v="127"/>
    <n v="40"/>
    <x v="42"/>
    <n v="65"/>
  </r>
  <r>
    <n v="873"/>
    <x v="660"/>
    <n v="61"/>
    <x v="0"/>
    <n v="534"/>
    <x v="42"/>
    <n v="108"/>
    <n v="202"/>
    <n v="57"/>
    <x v="28"/>
    <n v="70"/>
  </r>
  <r>
    <n v="874"/>
    <x v="661"/>
    <n v="23"/>
    <x v="10"/>
    <n v="29075"/>
    <x v="240"/>
    <n v="5338"/>
    <n v="10185"/>
    <n v="3269"/>
    <x v="222"/>
    <n v="4892"/>
  </r>
  <r>
    <n v="877"/>
    <x v="662"/>
    <n v="41"/>
    <x v="8"/>
    <n v="863"/>
    <x v="90"/>
    <n v="195"/>
    <n v="290"/>
    <n v="119"/>
    <x v="64"/>
    <n v="110"/>
  </r>
  <r>
    <n v="880"/>
    <x v="663"/>
    <n v="41"/>
    <x v="8"/>
    <n v="1554"/>
    <x v="13"/>
    <n v="341"/>
    <n v="553"/>
    <n v="187"/>
    <x v="223"/>
    <n v="138"/>
  </r>
  <r>
    <n v="882"/>
    <x v="664"/>
    <n v="31"/>
    <x v="11"/>
    <n v="4"/>
    <x v="20"/>
    <n v="0"/>
    <n v="1"/>
    <n v="1"/>
    <x v="224"/>
    <n v="0"/>
  </r>
  <r>
    <n v="885"/>
    <x v="665"/>
    <n v="62"/>
    <x v="2"/>
    <n v="573"/>
    <x v="72"/>
    <n v="93"/>
    <n v="218"/>
    <n v="59"/>
    <x v="39"/>
    <n v="95"/>
  </r>
  <r>
    <n v="886"/>
    <x v="666"/>
    <n v="11"/>
    <x v="1"/>
    <n v="4"/>
    <x v="20"/>
    <n v="0"/>
    <n v="0"/>
    <n v="0"/>
    <x v="133"/>
    <n v="4"/>
  </r>
  <r>
    <n v="888"/>
    <x v="667"/>
    <n v="61"/>
    <x v="0"/>
    <n v="878"/>
    <x v="90"/>
    <n v="236"/>
    <n v="291"/>
    <n v="131"/>
    <x v="43"/>
    <n v="81"/>
  </r>
  <r>
    <n v="889"/>
    <x v="668"/>
    <n v="31"/>
    <x v="11"/>
    <n v="328"/>
    <x v="4"/>
    <n v="79"/>
    <n v="104"/>
    <n v="22"/>
    <x v="136"/>
    <n v="62"/>
  </r>
  <r>
    <n v="890"/>
    <x v="669"/>
    <n v="31"/>
    <x v="11"/>
    <n v="60"/>
    <x v="134"/>
    <n v="9"/>
    <n v="16"/>
    <n v="3"/>
    <x v="123"/>
    <n v="15"/>
  </r>
  <r>
    <n v="892"/>
    <x v="670"/>
    <n v="24"/>
    <x v="14"/>
    <n v="732"/>
    <x v="204"/>
    <n v="142"/>
    <n v="300"/>
    <n v="79"/>
    <x v="23"/>
    <n v="66"/>
  </r>
  <r>
    <n v="897"/>
    <x v="671"/>
    <n v="41"/>
    <x v="8"/>
    <n v="7"/>
    <x v="20"/>
    <n v="0"/>
    <n v="5"/>
    <n v="0"/>
    <x v="17"/>
    <n v="1"/>
  </r>
  <r>
    <n v="913"/>
    <x v="672"/>
    <n v="23"/>
    <x v="10"/>
    <n v="6549"/>
    <x v="241"/>
    <n v="1848"/>
    <n v="2561"/>
    <n v="725"/>
    <x v="225"/>
    <n v="371"/>
  </r>
  <r>
    <n v="916"/>
    <x v="673"/>
    <n v="62"/>
    <x v="2"/>
    <n v="404"/>
    <x v="58"/>
    <n v="95"/>
    <n v="133"/>
    <n v="65"/>
    <x v="218"/>
    <n v="56"/>
  </r>
  <r>
    <n v="917"/>
    <x v="674"/>
    <n v="24"/>
    <x v="14"/>
    <n v="1250"/>
    <x v="0"/>
    <n v="305"/>
    <n v="427"/>
    <n v="188"/>
    <x v="22"/>
    <n v="113"/>
  </r>
  <r>
    <n v="919"/>
    <x v="675"/>
    <n v="11"/>
    <x v="1"/>
    <n v="771"/>
    <x v="5"/>
    <n v="197"/>
    <n v="258"/>
    <n v="116"/>
    <x v="29"/>
    <n v="75"/>
  </r>
  <r>
    <n v="921"/>
    <x v="676"/>
    <n v="32"/>
    <x v="6"/>
    <n v="131"/>
    <x v="20"/>
    <n v="0"/>
    <n v="12"/>
    <n v="34"/>
    <x v="86"/>
    <n v="59"/>
  </r>
  <r>
    <n v="922"/>
    <x v="677"/>
    <n v="31"/>
    <x v="11"/>
    <n v="12159"/>
    <x v="242"/>
    <n v="3829"/>
    <n v="4122"/>
    <n v="741"/>
    <x v="226"/>
    <n v="636"/>
  </r>
  <r>
    <n v="926"/>
    <x v="678"/>
    <n v="32"/>
    <x v="6"/>
    <n v="23"/>
    <x v="20"/>
    <n v="0"/>
    <n v="0"/>
    <n v="0"/>
    <x v="224"/>
    <n v="21"/>
  </r>
  <r>
    <n v="932"/>
    <x v="679"/>
    <n v="62"/>
    <x v="2"/>
    <n v="18"/>
    <x v="243"/>
    <n v="1"/>
    <n v="2"/>
    <n v="5"/>
    <x v="227"/>
    <n v="2"/>
  </r>
  <r>
    <n v="935"/>
    <x v="680"/>
    <n v="62"/>
    <x v="2"/>
    <n v="33"/>
    <x v="243"/>
    <n v="6"/>
    <n v="14"/>
    <n v="5"/>
    <x v="224"/>
    <n v="4"/>
  </r>
  <r>
    <n v="939"/>
    <x v="681"/>
    <n v="62"/>
    <x v="2"/>
    <n v="17022"/>
    <x v="244"/>
    <n v="6296"/>
    <n v="5727"/>
    <n v="880"/>
    <x v="228"/>
    <n v="488"/>
  </r>
  <r>
    <n v="942"/>
    <x v="682"/>
    <n v="24"/>
    <x v="14"/>
    <n v="230"/>
    <x v="118"/>
    <n v="64"/>
    <n v="84"/>
    <n v="20"/>
    <x v="229"/>
    <n v="26"/>
  </r>
  <r>
    <n v="944"/>
    <x v="683"/>
    <n v="23"/>
    <x v="10"/>
    <n v="7977"/>
    <x v="245"/>
    <n v="2004"/>
    <n v="3289"/>
    <n v="926"/>
    <x v="230"/>
    <n v="450"/>
  </r>
  <r>
    <n v="948"/>
    <x v="684"/>
    <n v="24"/>
    <x v="14"/>
    <n v="28"/>
    <x v="246"/>
    <n v="3"/>
    <n v="6"/>
    <n v="1"/>
    <x v="221"/>
    <n v="10"/>
  </r>
  <r>
    <n v="956"/>
    <x v="685"/>
    <n v="62"/>
    <x v="2"/>
    <n v="1970"/>
    <x v="247"/>
    <n v="546"/>
    <n v="713"/>
    <n v="177"/>
    <x v="104"/>
    <n v="99"/>
  </r>
  <r>
    <n v="957"/>
    <x v="686"/>
    <n v="62"/>
    <x v="2"/>
    <n v="548"/>
    <x v="29"/>
    <n v="171"/>
    <n v="208"/>
    <n v="37"/>
    <x v="125"/>
    <n v="15"/>
  </r>
  <r>
    <n v="958"/>
    <x v="687"/>
    <n v="62"/>
    <x v="2"/>
    <n v="276"/>
    <x v="24"/>
    <n v="92"/>
    <n v="99"/>
    <n v="21"/>
    <x v="70"/>
    <n v="14"/>
  </r>
  <r>
    <n v="959"/>
    <x v="688"/>
    <n v="62"/>
    <x v="2"/>
    <n v="100"/>
    <x v="248"/>
    <n v="29"/>
    <n v="36"/>
    <n v="15"/>
    <x v="227"/>
    <n v="3"/>
  </r>
  <r>
    <n v="960"/>
    <x v="689"/>
    <n v="62"/>
    <x v="2"/>
    <n v="1166"/>
    <x v="249"/>
    <n v="441"/>
    <n v="379"/>
    <n v="49"/>
    <x v="120"/>
    <n v="23"/>
  </r>
  <r>
    <n v="961"/>
    <x v="690"/>
    <n v="62"/>
    <x v="2"/>
    <n v="10107"/>
    <x v="250"/>
    <n v="3553"/>
    <n v="3597"/>
    <n v="570"/>
    <x v="231"/>
    <n v="278"/>
  </r>
  <r>
    <n v="962"/>
    <x v="691"/>
    <n v="21"/>
    <x v="4"/>
    <n v="6804"/>
    <x v="251"/>
    <n v="1718"/>
    <n v="2977"/>
    <n v="695"/>
    <x v="232"/>
    <n v="297"/>
  </r>
  <r>
    <n v="963"/>
    <x v="692"/>
    <n v="62"/>
    <x v="2"/>
    <n v="10400"/>
    <x v="252"/>
    <n v="3801"/>
    <n v="3562"/>
    <n v="472"/>
    <x v="174"/>
    <n v="197"/>
  </r>
  <r>
    <n v="964"/>
    <x v="693"/>
    <n v="62"/>
    <x v="2"/>
    <n v="2894"/>
    <x v="253"/>
    <n v="1060"/>
    <n v="1005"/>
    <n v="154"/>
    <x v="95"/>
    <n v="90"/>
  </r>
  <r>
    <n v="965"/>
    <x v="694"/>
    <n v="62"/>
    <x v="2"/>
    <n v="3715"/>
    <x v="254"/>
    <n v="1486"/>
    <n v="1211"/>
    <n v="141"/>
    <x v="115"/>
    <n v="61"/>
  </r>
  <r>
    <n v="966"/>
    <x v="695"/>
    <n v="62"/>
    <x v="2"/>
    <n v="8719"/>
    <x v="255"/>
    <n v="3056"/>
    <n v="3056"/>
    <n v="467"/>
    <x v="233"/>
    <n v="255"/>
  </r>
  <r>
    <n v="967"/>
    <x v="696"/>
    <n v="62"/>
    <x v="2"/>
    <n v="4461"/>
    <x v="256"/>
    <n v="1601"/>
    <n v="1479"/>
    <n v="229"/>
    <x v="40"/>
    <n v="136"/>
  </r>
  <r>
    <n v="968"/>
    <x v="697"/>
    <n v="62"/>
    <x v="2"/>
    <n v="6416"/>
    <x v="257"/>
    <n v="2278"/>
    <n v="2229"/>
    <n v="355"/>
    <x v="234"/>
    <n v="173"/>
  </r>
  <r>
    <n v="969"/>
    <x v="698"/>
    <n v="62"/>
    <x v="2"/>
    <n v="205"/>
    <x v="94"/>
    <n v="75"/>
    <n v="59"/>
    <n v="22"/>
    <x v="235"/>
    <n v="21"/>
  </r>
  <r>
    <n v="970"/>
    <x v="699"/>
    <n v="62"/>
    <x v="2"/>
    <n v="1259"/>
    <x v="127"/>
    <n v="484"/>
    <n v="397"/>
    <n v="44"/>
    <x v="62"/>
    <n v="35"/>
  </r>
  <r>
    <n v="972"/>
    <x v="700"/>
    <n v="62"/>
    <x v="2"/>
    <n v="1295"/>
    <x v="258"/>
    <n v="510"/>
    <n v="412"/>
    <n v="33"/>
    <x v="236"/>
    <n v="16"/>
  </r>
  <r>
    <n v="975"/>
    <x v="701"/>
    <n v="23"/>
    <x v="10"/>
    <n v="8558"/>
    <x v="259"/>
    <n v="2358"/>
    <n v="3605"/>
    <n v="800"/>
    <x v="237"/>
    <n v="375"/>
  </r>
  <r>
    <n v="976"/>
    <x v="702"/>
    <n v="62"/>
    <x v="2"/>
    <n v="1300"/>
    <x v="260"/>
    <n v="456"/>
    <n v="441"/>
    <n v="78"/>
    <x v="67"/>
    <n v="41"/>
  </r>
  <r>
    <n v="978"/>
    <x v="703"/>
    <n v="25"/>
    <x v="15"/>
    <n v="5859"/>
    <x v="261"/>
    <n v="1609"/>
    <n v="2418"/>
    <n v="564"/>
    <x v="238"/>
    <n v="258"/>
  </r>
  <r>
    <n v="986"/>
    <x v="704"/>
    <n v="25"/>
    <x v="15"/>
    <n v="82"/>
    <x v="128"/>
    <n v="18"/>
    <n v="31"/>
    <n v="12"/>
    <x v="221"/>
    <n v="6"/>
  </r>
  <r>
    <n v="989"/>
    <x v="705"/>
    <n v="24"/>
    <x v="14"/>
    <n v="39"/>
    <x v="20"/>
    <n v="6"/>
    <n v="15"/>
    <n v="10"/>
    <x v="94"/>
    <n v="5"/>
  </r>
  <r>
    <n v="990"/>
    <x v="706"/>
    <n v="31"/>
    <x v="11"/>
    <n v="690"/>
    <x v="204"/>
    <n v="222"/>
    <n v="275"/>
    <n v="62"/>
    <x v="51"/>
    <n v="19"/>
  </r>
  <r>
    <n v="993"/>
    <x v="707"/>
    <n v="22"/>
    <x v="7"/>
    <n v="1668"/>
    <x v="262"/>
    <n v="367"/>
    <n v="720"/>
    <n v="209"/>
    <x v="188"/>
    <n v="93"/>
  </r>
  <r>
    <n v="994"/>
    <x v="708"/>
    <n v="25"/>
    <x v="15"/>
    <n v="1357"/>
    <x v="222"/>
    <n v="335"/>
    <n v="565"/>
    <n v="128"/>
    <x v="38"/>
    <n v="45"/>
  </r>
  <r>
    <n v="997"/>
    <x v="709"/>
    <n v="25"/>
    <x v="15"/>
    <n v="2134"/>
    <x v="249"/>
    <n v="557"/>
    <n v="901"/>
    <n v="196"/>
    <x v="194"/>
    <n v="105"/>
  </r>
  <r>
    <n v="998"/>
    <x v="710"/>
    <n v="24"/>
    <x v="14"/>
    <n v="10025"/>
    <x v="263"/>
    <n v="2678"/>
    <n v="4141"/>
    <n v="1023"/>
    <x v="239"/>
    <n v="497"/>
  </r>
  <r>
    <n v="1015"/>
    <x v="711"/>
    <n v="11"/>
    <x v="1"/>
    <n v="26038"/>
    <x v="264"/>
    <n v="4695"/>
    <n v="9061"/>
    <n v="3006"/>
    <x v="240"/>
    <n v="4592"/>
  </r>
  <r>
    <n v="1020"/>
    <x v="712"/>
    <n v="32"/>
    <x v="6"/>
    <n v="21193"/>
    <x v="265"/>
    <n v="3603"/>
    <n v="7643"/>
    <n v="2306"/>
    <x v="241"/>
    <n v="3341"/>
  </r>
  <r>
    <n v="1024"/>
    <x v="713"/>
    <n v="41"/>
    <x v="8"/>
    <n v="803"/>
    <x v="126"/>
    <n v="176"/>
    <n v="261"/>
    <n v="114"/>
    <x v="46"/>
    <n v="123"/>
  </r>
  <r>
    <n v="1031"/>
    <x v="714"/>
    <n v="61"/>
    <x v="0"/>
    <n v="28274"/>
    <x v="266"/>
    <n v="5057"/>
    <n v="11254"/>
    <n v="2848"/>
    <x v="242"/>
    <n v="3295"/>
  </r>
  <r>
    <n v="1034"/>
    <x v="715"/>
    <n v="61"/>
    <x v="0"/>
    <n v="25439"/>
    <x v="267"/>
    <n v="5421"/>
    <n v="9746"/>
    <n v="2197"/>
    <x v="243"/>
    <n v="2749"/>
  </r>
  <r>
    <n v="1041"/>
    <x v="716"/>
    <n v="62"/>
    <x v="2"/>
    <n v="580"/>
    <x v="18"/>
    <n v="195"/>
    <n v="213"/>
    <n v="59"/>
    <x v="244"/>
    <n v="11"/>
  </r>
  <r>
    <n v="1042"/>
    <x v="717"/>
    <n v="62"/>
    <x v="2"/>
    <n v="124"/>
    <x v="268"/>
    <n v="38"/>
    <n v="51"/>
    <n v="14"/>
    <x v="70"/>
    <n v="4"/>
  </r>
  <r>
    <n v="1043"/>
    <x v="718"/>
    <n v="11"/>
    <x v="1"/>
    <n v="207"/>
    <x v="7"/>
    <n v="45"/>
    <n v="70"/>
    <n v="41"/>
    <x v="7"/>
    <n v="13"/>
  </r>
  <r>
    <n v="1044"/>
    <x v="719"/>
    <n v="41"/>
    <x v="8"/>
    <n v="279"/>
    <x v="269"/>
    <n v="90"/>
    <n v="93"/>
    <n v="45"/>
    <x v="125"/>
    <n v="13"/>
  </r>
  <r>
    <n v="1045"/>
    <x v="720"/>
    <n v="24"/>
    <x v="14"/>
    <n v="330"/>
    <x v="2"/>
    <n v="58"/>
    <n v="136"/>
    <n v="27"/>
    <x v="35"/>
    <n v="38"/>
  </r>
  <r>
    <n v="1046"/>
    <x v="721"/>
    <n v="62"/>
    <x v="2"/>
    <n v="411"/>
    <x v="69"/>
    <n v="129"/>
    <n v="124"/>
    <n v="64"/>
    <x v="245"/>
    <n v="63"/>
  </r>
  <r>
    <n v="1047"/>
    <x v="722"/>
    <n v="22"/>
    <x v="7"/>
    <n v="370"/>
    <x v="1"/>
    <n v="74"/>
    <n v="119"/>
    <n v="22"/>
    <x v="125"/>
    <n v="95"/>
  </r>
  <r>
    <n v="1050"/>
    <x v="723"/>
    <n v="43"/>
    <x v="9"/>
    <n v="2351"/>
    <x v="270"/>
    <n v="743"/>
    <n v="792"/>
    <n v="349"/>
    <x v="246"/>
    <n v="123"/>
  </r>
  <r>
    <n v="1051"/>
    <x v="724"/>
    <n v="62"/>
    <x v="2"/>
    <n v="314"/>
    <x v="124"/>
    <n v="61"/>
    <n v="126"/>
    <n v="30"/>
    <x v="56"/>
    <n v="61"/>
  </r>
  <r>
    <n v="1052"/>
    <x v="725"/>
    <n v="62"/>
    <x v="2"/>
    <n v="592"/>
    <x v="203"/>
    <n v="91"/>
    <n v="227"/>
    <n v="55"/>
    <x v="127"/>
    <n v="78"/>
  </r>
  <r>
    <n v="1053"/>
    <x v="726"/>
    <n v="62"/>
    <x v="2"/>
    <n v="51"/>
    <x v="134"/>
    <n v="15"/>
    <n v="17"/>
    <n v="6"/>
    <x v="221"/>
    <n v="3"/>
  </r>
  <r>
    <n v="1054"/>
    <x v="727"/>
    <n v="62"/>
    <x v="2"/>
    <n v="20154"/>
    <x v="271"/>
    <n v="7380"/>
    <n v="7296"/>
    <n v="1079"/>
    <x v="247"/>
    <n v="406"/>
  </r>
  <r>
    <n v="1056"/>
    <x v="728"/>
    <n v="11"/>
    <x v="1"/>
    <n v="28"/>
    <x v="246"/>
    <n v="6"/>
    <n v="13"/>
    <n v="2"/>
    <x v="17"/>
    <n v="3"/>
  </r>
  <r>
    <n v="1057"/>
    <x v="729"/>
    <n v="62"/>
    <x v="2"/>
    <n v="73"/>
    <x v="246"/>
    <n v="6"/>
    <n v="25"/>
    <n v="8"/>
    <x v="244"/>
    <n v="15"/>
  </r>
  <r>
    <n v="1058"/>
    <x v="730"/>
    <n v="62"/>
    <x v="2"/>
    <n v="500"/>
    <x v="11"/>
    <n v="81"/>
    <n v="168"/>
    <n v="79"/>
    <x v="3"/>
    <n v="104"/>
  </r>
  <r>
    <n v="1059"/>
    <x v="731"/>
    <n v="62"/>
    <x v="2"/>
    <n v="17300"/>
    <x v="272"/>
    <n v="6014"/>
    <n v="6366"/>
    <n v="988"/>
    <x v="248"/>
    <n v="393"/>
  </r>
  <r>
    <n v="1060"/>
    <x v="732"/>
    <n v="62"/>
    <x v="2"/>
    <n v="14960"/>
    <x v="273"/>
    <n v="5113"/>
    <n v="5518"/>
    <n v="984"/>
    <x v="249"/>
    <n v="361"/>
  </r>
  <r>
    <n v="1061"/>
    <x v="733"/>
    <n v="25"/>
    <x v="15"/>
    <n v="50955"/>
    <x v="274"/>
    <n v="7467"/>
    <n v="17336"/>
    <n v="6270"/>
    <x v="250"/>
    <n v="10849"/>
  </r>
  <r>
    <n v="1063"/>
    <x v="734"/>
    <n v="24"/>
    <x v="14"/>
    <n v="24511"/>
    <x v="275"/>
    <n v="4584"/>
    <n v="8717"/>
    <n v="3024"/>
    <x v="251"/>
    <n v="3848"/>
  </r>
  <r>
    <n v="1064"/>
    <x v="735"/>
    <n v="21"/>
    <x v="4"/>
    <n v="911"/>
    <x v="199"/>
    <n v="212"/>
    <n v="319"/>
    <n v="115"/>
    <x v="115"/>
    <n v="105"/>
  </r>
  <r>
    <n v="1065"/>
    <x v="736"/>
    <n v="62"/>
    <x v="2"/>
    <n v="653"/>
    <x v="120"/>
    <n v="189"/>
    <n v="212"/>
    <n v="57"/>
    <x v="28"/>
    <n v="41"/>
  </r>
  <r>
    <n v="1066"/>
    <x v="737"/>
    <n v="44"/>
    <x v="5"/>
    <n v="7603"/>
    <x v="276"/>
    <n v="1189"/>
    <n v="2524"/>
    <n v="946"/>
    <x v="252"/>
    <n v="1513"/>
  </r>
  <r>
    <n v="1067"/>
    <x v="738"/>
    <n v="21"/>
    <x v="4"/>
    <n v="499"/>
    <x v="63"/>
    <n v="96"/>
    <n v="195"/>
    <n v="55"/>
    <x v="96"/>
    <n v="57"/>
  </r>
  <r>
    <n v="1068"/>
    <x v="739"/>
    <n v="24"/>
    <x v="14"/>
    <n v="465"/>
    <x v="28"/>
    <n v="72"/>
    <n v="169"/>
    <n v="63"/>
    <x v="118"/>
    <n v="73"/>
  </r>
  <r>
    <n v="1069"/>
    <x v="740"/>
    <n v="23"/>
    <x v="10"/>
    <n v="980"/>
    <x v="40"/>
    <n v="282"/>
    <n v="289"/>
    <n v="192"/>
    <x v="6"/>
    <n v="115"/>
  </r>
  <r>
    <n v="1070"/>
    <x v="741"/>
    <n v="11"/>
    <x v="1"/>
    <n v="899"/>
    <x v="90"/>
    <n v="267"/>
    <n v="283"/>
    <n v="132"/>
    <x v="48"/>
    <n v="74"/>
  </r>
  <r>
    <n v="1071"/>
    <x v="742"/>
    <n v="11"/>
    <x v="1"/>
    <n v="757"/>
    <x v="104"/>
    <n v="220"/>
    <n v="275"/>
    <n v="58"/>
    <x v="2"/>
    <n v="68"/>
  </r>
  <r>
    <n v="1072"/>
    <x v="743"/>
    <n v="44"/>
    <x v="5"/>
    <n v="519"/>
    <x v="45"/>
    <n v="127"/>
    <n v="179"/>
    <n v="52"/>
    <x v="42"/>
    <n v="74"/>
  </r>
  <r>
    <n v="1076"/>
    <x v="744"/>
    <n v="42"/>
    <x v="12"/>
    <n v="57"/>
    <x v="243"/>
    <n v="12"/>
    <n v="29"/>
    <n v="3"/>
    <x v="94"/>
    <n v="8"/>
  </r>
  <r>
    <n v="1077"/>
    <x v="745"/>
    <n v="41"/>
    <x v="8"/>
    <n v="314"/>
    <x v="69"/>
    <n v="83"/>
    <n v="83"/>
    <n v="64"/>
    <x v="125"/>
    <n v="44"/>
  </r>
  <r>
    <n v="1079"/>
    <x v="746"/>
    <n v="11"/>
    <x v="1"/>
    <n v="433"/>
    <x v="203"/>
    <n v="94"/>
    <n v="161"/>
    <n v="59"/>
    <x v="3"/>
    <n v="43"/>
  </r>
  <r>
    <n v="1080"/>
    <x v="747"/>
    <n v="62"/>
    <x v="2"/>
    <n v="1284"/>
    <x v="120"/>
    <n v="272"/>
    <n v="530"/>
    <n v="183"/>
    <x v="61"/>
    <n v="64"/>
  </r>
  <r>
    <n v="1081"/>
    <x v="748"/>
    <n v="24"/>
    <x v="14"/>
    <n v="384"/>
    <x v="63"/>
    <n v="56"/>
    <n v="139"/>
    <n v="50"/>
    <x v="95"/>
    <n v="48"/>
  </r>
  <r>
    <n v="1082"/>
    <x v="749"/>
    <n v="62"/>
    <x v="2"/>
    <n v="1571"/>
    <x v="277"/>
    <n v="402"/>
    <n v="630"/>
    <n v="208"/>
    <x v="216"/>
    <n v="60"/>
  </r>
  <r>
    <n v="1083"/>
    <x v="750"/>
    <n v="62"/>
    <x v="2"/>
    <n v="568"/>
    <x v="198"/>
    <n v="186"/>
    <n v="214"/>
    <n v="53"/>
    <x v="58"/>
    <n v="25"/>
  </r>
  <r>
    <n v="1084"/>
    <x v="751"/>
    <n v="43"/>
    <x v="9"/>
    <n v="261"/>
    <x v="21"/>
    <n v="38"/>
    <n v="83"/>
    <n v="23"/>
    <x v="58"/>
    <n v="48"/>
  </r>
  <r>
    <n v="1085"/>
    <x v="752"/>
    <n v="62"/>
    <x v="2"/>
    <n v="208"/>
    <x v="11"/>
    <n v="46"/>
    <n v="82"/>
    <n v="31"/>
    <x v="136"/>
    <n v="6"/>
  </r>
  <r>
    <n v="1094"/>
    <x v="753"/>
    <n v="44"/>
    <x v="5"/>
    <n v="316"/>
    <x v="23"/>
    <n v="69"/>
    <n v="143"/>
    <n v="5"/>
    <x v="70"/>
    <n v="6"/>
  </r>
  <r>
    <n v="1095"/>
    <x v="754"/>
    <n v="62"/>
    <x v="2"/>
    <n v="683"/>
    <x v="49"/>
    <n v="214"/>
    <n v="222"/>
    <n v="78"/>
    <x v="229"/>
    <n v="89"/>
  </r>
  <r>
    <n v="1098"/>
    <x v="755"/>
    <n v="61"/>
    <x v="0"/>
    <n v="2166"/>
    <x v="278"/>
    <n v="577"/>
    <n v="774"/>
    <n v="196"/>
    <x v="253"/>
    <n v="164"/>
  </r>
  <r>
    <n v="1102"/>
    <x v="756"/>
    <n v="41"/>
    <x v="8"/>
    <n v="233"/>
    <x v="128"/>
    <n v="64"/>
    <n v="53"/>
    <n v="37"/>
    <x v="136"/>
    <n v="50"/>
  </r>
  <r>
    <n v="1103"/>
    <x v="757"/>
    <n v="43"/>
    <x v="9"/>
    <n v="355"/>
    <x v="35"/>
    <n v="71"/>
    <n v="120"/>
    <n v="45"/>
    <x v="6"/>
    <n v="40"/>
  </r>
  <r>
    <n v="1104"/>
    <x v="758"/>
    <n v="22"/>
    <x v="7"/>
    <n v="365"/>
    <x v="91"/>
    <n v="66"/>
    <n v="146"/>
    <n v="35"/>
    <x v="28"/>
    <n v="38"/>
  </r>
  <r>
    <n v="1105"/>
    <x v="759"/>
    <n v="22"/>
    <x v="7"/>
    <n v="1426"/>
    <x v="33"/>
    <n v="272"/>
    <n v="559"/>
    <n v="144"/>
    <x v="254"/>
    <n v="145"/>
  </r>
  <r>
    <n v="1108"/>
    <x v="760"/>
    <n v="23"/>
    <x v="10"/>
    <n v="488"/>
    <x v="89"/>
    <n v="104"/>
    <n v="177"/>
    <n v="66"/>
    <x v="16"/>
    <n v="58"/>
  </r>
  <r>
    <n v="1110"/>
    <x v="761"/>
    <n v="23"/>
    <x v="10"/>
    <n v="573"/>
    <x v="90"/>
    <n v="154"/>
    <n v="222"/>
    <n v="71"/>
    <x v="51"/>
    <n v="21"/>
  </r>
  <r>
    <n v="1112"/>
    <x v="762"/>
    <n v="24"/>
    <x v="14"/>
    <n v="982"/>
    <x v="234"/>
    <n v="275"/>
    <n v="361"/>
    <n v="108"/>
    <x v="26"/>
    <n v="80"/>
  </r>
  <r>
    <n v="1113"/>
    <x v="763"/>
    <n v="11"/>
    <x v="1"/>
    <n v="8970"/>
    <x v="279"/>
    <n v="2268"/>
    <n v="3293"/>
    <n v="1068"/>
    <x v="255"/>
    <n v="571"/>
  </r>
  <r>
    <n v="1114"/>
    <x v="764"/>
    <n v="11"/>
    <x v="1"/>
    <n v="1101"/>
    <x v="60"/>
    <n v="228"/>
    <n v="426"/>
    <n v="177"/>
    <x v="119"/>
    <n v="68"/>
  </r>
  <r>
    <n v="1115"/>
    <x v="765"/>
    <n v="21"/>
    <x v="4"/>
    <n v="491"/>
    <x v="4"/>
    <n v="122"/>
    <n v="188"/>
    <n v="61"/>
    <x v="121"/>
    <n v="49"/>
  </r>
  <r>
    <n v="1117"/>
    <x v="766"/>
    <n v="23"/>
    <x v="10"/>
    <n v="32"/>
    <x v="246"/>
    <n v="4"/>
    <n v="14"/>
    <n v="5"/>
    <x v="221"/>
    <n v="1"/>
  </r>
  <r>
    <n v="1123"/>
    <x v="767"/>
    <n v="11"/>
    <x v="1"/>
    <n v="868"/>
    <x v="78"/>
    <n v="247"/>
    <n v="298"/>
    <n v="138"/>
    <x v="89"/>
    <n v="56"/>
  </r>
  <r>
    <n v="1124"/>
    <x v="768"/>
    <n v="62"/>
    <x v="2"/>
    <n v="290"/>
    <x v="7"/>
    <n v="54"/>
    <n v="91"/>
    <n v="42"/>
    <x v="244"/>
    <n v="66"/>
  </r>
  <r>
    <n v="1125"/>
    <x v="769"/>
    <n v="22"/>
    <x v="7"/>
    <n v="425"/>
    <x v="21"/>
    <n v="98"/>
    <n v="123"/>
    <n v="62"/>
    <x v="107"/>
    <n v="91"/>
  </r>
  <r>
    <n v="1126"/>
    <x v="770"/>
    <n v="62"/>
    <x v="2"/>
    <n v="346"/>
    <x v="28"/>
    <n v="55"/>
    <n v="139"/>
    <n v="22"/>
    <x v="51"/>
    <n v="62"/>
  </r>
  <r>
    <n v="1127"/>
    <x v="771"/>
    <n v="23"/>
    <x v="10"/>
    <n v="722"/>
    <x v="88"/>
    <n v="242"/>
    <n v="263"/>
    <n v="30"/>
    <x v="67"/>
    <n v="34"/>
  </r>
  <r>
    <n v="1128"/>
    <x v="772"/>
    <n v="32"/>
    <x v="6"/>
    <n v="400"/>
    <x v="28"/>
    <n v="107"/>
    <n v="140"/>
    <n v="36"/>
    <x v="124"/>
    <n v="51"/>
  </r>
  <r>
    <n v="1129"/>
    <x v="773"/>
    <n v="62"/>
    <x v="2"/>
    <n v="398"/>
    <x v="131"/>
    <n v="65"/>
    <n v="146"/>
    <n v="41"/>
    <x v="98"/>
    <n v="61"/>
  </r>
  <r>
    <n v="1130"/>
    <x v="774"/>
    <n v="24"/>
    <x v="14"/>
    <n v="298"/>
    <x v="69"/>
    <n v="56"/>
    <n v="99"/>
    <n v="49"/>
    <x v="229"/>
    <n v="60"/>
  </r>
  <r>
    <n v="1132"/>
    <x v="775"/>
    <n v="21"/>
    <x v="4"/>
    <n v="608"/>
    <x v="17"/>
    <n v="133"/>
    <n v="225"/>
    <n v="79"/>
    <x v="43"/>
    <n v="51"/>
  </r>
  <r>
    <n v="1133"/>
    <x v="776"/>
    <n v="61"/>
    <x v="0"/>
    <n v="311"/>
    <x v="131"/>
    <n v="66"/>
    <n v="130"/>
    <n v="35"/>
    <x v="15"/>
    <n v="15"/>
  </r>
  <r>
    <n v="1134"/>
    <x v="777"/>
    <n v="11"/>
    <x v="1"/>
    <n v="298"/>
    <x v="58"/>
    <n v="79"/>
    <n v="115"/>
    <n v="29"/>
    <x v="245"/>
    <n v="34"/>
  </r>
  <r>
    <n v="1136"/>
    <x v="778"/>
    <n v="62"/>
    <x v="2"/>
    <n v="602"/>
    <x v="72"/>
    <n v="98"/>
    <n v="282"/>
    <n v="61"/>
    <x v="5"/>
    <n v="47"/>
  </r>
  <r>
    <n v="1137"/>
    <x v="779"/>
    <n v="11"/>
    <x v="1"/>
    <n v="6401"/>
    <x v="158"/>
    <n v="1814"/>
    <n v="2417"/>
    <n v="328"/>
    <x v="256"/>
    <n v="290"/>
  </r>
  <r>
    <n v="1138"/>
    <x v="780"/>
    <n v="24"/>
    <x v="14"/>
    <n v="784"/>
    <x v="28"/>
    <n v="200"/>
    <n v="264"/>
    <n v="126"/>
    <x v="129"/>
    <n v="81"/>
  </r>
  <r>
    <n v="1139"/>
    <x v="781"/>
    <n v="24"/>
    <x v="14"/>
    <n v="53744"/>
    <x v="280"/>
    <n v="8620"/>
    <n v="18479"/>
    <n v="6304"/>
    <x v="257"/>
    <n v="10922"/>
  </r>
  <r>
    <n v="1140"/>
    <x v="782"/>
    <n v="62"/>
    <x v="2"/>
    <n v="1763"/>
    <x v="13"/>
    <n v="451"/>
    <n v="650"/>
    <n v="242"/>
    <x v="258"/>
    <n v="136"/>
  </r>
  <r>
    <n v="1141"/>
    <x v="783"/>
    <n v="43"/>
    <x v="9"/>
    <n v="258"/>
    <x v="118"/>
    <n v="48"/>
    <n v="114"/>
    <n v="8"/>
    <x v="53"/>
    <n v="44"/>
  </r>
  <r>
    <n v="1143"/>
    <x v="784"/>
    <n v="24"/>
    <x v="14"/>
    <n v="435"/>
    <x v="16"/>
    <n v="141"/>
    <n v="160"/>
    <n v="45"/>
    <x v="56"/>
    <n v="19"/>
  </r>
  <r>
    <n v="1145"/>
    <x v="785"/>
    <n v="61"/>
    <x v="0"/>
    <n v="535"/>
    <x v="48"/>
    <n v="144"/>
    <n v="204"/>
    <n v="44"/>
    <x v="66"/>
    <n v="25"/>
  </r>
  <r>
    <n v="1146"/>
    <x v="786"/>
    <n v="62"/>
    <x v="2"/>
    <n v="520"/>
    <x v="126"/>
    <n v="115"/>
    <n v="208"/>
    <n v="27"/>
    <x v="6"/>
    <n v="70"/>
  </r>
  <r>
    <n v="1147"/>
    <x v="787"/>
    <n v="24"/>
    <x v="14"/>
    <n v="336"/>
    <x v="56"/>
    <n v="67"/>
    <n v="107"/>
    <n v="45"/>
    <x v="218"/>
    <n v="63"/>
  </r>
  <r>
    <n v="1148"/>
    <x v="788"/>
    <n v="42"/>
    <x v="12"/>
    <n v="333"/>
    <x v="58"/>
    <n v="68"/>
    <n v="106"/>
    <n v="51"/>
    <x v="244"/>
    <n v="62"/>
  </r>
  <r>
    <n v="1149"/>
    <x v="789"/>
    <n v="61"/>
    <x v="0"/>
    <n v="822"/>
    <x v="9"/>
    <n v="159"/>
    <n v="326"/>
    <n v="104"/>
    <x v="201"/>
    <n v="46"/>
  </r>
  <r>
    <n v="1150"/>
    <x v="790"/>
    <n v="62"/>
    <x v="2"/>
    <n v="476"/>
    <x v="40"/>
    <n v="80"/>
    <n v="183"/>
    <n v="44"/>
    <x v="63"/>
    <n v="32"/>
  </r>
  <r>
    <n v="1151"/>
    <x v="791"/>
    <n v="62"/>
    <x v="2"/>
    <n v="526"/>
    <x v="132"/>
    <n v="103"/>
    <n v="197"/>
    <n v="45"/>
    <x v="97"/>
    <n v="70"/>
  </r>
  <r>
    <n v="1152"/>
    <x v="792"/>
    <n v="62"/>
    <x v="2"/>
    <n v="624"/>
    <x v="60"/>
    <n v="165"/>
    <n v="255"/>
    <n v="62"/>
    <x v="14"/>
    <n v="36"/>
  </r>
  <r>
    <n v="1153"/>
    <x v="793"/>
    <n v="24"/>
    <x v="14"/>
    <n v="122"/>
    <x v="20"/>
    <n v="0"/>
    <n v="49"/>
    <n v="36"/>
    <x v="53"/>
    <n v="15"/>
  </r>
  <r>
    <n v="1154"/>
    <x v="794"/>
    <n v="23"/>
    <x v="10"/>
    <n v="12"/>
    <x v="20"/>
    <n v="1"/>
    <n v="8"/>
    <n v="2"/>
    <x v="133"/>
    <n v="1"/>
  </r>
  <r>
    <n v="1155"/>
    <x v="795"/>
    <n v="23"/>
    <x v="10"/>
    <n v="683"/>
    <x v="29"/>
    <n v="156"/>
    <n v="252"/>
    <n v="56"/>
    <x v="4"/>
    <n v="87"/>
  </r>
  <r>
    <n v="1156"/>
    <x v="796"/>
    <n v="62"/>
    <x v="2"/>
    <n v="300"/>
    <x v="128"/>
    <n v="57"/>
    <n v="132"/>
    <n v="43"/>
    <x v="66"/>
    <n v="10"/>
  </r>
  <r>
    <n v="1157"/>
    <x v="797"/>
    <n v="61"/>
    <x v="0"/>
    <n v="203"/>
    <x v="128"/>
    <n v="6"/>
    <n v="50"/>
    <n v="11"/>
    <x v="65"/>
    <n v="93"/>
  </r>
  <r>
    <n v="1158"/>
    <x v="798"/>
    <n v="62"/>
    <x v="2"/>
    <n v="298"/>
    <x v="131"/>
    <n v="45"/>
    <n v="108"/>
    <n v="39"/>
    <x v="43"/>
    <n v="11"/>
  </r>
  <r>
    <n v="1160"/>
    <x v="799"/>
    <n v="24"/>
    <x v="14"/>
    <n v="892"/>
    <x v="43"/>
    <n v="213"/>
    <n v="324"/>
    <n v="133"/>
    <x v="110"/>
    <n v="61"/>
  </r>
  <r>
    <n v="1161"/>
    <x v="800"/>
    <n v="62"/>
    <x v="2"/>
    <n v="65765"/>
    <x v="281"/>
    <n v="22088"/>
    <n v="25338"/>
    <n v="4046"/>
    <x v="259"/>
    <n v="1522"/>
  </r>
  <r>
    <n v="1162"/>
    <x v="801"/>
    <n v="23"/>
    <x v="10"/>
    <n v="812"/>
    <x v="101"/>
    <n v="297"/>
    <n v="282"/>
    <n v="40"/>
    <x v="76"/>
    <n v="11"/>
  </r>
  <r>
    <n v="1163"/>
    <x v="802"/>
    <n v="24"/>
    <x v="14"/>
    <n v="484"/>
    <x v="9"/>
    <n v="113"/>
    <n v="174"/>
    <n v="56"/>
    <x v="96"/>
    <n v="47"/>
  </r>
  <r>
    <n v="1165"/>
    <x v="803"/>
    <n v="43"/>
    <x v="9"/>
    <n v="760"/>
    <x v="0"/>
    <n v="210"/>
    <n v="238"/>
    <n v="116"/>
    <x v="118"/>
    <n v="74"/>
  </r>
  <r>
    <n v="1166"/>
    <x v="804"/>
    <n v="43"/>
    <x v="9"/>
    <n v="272"/>
    <x v="72"/>
    <n v="33"/>
    <n v="100"/>
    <n v="11"/>
    <x v="218"/>
    <n v="52"/>
  </r>
  <r>
    <n v="1167"/>
    <x v="805"/>
    <n v="32"/>
    <x v="6"/>
    <n v="6369"/>
    <x v="282"/>
    <n v="1225"/>
    <n v="1917"/>
    <n v="967"/>
    <x v="260"/>
    <n v="1167"/>
  </r>
  <r>
    <n v="1169"/>
    <x v="806"/>
    <n v="62"/>
    <x v="2"/>
    <n v="2435"/>
    <x v="283"/>
    <n v="888"/>
    <n v="826"/>
    <n v="117"/>
    <x v="97"/>
    <n v="47"/>
  </r>
  <r>
    <n v="1170"/>
    <x v="807"/>
    <n v="62"/>
    <x v="2"/>
    <n v="2367"/>
    <x v="284"/>
    <n v="1003"/>
    <n v="704"/>
    <n v="70"/>
    <x v="76"/>
    <n v="56"/>
  </r>
  <r>
    <n v="1171"/>
    <x v="808"/>
    <n v="24"/>
    <x v="14"/>
    <n v="805"/>
    <x v="111"/>
    <n v="236"/>
    <n v="279"/>
    <n v="115"/>
    <x v="115"/>
    <n v="34"/>
  </r>
  <r>
    <n v="1172"/>
    <x v="809"/>
    <n v="24"/>
    <x v="14"/>
    <n v="408"/>
    <x v="11"/>
    <n v="86"/>
    <n v="138"/>
    <n v="63"/>
    <x v="27"/>
    <n v="24"/>
  </r>
  <r>
    <n v="1173"/>
    <x v="810"/>
    <n v="24"/>
    <x v="14"/>
    <n v="151"/>
    <x v="248"/>
    <n v="18"/>
    <n v="60"/>
    <n v="5"/>
    <x v="76"/>
    <n v="21"/>
  </r>
  <r>
    <n v="1174"/>
    <x v="811"/>
    <n v="24"/>
    <x v="14"/>
    <n v="947"/>
    <x v="90"/>
    <n v="232"/>
    <n v="339"/>
    <n v="119"/>
    <x v="134"/>
    <n v="81"/>
  </r>
  <r>
    <n v="1175"/>
    <x v="812"/>
    <n v="62"/>
    <x v="2"/>
    <n v="467"/>
    <x v="116"/>
    <n v="125"/>
    <n v="172"/>
    <n v="57"/>
    <x v="3"/>
    <n v="30"/>
  </r>
  <r>
    <n v="1176"/>
    <x v="813"/>
    <n v="62"/>
    <x v="2"/>
    <n v="506"/>
    <x v="79"/>
    <n v="136"/>
    <n v="174"/>
    <n v="71"/>
    <x v="42"/>
    <n v="39"/>
  </r>
  <r>
    <n v="1177"/>
    <x v="814"/>
    <n v="62"/>
    <x v="2"/>
    <n v="562"/>
    <x v="40"/>
    <n v="190"/>
    <n v="204"/>
    <n v="80"/>
    <x v="211"/>
    <n v="4"/>
  </r>
  <r>
    <n v="1178"/>
    <x v="815"/>
    <n v="24"/>
    <x v="14"/>
    <n v="1630"/>
    <x v="88"/>
    <n v="553"/>
    <n v="576"/>
    <n v="212"/>
    <x v="110"/>
    <n v="72"/>
  </r>
  <r>
    <n v="1179"/>
    <x v="816"/>
    <n v="24"/>
    <x v="14"/>
    <n v="928"/>
    <x v="15"/>
    <n v="229"/>
    <n v="323"/>
    <n v="127"/>
    <x v="191"/>
    <n v="66"/>
  </r>
  <r>
    <n v="1180"/>
    <x v="817"/>
    <n v="24"/>
    <x v="14"/>
    <n v="343"/>
    <x v="32"/>
    <n v="60"/>
    <n v="109"/>
    <n v="57"/>
    <x v="73"/>
    <n v="34"/>
  </r>
  <r>
    <n v="1181"/>
    <x v="818"/>
    <n v="24"/>
    <x v="14"/>
    <n v="1316"/>
    <x v="119"/>
    <n v="314"/>
    <n v="470"/>
    <n v="202"/>
    <x v="173"/>
    <n v="122"/>
  </r>
  <r>
    <n v="1182"/>
    <x v="819"/>
    <n v="23"/>
    <x v="10"/>
    <n v="1175"/>
    <x v="87"/>
    <n v="281"/>
    <n v="422"/>
    <n v="152"/>
    <x v="206"/>
    <n v="50"/>
  </r>
  <r>
    <n v="1183"/>
    <x v="820"/>
    <n v="24"/>
    <x v="14"/>
    <n v="727"/>
    <x v="204"/>
    <n v="198"/>
    <n v="250"/>
    <n v="105"/>
    <x v="66"/>
    <n v="48"/>
  </r>
  <r>
    <n v="1184"/>
    <x v="821"/>
    <n v="24"/>
    <x v="14"/>
    <n v="208"/>
    <x v="268"/>
    <n v="36"/>
    <n v="90"/>
    <n v="22"/>
    <x v="121"/>
    <n v="18"/>
  </r>
  <r>
    <n v="1185"/>
    <x v="822"/>
    <n v="24"/>
    <x v="14"/>
    <n v="150"/>
    <x v="203"/>
    <n v="35"/>
    <n v="69"/>
    <n v="6"/>
    <x v="70"/>
    <n v="4"/>
  </r>
  <r>
    <n v="1186"/>
    <x v="823"/>
    <n v="23"/>
    <x v="10"/>
    <n v="2176"/>
    <x v="285"/>
    <n v="653"/>
    <n v="794"/>
    <n v="228"/>
    <x v="261"/>
    <n v="105"/>
  </r>
  <r>
    <n v="1187"/>
    <x v="824"/>
    <n v="62"/>
    <x v="2"/>
    <n v="59"/>
    <x v="246"/>
    <n v="22"/>
    <n v="16"/>
    <n v="10"/>
    <x v="70"/>
    <n v="4"/>
  </r>
  <r>
    <n v="1188"/>
    <x v="825"/>
    <n v="24"/>
    <x v="14"/>
    <n v="952"/>
    <x v="130"/>
    <n v="329"/>
    <n v="336"/>
    <n v="117"/>
    <x v="26"/>
    <n v="26"/>
  </r>
  <r>
    <n v="1190"/>
    <x v="826"/>
    <n v="23"/>
    <x v="10"/>
    <n v="1094"/>
    <x v="277"/>
    <n v="333"/>
    <n v="391"/>
    <n v="105"/>
    <x v="44"/>
    <n v="60"/>
  </r>
  <r>
    <n v="1191"/>
    <x v="827"/>
    <n v="21"/>
    <x v="4"/>
    <n v="1197"/>
    <x v="229"/>
    <n v="475"/>
    <n v="394"/>
    <n v="130"/>
    <x v="37"/>
    <n v="26"/>
  </r>
  <r>
    <n v="1192"/>
    <x v="828"/>
    <n v="62"/>
    <x v="2"/>
    <n v="17816"/>
    <x v="286"/>
    <n v="6532"/>
    <n v="6577"/>
    <n v="932"/>
    <x v="262"/>
    <n v="332"/>
  </r>
  <r>
    <n v="1195"/>
    <x v="829"/>
    <n v="62"/>
    <x v="2"/>
    <n v="229"/>
    <x v="47"/>
    <n v="27"/>
    <n v="169"/>
    <n v="10"/>
    <x v="135"/>
    <n v="2"/>
  </r>
  <r>
    <n v="1196"/>
    <x v="830"/>
    <n v="62"/>
    <x v="2"/>
    <n v="258"/>
    <x v="3"/>
    <n v="104"/>
    <n v="75"/>
    <n v="2"/>
    <x v="133"/>
    <n v="3"/>
  </r>
  <r>
    <n v="1197"/>
    <x v="831"/>
    <n v="62"/>
    <x v="2"/>
    <n v="232"/>
    <x v="69"/>
    <n v="35"/>
    <n v="98"/>
    <n v="16"/>
    <x v="66"/>
    <n v="15"/>
  </r>
  <r>
    <n v="1198"/>
    <x v="832"/>
    <n v="62"/>
    <x v="2"/>
    <n v="427"/>
    <x v="3"/>
    <n v="137"/>
    <n v="148"/>
    <n v="40"/>
    <x v="53"/>
    <n v="6"/>
  </r>
  <r>
    <n v="1199"/>
    <x v="833"/>
    <n v="24"/>
    <x v="14"/>
    <n v="2045"/>
    <x v="287"/>
    <n v="447"/>
    <n v="730"/>
    <n v="300"/>
    <x v="161"/>
    <n v="209"/>
  </r>
  <r>
    <n v="1200"/>
    <x v="834"/>
    <n v="43"/>
    <x v="9"/>
    <n v="94795"/>
    <x v="288"/>
    <n v="26168"/>
    <n v="31989"/>
    <n v="14171"/>
    <x v="263"/>
    <n v="7960"/>
  </r>
  <r>
    <n v="1201"/>
    <x v="835"/>
    <n v="24"/>
    <x v="14"/>
    <n v="805"/>
    <x v="132"/>
    <n v="215"/>
    <n v="286"/>
    <n v="112"/>
    <x v="128"/>
    <n v="49"/>
  </r>
  <r>
    <n v="1202"/>
    <x v="836"/>
    <n v="24"/>
    <x v="14"/>
    <n v="526"/>
    <x v="45"/>
    <n v="122"/>
    <n v="193"/>
    <n v="60"/>
    <x v="43"/>
    <n v="33"/>
  </r>
  <r>
    <n v="1203"/>
    <x v="837"/>
    <n v="24"/>
    <x v="14"/>
    <n v="554"/>
    <x v="34"/>
    <n v="152"/>
    <n v="178"/>
    <n v="62"/>
    <x v="14"/>
    <n v="60"/>
  </r>
  <r>
    <n v="1204"/>
    <x v="838"/>
    <n v="24"/>
    <x v="14"/>
    <n v="1188"/>
    <x v="138"/>
    <n v="251"/>
    <n v="446"/>
    <n v="184"/>
    <x v="264"/>
    <n v="82"/>
  </r>
  <r>
    <n v="1205"/>
    <x v="839"/>
    <n v="24"/>
    <x v="14"/>
    <n v="499"/>
    <x v="137"/>
    <n v="95"/>
    <n v="211"/>
    <n v="59"/>
    <x v="0"/>
    <n v="22"/>
  </r>
  <r>
    <n v="1206"/>
    <x v="840"/>
    <n v="24"/>
    <x v="14"/>
    <n v="286"/>
    <x v="289"/>
    <n v="73"/>
    <n v="82"/>
    <n v="41"/>
    <x v="89"/>
    <n v="28"/>
  </r>
  <r>
    <n v="1207"/>
    <x v="841"/>
    <n v="24"/>
    <x v="14"/>
    <n v="723"/>
    <x v="116"/>
    <n v="258"/>
    <n v="224"/>
    <n v="119"/>
    <x v="4"/>
    <n v="48"/>
  </r>
  <r>
    <n v="1208"/>
    <x v="842"/>
    <n v="24"/>
    <x v="14"/>
    <n v="659"/>
    <x v="11"/>
    <n v="159"/>
    <n v="217"/>
    <n v="119"/>
    <x v="84"/>
    <n v="49"/>
  </r>
  <r>
    <n v="1209"/>
    <x v="843"/>
    <n v="24"/>
    <x v="14"/>
    <n v="327"/>
    <x v="115"/>
    <n v="68"/>
    <n v="128"/>
    <n v="28"/>
    <x v="37"/>
    <n v="31"/>
  </r>
  <r>
    <n v="1210"/>
    <x v="844"/>
    <n v="21"/>
    <x v="4"/>
    <n v="481"/>
    <x v="42"/>
    <n v="82"/>
    <n v="201"/>
    <n v="30"/>
    <x v="115"/>
    <n v="51"/>
  </r>
  <r>
    <n v="1211"/>
    <x v="845"/>
    <n v="22"/>
    <x v="7"/>
    <n v="266"/>
    <x v="203"/>
    <n v="53"/>
    <n v="96"/>
    <n v="44"/>
    <x v="26"/>
    <n v="1"/>
  </r>
  <r>
    <n v="1212"/>
    <x v="846"/>
    <n v="21"/>
    <x v="4"/>
    <n v="160"/>
    <x v="290"/>
    <n v="9"/>
    <n v="59"/>
    <n v="9"/>
    <x v="76"/>
    <n v="40"/>
  </r>
  <r>
    <n v="1213"/>
    <x v="847"/>
    <n v="21"/>
    <x v="4"/>
    <n v="250"/>
    <x v="4"/>
    <n v="59"/>
    <n v="104"/>
    <n v="30"/>
    <x v="235"/>
    <n v="6"/>
  </r>
  <r>
    <n v="1214"/>
    <x v="848"/>
    <n v="22"/>
    <x v="7"/>
    <n v="435"/>
    <x v="49"/>
    <n v="119"/>
    <n v="179"/>
    <n v="21"/>
    <x v="37"/>
    <n v="11"/>
  </r>
  <r>
    <n v="1219"/>
    <x v="849"/>
    <n v="24"/>
    <x v="14"/>
    <n v="205"/>
    <x v="94"/>
    <n v="20"/>
    <n v="96"/>
    <n v="16"/>
    <x v="51"/>
    <n v="20"/>
  </r>
  <r>
    <n v="1220"/>
    <x v="850"/>
    <n v="24"/>
    <x v="14"/>
    <n v="271"/>
    <x v="91"/>
    <n v="41"/>
    <n v="115"/>
    <n v="23"/>
    <x v="4"/>
    <n v="26"/>
  </r>
  <r>
    <n v="1221"/>
    <x v="851"/>
    <n v="24"/>
    <x v="14"/>
    <n v="994"/>
    <x v="3"/>
    <n v="207"/>
    <n v="364"/>
    <n v="150"/>
    <x v="83"/>
    <n v="81"/>
  </r>
  <r>
    <n v="1222"/>
    <x v="852"/>
    <n v="24"/>
    <x v="14"/>
    <n v="1090"/>
    <x v="39"/>
    <n v="294"/>
    <n v="407"/>
    <n v="134"/>
    <x v="265"/>
    <n v="47"/>
  </r>
  <r>
    <n v="1223"/>
    <x v="853"/>
    <n v="62"/>
    <x v="2"/>
    <n v="380"/>
    <x v="58"/>
    <n v="102"/>
    <n v="143"/>
    <n v="53"/>
    <x v="218"/>
    <n v="27"/>
  </r>
  <r>
    <n v="1224"/>
    <x v="854"/>
    <n v="42"/>
    <x v="12"/>
    <n v="10210"/>
    <x v="291"/>
    <n v="2007"/>
    <n v="3502"/>
    <n v="1527"/>
    <x v="266"/>
    <n v="1347"/>
  </r>
  <r>
    <n v="1225"/>
    <x v="855"/>
    <n v="22"/>
    <x v="7"/>
    <n v="113"/>
    <x v="94"/>
    <n v="11"/>
    <n v="71"/>
    <n v="6"/>
    <x v="227"/>
    <n v="0"/>
  </r>
  <r>
    <n v="1226"/>
    <x v="856"/>
    <n v="24"/>
    <x v="14"/>
    <n v="1415"/>
    <x v="87"/>
    <n v="352"/>
    <n v="457"/>
    <n v="186"/>
    <x v="195"/>
    <n v="209"/>
  </r>
  <r>
    <n v="1227"/>
    <x v="857"/>
    <n v="62"/>
    <x v="2"/>
    <n v="521"/>
    <x v="15"/>
    <n v="120"/>
    <n v="218"/>
    <n v="41"/>
    <x v="4"/>
    <n v="32"/>
  </r>
  <r>
    <n v="1228"/>
    <x v="858"/>
    <n v="24"/>
    <x v="14"/>
    <n v="1084"/>
    <x v="125"/>
    <n v="273"/>
    <n v="400"/>
    <n v="163"/>
    <x v="267"/>
    <n v="58"/>
  </r>
  <r>
    <n v="1229"/>
    <x v="859"/>
    <n v="22"/>
    <x v="7"/>
    <n v="274"/>
    <x v="24"/>
    <n v="44"/>
    <n v="120"/>
    <n v="12"/>
    <x v="26"/>
    <n v="12"/>
  </r>
  <r>
    <n v="1230"/>
    <x v="860"/>
    <n v="22"/>
    <x v="7"/>
    <n v="478"/>
    <x v="42"/>
    <n v="101"/>
    <n v="177"/>
    <n v="60"/>
    <x v="117"/>
    <n v="39"/>
  </r>
  <r>
    <n v="1231"/>
    <x v="861"/>
    <n v="62"/>
    <x v="2"/>
    <n v="249"/>
    <x v="56"/>
    <n v="58"/>
    <n v="92"/>
    <n v="21"/>
    <x v="56"/>
    <n v="36"/>
  </r>
  <r>
    <n v="1232"/>
    <x v="862"/>
    <n v="62"/>
    <x v="2"/>
    <n v="351"/>
    <x v="42"/>
    <n v="99"/>
    <n v="118"/>
    <n v="29"/>
    <x v="236"/>
    <n v="42"/>
  </r>
  <r>
    <n v="1233"/>
    <x v="863"/>
    <n v="61"/>
    <x v="0"/>
    <n v="427"/>
    <x v="104"/>
    <n v="66"/>
    <n v="195"/>
    <n v="21"/>
    <x v="37"/>
    <n v="26"/>
  </r>
  <r>
    <n v="1234"/>
    <x v="864"/>
    <n v="62"/>
    <x v="2"/>
    <n v="1583"/>
    <x v="127"/>
    <n v="553"/>
    <n v="585"/>
    <n v="85"/>
    <x v="108"/>
    <n v="42"/>
  </r>
  <r>
    <n v="1235"/>
    <x v="865"/>
    <n v="24"/>
    <x v="14"/>
    <n v="568"/>
    <x v="4"/>
    <n v="135"/>
    <n v="209"/>
    <n v="76"/>
    <x v="117"/>
    <n v="53"/>
  </r>
  <r>
    <n v="1236"/>
    <x v="866"/>
    <n v="42"/>
    <x v="12"/>
    <n v="1043"/>
    <x v="16"/>
    <n v="180"/>
    <n v="346"/>
    <n v="153"/>
    <x v="88"/>
    <n v="136"/>
  </r>
  <r>
    <n v="1237"/>
    <x v="867"/>
    <n v="62"/>
    <x v="2"/>
    <n v="361"/>
    <x v="44"/>
    <n v="75"/>
    <n v="126"/>
    <n v="43"/>
    <x v="14"/>
    <n v="50"/>
  </r>
  <r>
    <n v="1238"/>
    <x v="868"/>
    <n v="62"/>
    <x v="2"/>
    <n v="221"/>
    <x v="292"/>
    <n v="31"/>
    <n v="94"/>
    <n v="44"/>
    <x v="124"/>
    <n v="14"/>
  </r>
  <r>
    <n v="1239"/>
    <x v="869"/>
    <n v="62"/>
    <x v="2"/>
    <n v="192"/>
    <x v="269"/>
    <n v="39"/>
    <n v="84"/>
    <n v="24"/>
    <x v="62"/>
    <n v="3"/>
  </r>
  <r>
    <n v="1240"/>
    <x v="870"/>
    <n v="62"/>
    <x v="2"/>
    <n v="1181"/>
    <x v="109"/>
    <n v="358"/>
    <n v="373"/>
    <n v="185"/>
    <x v="67"/>
    <n v="137"/>
  </r>
  <r>
    <n v="1241"/>
    <x v="871"/>
    <n v="62"/>
    <x v="2"/>
    <n v="384"/>
    <x v="89"/>
    <n v="88"/>
    <n v="131"/>
    <n v="45"/>
    <x v="53"/>
    <n v="62"/>
  </r>
  <r>
    <n v="1242"/>
    <x v="872"/>
    <n v="61"/>
    <x v="0"/>
    <n v="1017"/>
    <x v="53"/>
    <n v="246"/>
    <n v="343"/>
    <n v="155"/>
    <x v="76"/>
    <n v="136"/>
  </r>
  <r>
    <n v="1243"/>
    <x v="873"/>
    <n v="32"/>
    <x v="6"/>
    <n v="3120"/>
    <x v="37"/>
    <n v="719"/>
    <n v="1073"/>
    <n v="517"/>
    <x v="268"/>
    <n v="257"/>
  </r>
  <r>
    <n v="1244"/>
    <x v="874"/>
    <n v="23"/>
    <x v="10"/>
    <n v="1511"/>
    <x v="221"/>
    <n v="212"/>
    <n v="509"/>
    <n v="158"/>
    <x v="269"/>
    <n v="324"/>
  </r>
  <r>
    <n v="1245"/>
    <x v="875"/>
    <n v="24"/>
    <x v="14"/>
    <n v="3532"/>
    <x v="293"/>
    <n v="981"/>
    <n v="1513"/>
    <n v="335"/>
    <x v="270"/>
    <n v="162"/>
  </r>
  <r>
    <n v="1246"/>
    <x v="876"/>
    <n v="24"/>
    <x v="14"/>
    <n v="1585"/>
    <x v="238"/>
    <n v="399"/>
    <n v="662"/>
    <n v="161"/>
    <x v="47"/>
    <n v="119"/>
  </r>
  <r>
    <n v="1247"/>
    <x v="877"/>
    <n v="32"/>
    <x v="6"/>
    <n v="9194"/>
    <x v="294"/>
    <n v="2062"/>
    <n v="3761"/>
    <n v="477"/>
    <x v="271"/>
    <n v="340"/>
  </r>
  <r>
    <n v="1248"/>
    <x v="878"/>
    <n v="62"/>
    <x v="2"/>
    <n v="184"/>
    <x v="114"/>
    <n v="46"/>
    <n v="77"/>
    <n v="27"/>
    <x v="7"/>
    <n v="1"/>
  </r>
  <r>
    <n v="1249"/>
    <x v="879"/>
    <n v="23"/>
    <x v="10"/>
    <n v="603"/>
    <x v="8"/>
    <n v="146"/>
    <n v="223"/>
    <n v="92"/>
    <x v="129"/>
    <n v="16"/>
  </r>
  <r>
    <n v="1251"/>
    <x v="880"/>
    <n v="62"/>
    <x v="2"/>
    <n v="204"/>
    <x v="289"/>
    <n v="49"/>
    <n v="77"/>
    <n v="23"/>
    <x v="65"/>
    <n v="10"/>
  </r>
  <r>
    <n v="1252"/>
    <x v="881"/>
    <n v="21"/>
    <x v="4"/>
    <n v="417"/>
    <x v="289"/>
    <n v="65"/>
    <n v="157"/>
    <n v="39"/>
    <x v="97"/>
    <n v="89"/>
  </r>
  <r>
    <n v="1253"/>
    <x v="882"/>
    <n v="22"/>
    <x v="7"/>
    <n v="362"/>
    <x v="89"/>
    <n v="60"/>
    <n v="133"/>
    <n v="30"/>
    <x v="57"/>
    <n v="41"/>
  </r>
  <r>
    <n v="1254"/>
    <x v="883"/>
    <n v="11"/>
    <x v="1"/>
    <n v="502"/>
    <x v="0"/>
    <n v="63"/>
    <n v="217"/>
    <n v="29"/>
    <x v="98"/>
    <n v="67"/>
  </r>
  <r>
    <n v="1255"/>
    <x v="884"/>
    <n v="62"/>
    <x v="2"/>
    <n v="249"/>
    <x v="106"/>
    <n v="41"/>
    <n v="99"/>
    <n v="47"/>
    <x v="121"/>
    <n v="7"/>
  </r>
  <r>
    <n v="1256"/>
    <x v="885"/>
    <n v="24"/>
    <x v="14"/>
    <n v="542"/>
    <x v="91"/>
    <n v="95"/>
    <n v="214"/>
    <n v="62"/>
    <x v="208"/>
    <n v="69"/>
  </r>
  <r>
    <n v="1257"/>
    <x v="886"/>
    <n v="23"/>
    <x v="10"/>
    <n v="944"/>
    <x v="46"/>
    <n v="311"/>
    <n v="327"/>
    <n v="98"/>
    <x v="28"/>
    <n v="47"/>
  </r>
  <r>
    <n v="1258"/>
    <x v="887"/>
    <n v="22"/>
    <x v="7"/>
    <n v="415"/>
    <x v="35"/>
    <n v="72"/>
    <n v="166"/>
    <n v="55"/>
    <x v="29"/>
    <n v="24"/>
  </r>
  <r>
    <n v="1259"/>
    <x v="888"/>
    <n v="11"/>
    <x v="1"/>
    <n v="284"/>
    <x v="118"/>
    <n v="49"/>
    <n v="112"/>
    <n v="35"/>
    <x v="16"/>
    <n v="19"/>
  </r>
  <r>
    <n v="1260"/>
    <x v="889"/>
    <n v="62"/>
    <x v="2"/>
    <n v="594"/>
    <x v="228"/>
    <n v="227"/>
    <n v="210"/>
    <n v="1"/>
    <x v="94"/>
    <n v="2"/>
  </r>
  <r>
    <n v="1261"/>
    <x v="890"/>
    <n v="62"/>
    <x v="2"/>
    <n v="183"/>
    <x v="4"/>
    <n v="34"/>
    <n v="74"/>
    <n v="12"/>
    <x v="7"/>
    <n v="4"/>
  </r>
  <r>
    <n v="1262"/>
    <x v="891"/>
    <n v="62"/>
    <x v="2"/>
    <n v="329"/>
    <x v="124"/>
    <n v="124"/>
    <n v="105"/>
    <n v="50"/>
    <x v="120"/>
    <n v="6"/>
  </r>
  <r>
    <n v="1263"/>
    <x v="892"/>
    <n v="24"/>
    <x v="14"/>
    <n v="6226"/>
    <x v="295"/>
    <n v="1309"/>
    <n v="2069"/>
    <n v="859"/>
    <x v="272"/>
    <n v="1023"/>
  </r>
  <r>
    <n v="1264"/>
    <x v="893"/>
    <n v="43"/>
    <x v="9"/>
    <n v="1889"/>
    <x v="192"/>
    <n v="321"/>
    <n v="621"/>
    <n v="187"/>
    <x v="273"/>
    <n v="383"/>
  </r>
  <r>
    <n v="1265"/>
    <x v="894"/>
    <n v="62"/>
    <x v="2"/>
    <n v="789"/>
    <x v="236"/>
    <n v="333"/>
    <n v="249"/>
    <n v="28"/>
    <x v="65"/>
    <n v="14"/>
  </r>
  <r>
    <n v="1266"/>
    <x v="895"/>
    <n v="62"/>
    <x v="2"/>
    <n v="148"/>
    <x v="246"/>
    <n v="31"/>
    <n v="62"/>
    <n v="28"/>
    <x v="136"/>
    <n v="5"/>
  </r>
  <r>
    <n v="1267"/>
    <x v="896"/>
    <n v="62"/>
    <x v="2"/>
    <n v="3"/>
    <x v="20"/>
    <n v="0"/>
    <n v="2"/>
    <n v="1"/>
    <x v="133"/>
    <n v="0"/>
  </r>
  <r>
    <n v="1268"/>
    <x v="897"/>
    <n v="62"/>
    <x v="2"/>
    <n v="10265"/>
    <x v="296"/>
    <n v="2695"/>
    <n v="3557"/>
    <n v="1362"/>
    <x v="274"/>
    <n v="1041"/>
  </r>
  <r>
    <n v="1271"/>
    <x v="898"/>
    <n v="62"/>
    <x v="2"/>
    <n v="6658"/>
    <x v="297"/>
    <n v="1464"/>
    <n v="2260"/>
    <n v="949"/>
    <x v="275"/>
    <n v="933"/>
  </r>
  <r>
    <n v="1272"/>
    <x v="899"/>
    <n v="24"/>
    <x v="14"/>
    <n v="592"/>
    <x v="63"/>
    <n v="150"/>
    <n v="199"/>
    <n v="115"/>
    <x v="89"/>
    <n v="33"/>
  </r>
  <r>
    <n v="1274"/>
    <x v="900"/>
    <n v="23"/>
    <x v="10"/>
    <n v="2925"/>
    <x v="71"/>
    <n v="647"/>
    <n v="1108"/>
    <n v="474"/>
    <x v="276"/>
    <n v="173"/>
  </r>
  <r>
    <n v="1275"/>
    <x v="901"/>
    <n v="24"/>
    <x v="14"/>
    <n v="498"/>
    <x v="2"/>
    <n v="151"/>
    <n v="161"/>
    <n v="100"/>
    <x v="218"/>
    <n v="17"/>
  </r>
  <r>
    <n v="1276"/>
    <x v="902"/>
    <n v="24"/>
    <x v="14"/>
    <n v="106"/>
    <x v="44"/>
    <n v="8"/>
    <n v="73"/>
    <n v="0"/>
    <x v="133"/>
    <n v="0"/>
  </r>
  <r>
    <n v="1278"/>
    <x v="903"/>
    <n v="62"/>
    <x v="2"/>
    <n v="195"/>
    <x v="56"/>
    <n v="76"/>
    <n v="56"/>
    <n v="28"/>
    <x v="227"/>
    <n v="0"/>
  </r>
  <r>
    <n v="1279"/>
    <x v="904"/>
    <n v="62"/>
    <x v="2"/>
    <n v="110"/>
    <x v="134"/>
    <n v="21"/>
    <n v="50"/>
    <n v="19"/>
    <x v="123"/>
    <n v="3"/>
  </r>
  <r>
    <n v="1280"/>
    <x v="905"/>
    <n v="62"/>
    <x v="2"/>
    <n v="317"/>
    <x v="131"/>
    <n v="87"/>
    <n v="117"/>
    <n v="44"/>
    <x v="65"/>
    <n v="9"/>
  </r>
  <r>
    <n v="1282"/>
    <x v="906"/>
    <n v="23"/>
    <x v="10"/>
    <n v="753"/>
    <x v="83"/>
    <n v="293"/>
    <n v="263"/>
    <n v="61"/>
    <x v="87"/>
    <n v="5"/>
  </r>
  <r>
    <n v="1283"/>
    <x v="907"/>
    <n v="23"/>
    <x v="10"/>
    <n v="508"/>
    <x v="85"/>
    <n v="99"/>
    <n v="208"/>
    <n v="38"/>
    <x v="29"/>
    <n v="20"/>
  </r>
  <r>
    <n v="1284"/>
    <x v="908"/>
    <n v="31"/>
    <x v="11"/>
    <n v="2799"/>
    <x v="287"/>
    <n v="690"/>
    <n v="910"/>
    <n v="487"/>
    <x v="277"/>
    <n v="324"/>
  </r>
  <r>
    <n v="1285"/>
    <x v="909"/>
    <n v="22"/>
    <x v="7"/>
    <n v="567"/>
    <x v="44"/>
    <n v="88"/>
    <n v="226"/>
    <n v="86"/>
    <x v="104"/>
    <n v="36"/>
  </r>
  <r>
    <n v="1286"/>
    <x v="910"/>
    <n v="62"/>
    <x v="2"/>
    <n v="10585"/>
    <x v="298"/>
    <n v="3750"/>
    <n v="3921"/>
    <n v="611"/>
    <x v="278"/>
    <n v="196"/>
  </r>
  <r>
    <n v="1287"/>
    <x v="911"/>
    <n v="62"/>
    <x v="2"/>
    <n v="549"/>
    <x v="137"/>
    <n v="141"/>
    <n v="199"/>
    <n v="54"/>
    <x v="1"/>
    <n v="57"/>
  </r>
  <r>
    <n v="1288"/>
    <x v="912"/>
    <n v="23"/>
    <x v="10"/>
    <n v="2212"/>
    <x v="299"/>
    <n v="415"/>
    <n v="816"/>
    <n v="207"/>
    <x v="279"/>
    <n v="264"/>
  </r>
  <r>
    <n v="1290"/>
    <x v="913"/>
    <n v="41"/>
    <x v="8"/>
    <n v="7256"/>
    <x v="300"/>
    <n v="1822"/>
    <n v="2975"/>
    <n v="727"/>
    <x v="280"/>
    <n v="445"/>
  </r>
  <r>
    <n v="1291"/>
    <x v="914"/>
    <n v="62"/>
    <x v="2"/>
    <n v="229"/>
    <x v="56"/>
    <n v="61"/>
    <n v="88"/>
    <n v="40"/>
    <x v="235"/>
    <n v="2"/>
  </r>
  <r>
    <n v="1292"/>
    <x v="915"/>
    <n v="24"/>
    <x v="14"/>
    <n v="20896"/>
    <x v="301"/>
    <n v="5045"/>
    <n v="8840"/>
    <n v="2620"/>
    <x v="281"/>
    <n v="1148"/>
  </r>
  <r>
    <n v="1293"/>
    <x v="916"/>
    <n v="22"/>
    <x v="7"/>
    <n v="2166"/>
    <x v="61"/>
    <n v="446"/>
    <n v="796"/>
    <n v="328"/>
    <x v="282"/>
    <n v="233"/>
  </r>
  <r>
    <n v="1294"/>
    <x v="917"/>
    <n v="21"/>
    <x v="4"/>
    <n v="601"/>
    <x v="6"/>
    <n v="262"/>
    <n v="161"/>
    <n v="64"/>
    <x v="35"/>
    <n v="3"/>
  </r>
  <r>
    <n v="1295"/>
    <x v="918"/>
    <n v="24"/>
    <x v="14"/>
    <n v="6734"/>
    <x v="302"/>
    <n v="1653"/>
    <n v="2988"/>
    <n v="705"/>
    <x v="228"/>
    <n v="363"/>
  </r>
  <r>
    <n v="1296"/>
    <x v="919"/>
    <n v="24"/>
    <x v="14"/>
    <n v="8781"/>
    <x v="303"/>
    <n v="2338"/>
    <n v="3864"/>
    <n v="807"/>
    <x v="283"/>
    <n v="397"/>
  </r>
  <r>
    <n v="1297"/>
    <x v="920"/>
    <n v="21"/>
    <x v="4"/>
    <n v="782"/>
    <x v="16"/>
    <n v="216"/>
    <n v="284"/>
    <n v="108"/>
    <x v="63"/>
    <n v="41"/>
  </r>
  <r>
    <n v="1298"/>
    <x v="921"/>
    <n v="24"/>
    <x v="14"/>
    <n v="33"/>
    <x v="20"/>
    <n v="0"/>
    <n v="9"/>
    <n v="2"/>
    <x v="56"/>
    <n v="9"/>
  </r>
  <r>
    <n v="1299"/>
    <x v="922"/>
    <n v="22"/>
    <x v="7"/>
    <n v="1"/>
    <x v="20"/>
    <n v="0"/>
    <n v="1"/>
    <n v="0"/>
    <x v="133"/>
    <n v="0"/>
  </r>
  <r>
    <n v="1303"/>
    <x v="923"/>
    <n v="62"/>
    <x v="2"/>
    <n v="17255"/>
    <x v="304"/>
    <n v="6307"/>
    <n v="6079"/>
    <n v="925"/>
    <x v="284"/>
    <n v="365"/>
  </r>
  <r>
    <n v="1304"/>
    <x v="924"/>
    <n v="43"/>
    <x v="9"/>
    <n v="21786"/>
    <x v="305"/>
    <n v="5266"/>
    <n v="7545"/>
    <n v="3842"/>
    <x v="285"/>
    <n v="1572"/>
  </r>
  <r>
    <n v="1309"/>
    <x v="925"/>
    <n v="42"/>
    <x v="12"/>
    <n v="47730"/>
    <x v="306"/>
    <n v="20323"/>
    <n v="15427"/>
    <n v="2468"/>
    <x v="286"/>
    <n v="862"/>
  </r>
  <r>
    <n v="1310"/>
    <x v="926"/>
    <n v="43"/>
    <x v="9"/>
    <n v="2441"/>
    <x v="130"/>
    <n v="547"/>
    <n v="904"/>
    <n v="448"/>
    <x v="287"/>
    <n v="105"/>
  </r>
  <r>
    <n v="1311"/>
    <x v="927"/>
    <n v="62"/>
    <x v="2"/>
    <n v="307"/>
    <x v="114"/>
    <n v="49"/>
    <n v="119"/>
    <n v="40"/>
    <x v="108"/>
    <n v="40"/>
  </r>
  <r>
    <n v="1313"/>
    <x v="928"/>
    <n v="22"/>
    <x v="7"/>
    <n v="1239"/>
    <x v="74"/>
    <n v="243"/>
    <n v="467"/>
    <n v="153"/>
    <x v="191"/>
    <n v="169"/>
  </r>
  <r>
    <n v="1314"/>
    <x v="929"/>
    <n v="24"/>
    <x v="14"/>
    <n v="851"/>
    <x v="198"/>
    <n v="273"/>
    <n v="275"/>
    <n v="153"/>
    <x v="95"/>
    <n v="42"/>
  </r>
  <r>
    <n v="1315"/>
    <x v="930"/>
    <n v="42"/>
    <x v="12"/>
    <n v="3579"/>
    <x v="307"/>
    <n v="931"/>
    <n v="1204"/>
    <n v="733"/>
    <x v="288"/>
    <n v="172"/>
  </r>
  <r>
    <n v="1316"/>
    <x v="931"/>
    <n v="32"/>
    <x v="6"/>
    <n v="194"/>
    <x v="118"/>
    <n v="44"/>
    <n v="84"/>
    <n v="19"/>
    <x v="56"/>
    <n v="12"/>
  </r>
  <r>
    <n v="1317"/>
    <x v="932"/>
    <n v="24"/>
    <x v="14"/>
    <n v="514"/>
    <x v="198"/>
    <n v="142"/>
    <n v="191"/>
    <n v="64"/>
    <x v="121"/>
    <n v="26"/>
  </r>
  <r>
    <n v="1318"/>
    <x v="933"/>
    <n v="41"/>
    <x v="8"/>
    <n v="44"/>
    <x v="292"/>
    <n v="11"/>
    <n v="17"/>
    <n v="3"/>
    <x v="227"/>
    <n v="1"/>
  </r>
  <r>
    <n v="1319"/>
    <x v="934"/>
    <n v="41"/>
    <x v="8"/>
    <n v="5716"/>
    <x v="308"/>
    <n v="1534"/>
    <n v="1939"/>
    <n v="1248"/>
    <x v="248"/>
    <n v="293"/>
  </r>
  <r>
    <n v="1320"/>
    <x v="935"/>
    <n v="32"/>
    <x v="6"/>
    <n v="295"/>
    <x v="105"/>
    <n v="71"/>
    <n v="123"/>
    <n v="35"/>
    <x v="7"/>
    <n v="12"/>
  </r>
  <r>
    <n v="1321"/>
    <x v="936"/>
    <n v="31"/>
    <x v="11"/>
    <n v="712"/>
    <x v="6"/>
    <n v="197"/>
    <n v="279"/>
    <n v="88"/>
    <x v="4"/>
    <n v="29"/>
  </r>
  <r>
    <n v="1322"/>
    <x v="937"/>
    <n v="22"/>
    <x v="7"/>
    <n v="72"/>
    <x v="69"/>
    <n v="22"/>
    <n v="24"/>
    <n v="3"/>
    <x v="224"/>
    <n v="1"/>
  </r>
  <r>
    <n v="1323"/>
    <x v="938"/>
    <n v="61"/>
    <x v="0"/>
    <n v="732"/>
    <x v="132"/>
    <n v="180"/>
    <n v="266"/>
    <n v="104"/>
    <x v="47"/>
    <n v="41"/>
  </r>
  <r>
    <n v="1324"/>
    <x v="939"/>
    <n v="41"/>
    <x v="8"/>
    <n v="171"/>
    <x v="309"/>
    <n v="36"/>
    <n v="55"/>
    <n v="32"/>
    <x v="120"/>
    <n v="19"/>
  </r>
  <r>
    <n v="1325"/>
    <x v="940"/>
    <n v="11"/>
    <x v="1"/>
    <n v="49"/>
    <x v="124"/>
    <n v="7"/>
    <n v="19"/>
    <n v="0"/>
    <x v="133"/>
    <n v="0"/>
  </r>
  <r>
    <n v="1326"/>
    <x v="941"/>
    <n v="32"/>
    <x v="6"/>
    <n v="10853"/>
    <x v="310"/>
    <n v="3073"/>
    <n v="4494"/>
    <n v="1000"/>
    <x v="289"/>
    <n v="480"/>
  </r>
  <r>
    <n v="1327"/>
    <x v="942"/>
    <n v="32"/>
    <x v="6"/>
    <n v="15166"/>
    <x v="311"/>
    <n v="4062"/>
    <n v="6285"/>
    <n v="1639"/>
    <x v="290"/>
    <n v="753"/>
  </r>
  <r>
    <n v="1329"/>
    <x v="943"/>
    <n v="62"/>
    <x v="2"/>
    <n v="39"/>
    <x v="292"/>
    <n v="11"/>
    <n v="18"/>
    <n v="1"/>
    <x v="94"/>
    <n v="0"/>
  </r>
  <r>
    <n v="1330"/>
    <x v="944"/>
    <n v="23"/>
    <x v="10"/>
    <n v="2540"/>
    <x v="312"/>
    <n v="698"/>
    <n v="899"/>
    <n v="383"/>
    <x v="291"/>
    <n v="160"/>
  </r>
  <r>
    <n v="1331"/>
    <x v="945"/>
    <n v="24"/>
    <x v="14"/>
    <n v="1515"/>
    <x v="142"/>
    <n v="404"/>
    <n v="667"/>
    <n v="155"/>
    <x v="60"/>
    <n v="81"/>
  </r>
  <r>
    <n v="1332"/>
    <x v="946"/>
    <n v="24"/>
    <x v="14"/>
    <n v="829"/>
    <x v="83"/>
    <n v="205"/>
    <n v="374"/>
    <n v="79"/>
    <x v="4"/>
    <n v="36"/>
  </r>
  <r>
    <n v="1333"/>
    <x v="947"/>
    <n v="43"/>
    <x v="9"/>
    <n v="2492"/>
    <x v="313"/>
    <n v="592"/>
    <n v="996"/>
    <n v="289"/>
    <x v="278"/>
    <n v="92"/>
  </r>
  <r>
    <n v="1334"/>
    <x v="948"/>
    <n v="24"/>
    <x v="14"/>
    <n v="406"/>
    <x v="45"/>
    <n v="96"/>
    <n v="183"/>
    <n v="43"/>
    <x v="120"/>
    <n v="13"/>
  </r>
  <r>
    <n v="1335"/>
    <x v="949"/>
    <n v="24"/>
    <x v="14"/>
    <n v="802"/>
    <x v="111"/>
    <n v="245"/>
    <n v="383"/>
    <n v="63"/>
    <x v="62"/>
    <n v="15"/>
  </r>
  <r>
    <n v="1336"/>
    <x v="950"/>
    <n v="44"/>
    <x v="5"/>
    <n v="638"/>
    <x v="60"/>
    <n v="212"/>
    <n v="212"/>
    <n v="92"/>
    <x v="124"/>
    <n v="26"/>
  </r>
  <r>
    <n v="1337"/>
    <x v="951"/>
    <n v="23"/>
    <x v="10"/>
    <n v="2654"/>
    <x v="132"/>
    <n v="835"/>
    <n v="818"/>
    <n v="686"/>
    <x v="292"/>
    <n v="66"/>
  </r>
  <r>
    <n v="1338"/>
    <x v="952"/>
    <n v="21"/>
    <x v="4"/>
    <n v="203"/>
    <x v="58"/>
    <n v="40"/>
    <n v="77"/>
    <n v="21"/>
    <x v="53"/>
    <n v="13"/>
  </r>
  <r>
    <n v="1339"/>
    <x v="953"/>
    <n v="61"/>
    <x v="0"/>
    <n v="153"/>
    <x v="268"/>
    <n v="51"/>
    <n v="42"/>
    <n v="21"/>
    <x v="120"/>
    <n v="5"/>
  </r>
  <r>
    <n v="1340"/>
    <x v="954"/>
    <n v="62"/>
    <x v="2"/>
    <n v="520"/>
    <x v="80"/>
    <n v="226"/>
    <n v="149"/>
    <n v="31"/>
    <x v="94"/>
    <n v="2"/>
  </r>
  <r>
    <n v="1342"/>
    <x v="955"/>
    <n v="62"/>
    <x v="2"/>
    <n v="1028"/>
    <x v="307"/>
    <n v="322"/>
    <n v="455"/>
    <n v="52"/>
    <x v="218"/>
    <n v="13"/>
  </r>
  <r>
    <n v="1343"/>
    <x v="956"/>
    <n v="62"/>
    <x v="2"/>
    <n v="786"/>
    <x v="234"/>
    <n v="240"/>
    <n v="320"/>
    <n v="49"/>
    <x v="15"/>
    <n v="21"/>
  </r>
  <r>
    <n v="1344"/>
    <x v="957"/>
    <n v="62"/>
    <x v="2"/>
    <n v="1149"/>
    <x v="140"/>
    <n v="453"/>
    <n v="387"/>
    <n v="126"/>
    <x v="86"/>
    <n v="17"/>
  </r>
  <r>
    <n v="1345"/>
    <x v="958"/>
    <n v="42"/>
    <x v="12"/>
    <n v="6184"/>
    <x v="314"/>
    <n v="1618"/>
    <n v="2439"/>
    <n v="415"/>
    <x v="261"/>
    <n v="316"/>
  </r>
  <r>
    <n v="1346"/>
    <x v="959"/>
    <n v="62"/>
    <x v="2"/>
    <n v="1101"/>
    <x v="315"/>
    <n v="378"/>
    <n v="455"/>
    <n v="57"/>
    <x v="62"/>
    <n v="32"/>
  </r>
  <r>
    <n v="1347"/>
    <x v="960"/>
    <n v="62"/>
    <x v="2"/>
    <n v="2325"/>
    <x v="316"/>
    <n v="685"/>
    <n v="947"/>
    <n v="132"/>
    <x v="28"/>
    <n v="59"/>
  </r>
  <r>
    <n v="1348"/>
    <x v="961"/>
    <n v="62"/>
    <x v="2"/>
    <n v="2595"/>
    <x v="317"/>
    <n v="809"/>
    <n v="927"/>
    <n v="164"/>
    <x v="129"/>
    <n v="55"/>
  </r>
  <r>
    <n v="1349"/>
    <x v="962"/>
    <n v="62"/>
    <x v="2"/>
    <n v="972"/>
    <x v="108"/>
    <n v="313"/>
    <n v="409"/>
    <n v="75"/>
    <x v="67"/>
    <n v="24"/>
  </r>
  <r>
    <n v="1358"/>
    <x v="963"/>
    <n v="62"/>
    <x v="2"/>
    <n v="3892"/>
    <x v="318"/>
    <n v="1292"/>
    <n v="1524"/>
    <n v="202"/>
    <x v="134"/>
    <n v="77"/>
  </r>
  <r>
    <n v="1359"/>
    <x v="964"/>
    <n v="62"/>
    <x v="2"/>
    <n v="3176"/>
    <x v="319"/>
    <n v="983"/>
    <n v="1304"/>
    <n v="181"/>
    <x v="38"/>
    <n v="65"/>
  </r>
  <r>
    <n v="1360"/>
    <x v="965"/>
    <n v="62"/>
    <x v="2"/>
    <n v="1778"/>
    <x v="320"/>
    <n v="589"/>
    <n v="691"/>
    <n v="110"/>
    <x v="28"/>
    <n v="25"/>
  </r>
  <r>
    <n v="1361"/>
    <x v="966"/>
    <n v="41"/>
    <x v="8"/>
    <n v="564"/>
    <x v="118"/>
    <n v="104"/>
    <n v="129"/>
    <n v="55"/>
    <x v="35"/>
    <n v="227"/>
  </r>
  <r>
    <n v="1363"/>
    <x v="967"/>
    <n v="62"/>
    <x v="2"/>
    <n v="774"/>
    <x v="196"/>
    <n v="322"/>
    <n v="239"/>
    <n v="31"/>
    <x v="236"/>
    <n v="2"/>
  </r>
  <r>
    <n v="1364"/>
    <x v="968"/>
    <n v="62"/>
    <x v="2"/>
    <n v="316"/>
    <x v="92"/>
    <n v="104"/>
    <n v="110"/>
    <n v="0"/>
    <x v="133"/>
    <n v="0"/>
  </r>
  <r>
    <n v="1365"/>
    <x v="969"/>
    <n v="61"/>
    <x v="0"/>
    <n v="451"/>
    <x v="204"/>
    <n v="191"/>
    <n v="156"/>
    <n v="21"/>
    <x v="70"/>
    <n v="1"/>
  </r>
  <r>
    <n v="1366"/>
    <x v="970"/>
    <n v="62"/>
    <x v="2"/>
    <n v="866"/>
    <x v="321"/>
    <n v="368"/>
    <n v="255"/>
    <n v="31"/>
    <x v="7"/>
    <n v="1"/>
  </r>
  <r>
    <n v="1367"/>
    <x v="971"/>
    <n v="62"/>
    <x v="2"/>
    <n v="420"/>
    <x v="49"/>
    <n v="109"/>
    <n v="173"/>
    <n v="31"/>
    <x v="35"/>
    <n v="14"/>
  </r>
  <r>
    <n v="1368"/>
    <x v="972"/>
    <n v="61"/>
    <x v="0"/>
    <n v="1155"/>
    <x v="322"/>
    <n v="493"/>
    <n v="359"/>
    <n v="66"/>
    <x v="51"/>
    <n v="21"/>
  </r>
  <r>
    <n v="1369"/>
    <x v="973"/>
    <n v="61"/>
    <x v="0"/>
    <n v="596"/>
    <x v="205"/>
    <n v="289"/>
    <n v="182"/>
    <n v="26"/>
    <x v="221"/>
    <n v="0"/>
  </r>
  <r>
    <n v="1370"/>
    <x v="974"/>
    <n v="32"/>
    <x v="6"/>
    <n v="491"/>
    <x v="15"/>
    <n v="247"/>
    <n v="149"/>
    <n v="19"/>
    <x v="133"/>
    <n v="1"/>
  </r>
  <r>
    <n v="1371"/>
    <x v="975"/>
    <n v="44"/>
    <x v="5"/>
    <n v="861"/>
    <x v="202"/>
    <n v="286"/>
    <n v="281"/>
    <n v="31"/>
    <x v="53"/>
    <n v="74"/>
  </r>
  <r>
    <n v="1372"/>
    <x v="976"/>
    <n v="44"/>
    <x v="5"/>
    <n v="481"/>
    <x v="6"/>
    <n v="151"/>
    <n v="172"/>
    <n v="16"/>
    <x v="58"/>
    <n v="30"/>
  </r>
  <r>
    <n v="1373"/>
    <x v="977"/>
    <n v="62"/>
    <x v="2"/>
    <n v="13"/>
    <x v="323"/>
    <n v="1"/>
    <n v="9"/>
    <n v="2"/>
    <x v="133"/>
    <n v="0"/>
  </r>
  <r>
    <n v="1374"/>
    <x v="978"/>
    <n v="61"/>
    <x v="0"/>
    <n v="461"/>
    <x v="119"/>
    <n v="188"/>
    <n v="130"/>
    <n v="43"/>
    <x v="107"/>
    <n v="3"/>
  </r>
  <r>
    <n v="1375"/>
    <x v="979"/>
    <n v="62"/>
    <x v="2"/>
    <n v="1884"/>
    <x v="324"/>
    <n v="614"/>
    <n v="674"/>
    <n v="103"/>
    <x v="24"/>
    <n v="37"/>
  </r>
  <r>
    <n v="1376"/>
    <x v="980"/>
    <n v="62"/>
    <x v="2"/>
    <n v="1405"/>
    <x v="325"/>
    <n v="355"/>
    <n v="515"/>
    <n v="69"/>
    <x v="293"/>
    <n v="82"/>
  </r>
  <r>
    <n v="1377"/>
    <x v="981"/>
    <n v="62"/>
    <x v="2"/>
    <n v="179"/>
    <x v="35"/>
    <n v="81"/>
    <n v="43"/>
    <n v="13"/>
    <x v="70"/>
    <n v="0"/>
  </r>
  <r>
    <n v="1401"/>
    <x v="982"/>
    <n v="61"/>
    <x v="0"/>
    <n v="30"/>
    <x v="323"/>
    <n v="2"/>
    <n v="9"/>
    <n v="7"/>
    <x v="70"/>
    <n v="7"/>
  </r>
  <r>
    <n v="1402"/>
    <x v="983"/>
    <n v="43"/>
    <x v="9"/>
    <n v="1"/>
    <x v="20"/>
    <n v="0"/>
    <n v="0"/>
    <n v="1"/>
    <x v="133"/>
    <n v="0"/>
  </r>
  <r>
    <n v="1404"/>
    <x v="984"/>
    <n v="24"/>
    <x v="14"/>
    <n v="5"/>
    <x v="20"/>
    <n v="0"/>
    <n v="1"/>
    <n v="1"/>
    <x v="17"/>
    <n v="2"/>
  </r>
  <r>
    <n v="1405"/>
    <x v="985"/>
    <n v="42"/>
    <x v="12"/>
    <n v="1"/>
    <x v="20"/>
    <n v="0"/>
    <n v="1"/>
    <n v="0"/>
    <x v="133"/>
    <n v="0"/>
  </r>
  <r>
    <n v="1409"/>
    <x v="986"/>
    <n v="41"/>
    <x v="8"/>
    <n v="1"/>
    <x v="20"/>
    <n v="0"/>
    <n v="1"/>
    <n v="0"/>
    <x v="133"/>
    <n v="0"/>
  </r>
  <r>
    <n v="1411"/>
    <x v="987"/>
    <n v="44"/>
    <x v="5"/>
    <n v="258"/>
    <x v="64"/>
    <n v="63"/>
    <n v="116"/>
    <n v="2"/>
    <x v="133"/>
    <n v="0"/>
  </r>
  <r>
    <n v="1412"/>
    <x v="988"/>
    <n v="44"/>
    <x v="5"/>
    <n v="390"/>
    <x v="74"/>
    <n v="102"/>
    <n v="179"/>
    <n v="10"/>
    <x v="133"/>
    <n v="0"/>
  </r>
  <r>
    <n v="1413"/>
    <x v="989"/>
    <n v="23"/>
    <x v="10"/>
    <n v="264"/>
    <x v="198"/>
    <n v="67"/>
    <n v="134"/>
    <n v="1"/>
    <x v="133"/>
    <n v="0"/>
  </r>
  <r>
    <n v="1414"/>
    <x v="990"/>
    <n v="61"/>
    <x v="0"/>
    <n v="214"/>
    <x v="45"/>
    <n v="59"/>
    <n v="105"/>
    <n v="0"/>
    <x v="133"/>
    <n v="0"/>
  </r>
  <r>
    <n v="1415"/>
    <x v="991"/>
    <n v="62"/>
    <x v="2"/>
    <n v="440"/>
    <x v="97"/>
    <n v="114"/>
    <n v="215"/>
    <n v="3"/>
    <x v="17"/>
    <n v="0"/>
  </r>
  <r>
    <n v="1416"/>
    <x v="992"/>
    <n v="62"/>
    <x v="2"/>
    <n v="240"/>
    <x v="198"/>
    <n v="60"/>
    <n v="113"/>
    <n v="4"/>
    <x v="133"/>
    <n v="1"/>
  </r>
  <r>
    <n v="1418"/>
    <x v="993"/>
    <n v="62"/>
    <x v="2"/>
    <n v="307"/>
    <x v="139"/>
    <n v="64"/>
    <n v="161"/>
    <n v="1"/>
    <x v="133"/>
    <n v="0"/>
  </r>
  <r>
    <n v="1419"/>
    <x v="994"/>
    <n v="61"/>
    <x v="0"/>
    <n v="949"/>
    <x v="109"/>
    <n v="187"/>
    <n v="478"/>
    <n v="65"/>
    <x v="27"/>
    <n v="48"/>
  </r>
  <r>
    <n v="2002"/>
    <x v="995"/>
    <n v="41"/>
    <x v="8"/>
    <n v="865"/>
    <x v="125"/>
    <n v="176"/>
    <n v="303"/>
    <n v="104"/>
    <x v="105"/>
    <n v="107"/>
  </r>
  <r>
    <n v="2003"/>
    <x v="996"/>
    <n v="32"/>
    <x v="6"/>
    <n v="965"/>
    <x v="92"/>
    <n v="223"/>
    <n v="334"/>
    <n v="128"/>
    <x v="101"/>
    <n v="82"/>
  </r>
  <r>
    <n v="2006"/>
    <x v="997"/>
    <n v="61"/>
    <x v="0"/>
    <n v="77"/>
    <x v="269"/>
    <n v="7"/>
    <n v="33"/>
    <n v="3"/>
    <x v="245"/>
    <n v="5"/>
  </r>
  <r>
    <n v="2008"/>
    <x v="998"/>
    <n v="32"/>
    <x v="6"/>
    <n v="558"/>
    <x v="79"/>
    <n v="119"/>
    <n v="215"/>
    <n v="64"/>
    <x v="2"/>
    <n v="55"/>
  </r>
  <r>
    <n v="2009"/>
    <x v="999"/>
    <n v="21"/>
    <x v="4"/>
    <n v="604"/>
    <x v="89"/>
    <n v="143"/>
    <n v="218"/>
    <n v="69"/>
    <x v="80"/>
    <n v="77"/>
  </r>
  <r>
    <n v="2010"/>
    <x v="1000"/>
    <n v="43"/>
    <x v="9"/>
    <n v="812"/>
    <x v="85"/>
    <n v="203"/>
    <n v="272"/>
    <n v="100"/>
    <x v="73"/>
    <n v="88"/>
  </r>
  <r>
    <n v="2011"/>
    <x v="1001"/>
    <n v="61"/>
    <x v="0"/>
    <n v="1199"/>
    <x v="236"/>
    <n v="254"/>
    <n v="451"/>
    <n v="148"/>
    <x v="130"/>
    <n v="121"/>
  </r>
  <r>
    <n v="2012"/>
    <x v="1002"/>
    <n v="61"/>
    <x v="0"/>
    <n v="615"/>
    <x v="1"/>
    <n v="125"/>
    <n v="194"/>
    <n v="95"/>
    <x v="98"/>
    <n v="103"/>
  </r>
  <r>
    <n v="2013"/>
    <x v="1003"/>
    <n v="43"/>
    <x v="9"/>
    <n v="871"/>
    <x v="199"/>
    <n v="197"/>
    <n v="270"/>
    <n v="135"/>
    <x v="44"/>
    <n v="103"/>
  </r>
  <r>
    <n v="2014"/>
    <x v="1004"/>
    <n v="62"/>
    <x v="2"/>
    <n v="460"/>
    <x v="9"/>
    <n v="123"/>
    <n v="165"/>
    <n v="49"/>
    <x v="76"/>
    <n v="44"/>
  </r>
  <r>
    <n v="2015"/>
    <x v="1005"/>
    <n v="42"/>
    <x v="12"/>
    <n v="1054"/>
    <x v="6"/>
    <n v="256"/>
    <n v="349"/>
    <n v="171"/>
    <x v="41"/>
    <n v="111"/>
  </r>
  <r>
    <n v="2016"/>
    <x v="1006"/>
    <n v="23"/>
    <x v="10"/>
    <n v="410"/>
    <x v="45"/>
    <n v="110"/>
    <n v="141"/>
    <n v="48"/>
    <x v="53"/>
    <n v="39"/>
  </r>
  <r>
    <n v="2018"/>
    <x v="1007"/>
    <n v="41"/>
    <x v="8"/>
    <n v="1408"/>
    <x v="326"/>
    <n v="272"/>
    <n v="442"/>
    <n v="156"/>
    <x v="156"/>
    <n v="301"/>
  </r>
  <r>
    <n v="2021"/>
    <x v="1008"/>
    <n v="62"/>
    <x v="2"/>
    <n v="151"/>
    <x v="309"/>
    <n v="30"/>
    <n v="56"/>
    <n v="23"/>
    <x v="136"/>
    <n v="15"/>
  </r>
  <r>
    <n v="2023"/>
    <x v="1009"/>
    <n v="62"/>
    <x v="2"/>
    <n v="624"/>
    <x v="1"/>
    <n v="138"/>
    <n v="219"/>
    <n v="75"/>
    <x v="117"/>
    <n v="99"/>
  </r>
  <r>
    <n v="2024"/>
    <x v="1010"/>
    <n v="32"/>
    <x v="6"/>
    <n v="1124"/>
    <x v="129"/>
    <n v="315"/>
    <n v="453"/>
    <n v="111"/>
    <x v="192"/>
    <n v="52"/>
  </r>
  <r>
    <n v="2026"/>
    <x v="1011"/>
    <n v="23"/>
    <x v="10"/>
    <n v="410"/>
    <x v="115"/>
    <n v="97"/>
    <n v="142"/>
    <n v="47"/>
    <x v="15"/>
    <n v="53"/>
  </r>
  <r>
    <n v="2029"/>
    <x v="1012"/>
    <n v="23"/>
    <x v="10"/>
    <n v="827"/>
    <x v="6"/>
    <n v="193"/>
    <n v="277"/>
    <n v="115"/>
    <x v="29"/>
    <n v="98"/>
  </r>
  <r>
    <n v="2030"/>
    <x v="1013"/>
    <n v="61"/>
    <x v="0"/>
    <n v="612"/>
    <x v="90"/>
    <n v="125"/>
    <n v="238"/>
    <n v="67"/>
    <x v="16"/>
    <n v="64"/>
  </r>
  <r>
    <n v="2033"/>
    <x v="1014"/>
    <n v="44"/>
    <x v="5"/>
    <n v="912"/>
    <x v="121"/>
    <n v="304"/>
    <n v="293"/>
    <n v="49"/>
    <x v="15"/>
    <n v="54"/>
  </r>
  <r>
    <n v="2034"/>
    <x v="1015"/>
    <n v="21"/>
    <x v="4"/>
    <n v="10345"/>
    <x v="327"/>
    <n v="2181"/>
    <n v="3725"/>
    <n v="1006"/>
    <x v="294"/>
    <n v="1283"/>
  </r>
  <r>
    <n v="2035"/>
    <x v="1016"/>
    <n v="42"/>
    <x v="12"/>
    <n v="439"/>
    <x v="203"/>
    <n v="109"/>
    <n v="135"/>
    <n v="59"/>
    <x v="26"/>
    <n v="64"/>
  </r>
  <r>
    <n v="2038"/>
    <x v="1017"/>
    <n v="42"/>
    <x v="12"/>
    <n v="1872"/>
    <x v="328"/>
    <n v="493"/>
    <n v="695"/>
    <n v="174"/>
    <x v="194"/>
    <n v="121"/>
  </r>
  <r>
    <n v="2039"/>
    <x v="1018"/>
    <n v="11"/>
    <x v="1"/>
    <n v="42"/>
    <x v="134"/>
    <n v="10"/>
    <n v="12"/>
    <n v="3"/>
    <x v="221"/>
    <n v="7"/>
  </r>
  <r>
    <n v="2042"/>
    <x v="1019"/>
    <n v="62"/>
    <x v="2"/>
    <n v="608"/>
    <x v="91"/>
    <n v="82"/>
    <n v="220"/>
    <n v="91"/>
    <x v="66"/>
    <n v="136"/>
  </r>
  <r>
    <n v="2043"/>
    <x v="1020"/>
    <n v="41"/>
    <x v="8"/>
    <n v="1023"/>
    <x v="119"/>
    <n v="335"/>
    <n v="311"/>
    <n v="147"/>
    <x v="39"/>
    <n v="86"/>
  </r>
  <r>
    <n v="2044"/>
    <x v="1021"/>
    <n v="62"/>
    <x v="2"/>
    <n v="398"/>
    <x v="45"/>
    <n v="83"/>
    <n v="144"/>
    <n v="30"/>
    <x v="124"/>
    <n v="59"/>
  </r>
  <r>
    <n v="2045"/>
    <x v="1022"/>
    <n v="61"/>
    <x v="0"/>
    <n v="760"/>
    <x v="83"/>
    <n v="184"/>
    <n v="278"/>
    <n v="70"/>
    <x v="0"/>
    <n v="69"/>
  </r>
  <r>
    <n v="2046"/>
    <x v="1023"/>
    <n v="61"/>
    <x v="0"/>
    <n v="652"/>
    <x v="48"/>
    <n v="155"/>
    <n v="225"/>
    <n v="79"/>
    <x v="1"/>
    <n v="78"/>
  </r>
  <r>
    <n v="2047"/>
    <x v="1024"/>
    <n v="62"/>
    <x v="2"/>
    <n v="585"/>
    <x v="19"/>
    <n v="113"/>
    <n v="220"/>
    <n v="57"/>
    <x v="13"/>
    <n v="75"/>
  </r>
  <r>
    <n v="2048"/>
    <x v="1025"/>
    <n v="62"/>
    <x v="2"/>
    <n v="688"/>
    <x v="15"/>
    <n v="196"/>
    <n v="232"/>
    <n v="90"/>
    <x v="76"/>
    <n v="59"/>
  </r>
  <r>
    <n v="2049"/>
    <x v="1026"/>
    <n v="62"/>
    <x v="2"/>
    <n v="692"/>
    <x v="125"/>
    <n v="196"/>
    <n v="263"/>
    <n v="59"/>
    <x v="117"/>
    <n v="48"/>
  </r>
  <r>
    <n v="2050"/>
    <x v="1027"/>
    <n v="62"/>
    <x v="2"/>
    <n v="507"/>
    <x v="137"/>
    <n v="116"/>
    <n v="184"/>
    <n v="46"/>
    <x v="117"/>
    <n v="55"/>
  </r>
  <r>
    <n v="2051"/>
    <x v="1028"/>
    <n v="61"/>
    <x v="0"/>
    <n v="593"/>
    <x v="138"/>
    <n v="108"/>
    <n v="217"/>
    <n v="64"/>
    <x v="24"/>
    <n v="89"/>
  </r>
  <r>
    <n v="2052"/>
    <x v="1029"/>
    <n v="23"/>
    <x v="10"/>
    <n v="571"/>
    <x v="132"/>
    <n v="131"/>
    <n v="190"/>
    <n v="65"/>
    <x v="6"/>
    <n v="88"/>
  </r>
  <r>
    <n v="2053"/>
    <x v="1030"/>
    <n v="23"/>
    <x v="10"/>
    <n v="411"/>
    <x v="105"/>
    <n v="77"/>
    <n v="145"/>
    <n v="55"/>
    <x v="42"/>
    <n v="60"/>
  </r>
  <r>
    <n v="2054"/>
    <x v="1031"/>
    <n v="23"/>
    <x v="10"/>
    <n v="522"/>
    <x v="17"/>
    <n v="97"/>
    <n v="196"/>
    <n v="69"/>
    <x v="108"/>
    <n v="65"/>
  </r>
  <r>
    <n v="2055"/>
    <x v="1032"/>
    <n v="32"/>
    <x v="6"/>
    <n v="1420"/>
    <x v="329"/>
    <n v="396"/>
    <n v="466"/>
    <n v="217"/>
    <x v="33"/>
    <n v="98"/>
  </r>
  <r>
    <n v="2057"/>
    <x v="1033"/>
    <n v="23"/>
    <x v="10"/>
    <n v="506"/>
    <x v="116"/>
    <n v="105"/>
    <n v="188"/>
    <n v="63"/>
    <x v="97"/>
    <n v="56"/>
  </r>
  <r>
    <n v="2059"/>
    <x v="1034"/>
    <n v="62"/>
    <x v="2"/>
    <n v="561"/>
    <x v="31"/>
    <n v="130"/>
    <n v="214"/>
    <n v="55"/>
    <x v="37"/>
    <n v="65"/>
  </r>
  <r>
    <n v="2060"/>
    <x v="1035"/>
    <n v="62"/>
    <x v="2"/>
    <n v="535"/>
    <x v="198"/>
    <n v="160"/>
    <n v="177"/>
    <n v="63"/>
    <x v="120"/>
    <n v="52"/>
  </r>
  <r>
    <n v="2061"/>
    <x v="1036"/>
    <n v="62"/>
    <x v="2"/>
    <n v="659"/>
    <x v="198"/>
    <n v="202"/>
    <n v="241"/>
    <n v="76"/>
    <x v="42"/>
    <n v="41"/>
  </r>
  <r>
    <n v="2062"/>
    <x v="1037"/>
    <n v="62"/>
    <x v="2"/>
    <n v="415"/>
    <x v="105"/>
    <n v="89"/>
    <n v="149"/>
    <n v="51"/>
    <x v="118"/>
    <n v="35"/>
  </r>
  <r>
    <n v="2063"/>
    <x v="1038"/>
    <n v="21"/>
    <x v="4"/>
    <n v="377"/>
    <x v="44"/>
    <n v="60"/>
    <n v="133"/>
    <n v="47"/>
    <x v="1"/>
    <n v="67"/>
  </r>
  <r>
    <n v="2064"/>
    <x v="1039"/>
    <n v="62"/>
    <x v="2"/>
    <n v="450"/>
    <x v="72"/>
    <n v="109"/>
    <n v="158"/>
    <n v="57"/>
    <x v="87"/>
    <n v="44"/>
  </r>
  <r>
    <n v="2100"/>
    <x v="1040"/>
    <n v="31"/>
    <x v="11"/>
    <n v="24683"/>
    <x v="330"/>
    <n v="3933"/>
    <n v="9140"/>
    <n v="2560"/>
    <x v="295"/>
    <n v="4073"/>
  </r>
  <r>
    <n v="2200"/>
    <x v="1041"/>
    <n v="62"/>
    <x v="2"/>
    <n v="39347"/>
    <x v="331"/>
    <n v="7447"/>
    <n v="14460"/>
    <n v="4615"/>
    <x v="296"/>
    <n v="5728"/>
  </r>
  <r>
    <n v="2300"/>
    <x v="1042"/>
    <n v="31"/>
    <x v="11"/>
    <n v="18150"/>
    <x v="332"/>
    <n v="3327"/>
    <n v="5599"/>
    <n v="2453"/>
    <x v="297"/>
    <n v="3907"/>
  </r>
  <r>
    <n v="2400"/>
    <x v="1043"/>
    <n v="52"/>
    <x v="16"/>
    <n v="37549"/>
    <x v="333"/>
    <n v="6976"/>
    <n v="13734"/>
    <n v="4143"/>
    <x v="298"/>
    <n v="5382"/>
  </r>
  <r>
    <n v="2500"/>
    <x v="1044"/>
    <n v="31"/>
    <x v="11"/>
    <n v="25170"/>
    <x v="334"/>
    <n v="3686"/>
    <n v="9055"/>
    <n v="2982"/>
    <x v="299"/>
    <n v="4842"/>
  </r>
  <r>
    <n v="2530"/>
    <x v="1045"/>
    <n v="43"/>
    <x v="9"/>
    <n v="25959"/>
    <x v="335"/>
    <n v="5992"/>
    <n v="10264"/>
    <n v="2146"/>
    <x v="300"/>
    <n v="2011"/>
  </r>
  <r>
    <n v="2550"/>
    <x v="1046"/>
    <n v="44"/>
    <x v="5"/>
    <n v="26626"/>
    <x v="336"/>
    <n v="7156"/>
    <n v="9179"/>
    <n v="3508"/>
    <x v="301"/>
    <n v="2811"/>
  </r>
  <r>
    <n v="2560"/>
    <x v="1047"/>
    <n v="62"/>
    <x v="2"/>
    <n v="31113"/>
    <x v="337"/>
    <n v="5334"/>
    <n v="10383"/>
    <n v="3363"/>
    <x v="302"/>
    <n v="5654"/>
  </r>
  <r>
    <n v="2600"/>
    <x v="1048"/>
    <n v="62"/>
    <x v="2"/>
    <n v="67276"/>
    <x v="338"/>
    <n v="10622"/>
    <n v="27468"/>
    <n v="9395"/>
    <x v="303"/>
    <n v="8574"/>
  </r>
  <r>
    <n v="2610"/>
    <x v="1049"/>
    <n v="11"/>
    <x v="1"/>
    <n v="128550"/>
    <x v="339"/>
    <n v="43229"/>
    <n v="44044"/>
    <n v="8421"/>
    <x v="304"/>
    <n v="6013"/>
  </r>
  <r>
    <n v="2620"/>
    <x v="1050"/>
    <n v="52"/>
    <x v="16"/>
    <n v="41368"/>
    <x v="340"/>
    <n v="9128"/>
    <n v="13130"/>
    <n v="5334"/>
    <x v="305"/>
    <n v="7154"/>
  </r>
  <r>
    <n v="2630"/>
    <x v="1051"/>
    <n v="61"/>
    <x v="0"/>
    <n v="60905"/>
    <x v="341"/>
    <n v="11850"/>
    <n v="22121"/>
    <n v="5770"/>
    <x v="306"/>
    <n v="8608"/>
  </r>
  <r>
    <n v="2640"/>
    <x v="1052"/>
    <n v="42"/>
    <x v="12"/>
    <n v="58666"/>
    <x v="342"/>
    <n v="11402"/>
    <n v="23052"/>
    <n v="6347"/>
    <x v="307"/>
    <n v="5238"/>
  </r>
  <r>
    <n v="2650"/>
    <x v="1053"/>
    <n v="51"/>
    <x v="13"/>
    <n v="51211"/>
    <x v="343"/>
    <n v="10031"/>
    <n v="15120"/>
    <n v="6937"/>
    <x v="308"/>
    <n v="10865"/>
  </r>
  <r>
    <n v="2660"/>
    <x v="1054"/>
    <n v="44"/>
    <x v="5"/>
    <n v="48886"/>
    <x v="344"/>
    <n v="9851"/>
    <n v="18471"/>
    <n v="4569"/>
    <x v="309"/>
    <n v="5917"/>
  </r>
  <r>
    <n v="2710"/>
    <x v="1055"/>
    <n v="32"/>
    <x v="6"/>
    <n v="56060"/>
    <x v="345"/>
    <n v="15628"/>
    <n v="22864"/>
    <n v="6001"/>
    <x v="310"/>
    <n v="2524"/>
  </r>
  <r>
    <n v="2720"/>
    <x v="1056"/>
    <n v="41"/>
    <x v="8"/>
    <n v="26872"/>
    <x v="346"/>
    <n v="6192"/>
    <n v="11285"/>
    <n v="2991"/>
    <x v="311"/>
    <n v="1883"/>
  </r>
  <r>
    <n v="2730"/>
    <x v="1057"/>
    <n v="41"/>
    <x v="8"/>
    <n v="44080"/>
    <x v="347"/>
    <n v="11856"/>
    <n v="17470"/>
    <n v="4959"/>
    <x v="312"/>
    <n v="2596"/>
  </r>
  <r>
    <n v="2742"/>
    <x v="1058"/>
    <n v="62"/>
    <x v="2"/>
    <n v="18"/>
    <x v="20"/>
    <n v="0"/>
    <n v="3"/>
    <n v="14"/>
    <x v="133"/>
    <n v="1"/>
  </r>
  <r>
    <n v="2800"/>
    <x v="1059"/>
    <n v="21"/>
    <x v="4"/>
    <n v="24372"/>
    <x v="348"/>
    <n v="4297"/>
    <n v="8935"/>
    <n v="2865"/>
    <x v="313"/>
    <n v="3680"/>
  </r>
  <r>
    <n v="3000"/>
    <x v="1060"/>
    <n v="11"/>
    <x v="1"/>
    <n v="995809"/>
    <x v="349"/>
    <n v="252495"/>
    <n v="357966"/>
    <n v="86137"/>
    <x v="314"/>
    <n v="110888"/>
  </r>
  <r>
    <n v="3400"/>
    <x v="1061"/>
    <n v="77"/>
    <x v="17"/>
    <n v="545"/>
    <x v="40"/>
    <n v="199"/>
    <n v="194"/>
    <n v="33"/>
    <x v="4"/>
    <n v="23"/>
  </r>
  <r>
    <n v="3488"/>
    <x v="1062"/>
    <n v="76"/>
    <x v="18"/>
    <n v="854"/>
    <x v="350"/>
    <n v="269"/>
    <n v="291"/>
    <n v="69"/>
    <x v="67"/>
    <n v="82"/>
  </r>
  <r>
    <n v="3555"/>
    <x v="1063"/>
    <n v="75"/>
    <x v="19"/>
    <n v="214"/>
    <x v="98"/>
    <n v="31"/>
    <n v="96"/>
    <n v="8"/>
    <x v="136"/>
    <n v="32"/>
  </r>
  <r>
    <n v="3556"/>
    <x v="1064"/>
    <n v="75"/>
    <x v="19"/>
    <n v="318"/>
    <x v="35"/>
    <n v="77"/>
    <n v="139"/>
    <n v="35"/>
    <x v="86"/>
    <n v="3"/>
  </r>
  <r>
    <n v="3557"/>
    <x v="1065"/>
    <n v="73"/>
    <x v="20"/>
    <n v="4814"/>
    <x v="351"/>
    <n v="1536"/>
    <n v="1647"/>
    <n v="316"/>
    <x v="161"/>
    <n v="404"/>
  </r>
  <r>
    <n v="3558"/>
    <x v="1066"/>
    <n v="75"/>
    <x v="19"/>
    <n v="353"/>
    <x v="79"/>
    <n v="54"/>
    <n v="155"/>
    <n v="7"/>
    <x v="24"/>
    <n v="36"/>
  </r>
  <r>
    <n v="3560"/>
    <x v="1067"/>
    <n v="73"/>
    <x v="20"/>
    <n v="3948"/>
    <x v="352"/>
    <n v="971"/>
    <n v="1418"/>
    <n v="290"/>
    <x v="315"/>
    <n v="518"/>
  </r>
  <r>
    <n v="3561"/>
    <x v="1068"/>
    <n v="76"/>
    <x v="18"/>
    <n v="418"/>
    <x v="40"/>
    <n v="103"/>
    <n v="184"/>
    <n v="39"/>
    <x v="121"/>
    <n v="2"/>
  </r>
  <r>
    <n v="3563"/>
    <x v="1069"/>
    <n v="76"/>
    <x v="18"/>
    <n v="4156"/>
    <x v="353"/>
    <n v="1366"/>
    <n v="1469"/>
    <n v="251"/>
    <x v="234"/>
    <n v="213"/>
  </r>
  <r>
    <n v="3564"/>
    <x v="1070"/>
    <n v="74"/>
    <x v="21"/>
    <n v="2421"/>
    <x v="354"/>
    <n v="853"/>
    <n v="859"/>
    <n v="134"/>
    <x v="74"/>
    <n v="54"/>
  </r>
  <r>
    <n v="3565"/>
    <x v="1071"/>
    <n v="74"/>
    <x v="21"/>
    <n v="757"/>
    <x v="135"/>
    <n v="156"/>
    <n v="302"/>
    <n v="97"/>
    <x v="39"/>
    <n v="55"/>
  </r>
  <r>
    <n v="3566"/>
    <x v="1072"/>
    <n v="75"/>
    <x v="19"/>
    <n v="252"/>
    <x v="105"/>
    <n v="60"/>
    <n v="83"/>
    <n v="28"/>
    <x v="236"/>
    <n v="29"/>
  </r>
  <r>
    <n v="3567"/>
    <x v="1073"/>
    <n v="73"/>
    <x v="20"/>
    <n v="1293"/>
    <x v="321"/>
    <n v="388"/>
    <n v="458"/>
    <n v="124"/>
    <x v="89"/>
    <n v="79"/>
  </r>
  <r>
    <n v="3568"/>
    <x v="1074"/>
    <n v="71"/>
    <x v="22"/>
    <n v="316"/>
    <x v="8"/>
    <n v="75"/>
    <n v="116"/>
    <n v="39"/>
    <x v="58"/>
    <n v="11"/>
  </r>
  <r>
    <n v="3569"/>
    <x v="1075"/>
    <n v="71"/>
    <x v="22"/>
    <n v="482"/>
    <x v="64"/>
    <n v="130"/>
    <n v="184"/>
    <n v="35"/>
    <x v="120"/>
    <n v="35"/>
  </r>
  <r>
    <n v="3570"/>
    <x v="1076"/>
    <n v="73"/>
    <x v="20"/>
    <n v="20463"/>
    <x v="355"/>
    <n v="3526"/>
    <n v="7621"/>
    <n v="2453"/>
    <x v="316"/>
    <n v="2932"/>
  </r>
  <r>
    <n v="3571"/>
    <x v="1077"/>
    <n v="72"/>
    <x v="23"/>
    <n v="1034"/>
    <x v="356"/>
    <n v="308"/>
    <n v="364"/>
    <n v="48"/>
    <x v="24"/>
    <n v="83"/>
  </r>
  <r>
    <n v="3572"/>
    <x v="1078"/>
    <n v="73"/>
    <x v="20"/>
    <n v="1294"/>
    <x v="357"/>
    <n v="431"/>
    <n v="456"/>
    <n v="53"/>
    <x v="65"/>
    <n v="60"/>
  </r>
  <r>
    <n v="3573"/>
    <x v="1079"/>
    <n v="74"/>
    <x v="21"/>
    <n v="1257"/>
    <x v="358"/>
    <n v="358"/>
    <n v="454"/>
    <n v="96"/>
    <x v="192"/>
    <n v="116"/>
  </r>
  <r>
    <n v="3574"/>
    <x v="1080"/>
    <n v="74"/>
    <x v="21"/>
    <n v="6001"/>
    <x v="359"/>
    <n v="1845"/>
    <n v="2222"/>
    <n v="439"/>
    <x v="317"/>
    <n v="366"/>
  </r>
  <r>
    <n v="3575"/>
    <x v="1081"/>
    <n v="74"/>
    <x v="21"/>
    <n v="1438"/>
    <x v="360"/>
    <n v="448"/>
    <n v="506"/>
    <n v="122"/>
    <x v="129"/>
    <n v="87"/>
  </r>
  <r>
    <n v="3576"/>
    <x v="1082"/>
    <n v="75"/>
    <x v="19"/>
    <n v="2422"/>
    <x v="361"/>
    <n v="735"/>
    <n v="921"/>
    <n v="126"/>
    <x v="318"/>
    <n v="98"/>
  </r>
  <r>
    <n v="3578"/>
    <x v="1083"/>
    <n v="75"/>
    <x v="19"/>
    <n v="726"/>
    <x v="61"/>
    <n v="257"/>
    <n v="256"/>
    <n v="47"/>
    <x v="15"/>
    <n v="35"/>
  </r>
  <r>
    <n v="3579"/>
    <x v="1084"/>
    <n v="72"/>
    <x v="23"/>
    <n v="1877"/>
    <x v="362"/>
    <n v="564"/>
    <n v="679"/>
    <n v="58"/>
    <x v="63"/>
    <n v="95"/>
  </r>
  <r>
    <n v="3598"/>
    <x v="1085"/>
    <n v="75"/>
    <x v="19"/>
    <n v="166"/>
    <x v="248"/>
    <n v="24"/>
    <n v="70"/>
    <n v="11"/>
    <x v="211"/>
    <n v="27"/>
  </r>
  <r>
    <n v="3599"/>
    <x v="1086"/>
    <n v="75"/>
    <x v="19"/>
    <n v="619"/>
    <x v="199"/>
    <n v="203"/>
    <n v="208"/>
    <n v="38"/>
    <x v="211"/>
    <n v="56"/>
  </r>
  <r>
    <n v="3601"/>
    <x v="1087"/>
    <n v="75"/>
    <x v="19"/>
    <n v="441"/>
    <x v="4"/>
    <n v="85"/>
    <n v="168"/>
    <n v="57"/>
    <x v="73"/>
    <n v="23"/>
  </r>
  <r>
    <n v="3602"/>
    <x v="1088"/>
    <n v="76"/>
    <x v="18"/>
    <n v="1027"/>
    <x v="315"/>
    <n v="396"/>
    <n v="364"/>
    <n v="61"/>
    <x v="35"/>
    <n v="24"/>
  </r>
  <r>
    <n v="3603"/>
    <x v="1089"/>
    <n v="76"/>
    <x v="18"/>
    <n v="1605"/>
    <x v="363"/>
    <n v="460"/>
    <n v="590"/>
    <n v="168"/>
    <x v="93"/>
    <n v="93"/>
  </r>
  <r>
    <n v="3604"/>
    <x v="1090"/>
    <n v="76"/>
    <x v="18"/>
    <n v="3555"/>
    <x v="166"/>
    <n v="981"/>
    <n v="1348"/>
    <n v="352"/>
    <x v="126"/>
    <n v="324"/>
  </r>
  <r>
    <n v="3605"/>
    <x v="1091"/>
    <n v="75"/>
    <x v="19"/>
    <n v="225"/>
    <x v="69"/>
    <n v="57"/>
    <n v="74"/>
    <n v="25"/>
    <x v="227"/>
    <n v="43"/>
  </r>
  <r>
    <n v="3606"/>
    <x v="1092"/>
    <n v="75"/>
    <x v="19"/>
    <n v="183"/>
    <x v="54"/>
    <n v="17"/>
    <n v="88"/>
    <n v="13"/>
    <x v="14"/>
    <n v="8"/>
  </r>
  <r>
    <n v="3607"/>
    <x v="1093"/>
    <n v="75"/>
    <x v="19"/>
    <n v="426"/>
    <x v="15"/>
    <n v="136"/>
    <n v="152"/>
    <n v="26"/>
    <x v="62"/>
    <n v="13"/>
  </r>
  <r>
    <n v="3608"/>
    <x v="1094"/>
    <n v="75"/>
    <x v="19"/>
    <n v="1623"/>
    <x v="312"/>
    <n v="303"/>
    <n v="605"/>
    <n v="156"/>
    <x v="319"/>
    <n v="224"/>
  </r>
  <r>
    <n v="3609"/>
    <x v="1095"/>
    <n v="75"/>
    <x v="19"/>
    <n v="188"/>
    <x v="114"/>
    <n v="37"/>
    <n v="66"/>
    <n v="23"/>
    <x v="227"/>
    <n v="40"/>
  </r>
  <r>
    <n v="3610"/>
    <x v="1096"/>
    <n v="75"/>
    <x v="19"/>
    <n v="223"/>
    <x v="114"/>
    <n v="34"/>
    <n v="88"/>
    <n v="46"/>
    <x v="76"/>
    <n v="3"/>
  </r>
  <r>
    <n v="3611"/>
    <x v="1097"/>
    <n v="77"/>
    <x v="17"/>
    <n v="8075"/>
    <x v="364"/>
    <n v="2121"/>
    <n v="2991"/>
    <n v="547"/>
    <x v="320"/>
    <n v="807"/>
  </r>
  <r>
    <n v="3612"/>
    <x v="1098"/>
    <n v="75"/>
    <x v="19"/>
    <n v="217"/>
    <x v="106"/>
    <n v="52"/>
    <n v="69"/>
    <n v="25"/>
    <x v="45"/>
    <n v="37"/>
  </r>
  <r>
    <n v="3613"/>
    <x v="1099"/>
    <n v="75"/>
    <x v="19"/>
    <n v="549"/>
    <x v="61"/>
    <n v="213"/>
    <n v="192"/>
    <n v="10"/>
    <x v="8"/>
    <n v="23"/>
  </r>
  <r>
    <n v="3614"/>
    <x v="1100"/>
    <n v="75"/>
    <x v="19"/>
    <n v="195"/>
    <x v="32"/>
    <n v="47"/>
    <n v="62"/>
    <n v="27"/>
    <x v="245"/>
    <n v="31"/>
  </r>
  <r>
    <n v="3615"/>
    <x v="1101"/>
    <n v="75"/>
    <x v="19"/>
    <n v="342"/>
    <x v="42"/>
    <n v="60"/>
    <n v="136"/>
    <n v="19"/>
    <x v="218"/>
    <n v="54"/>
  </r>
  <r>
    <n v="3616"/>
    <x v="1102"/>
    <n v="76"/>
    <x v="18"/>
    <n v="41225"/>
    <x v="365"/>
    <n v="9338"/>
    <n v="15457"/>
    <n v="4816"/>
    <x v="321"/>
    <n v="4156"/>
  </r>
  <r>
    <n v="3617"/>
    <x v="1103"/>
    <n v="74"/>
    <x v="21"/>
    <n v="3212"/>
    <x v="366"/>
    <n v="1008"/>
    <n v="1183"/>
    <n v="319"/>
    <x v="322"/>
    <n v="189"/>
  </r>
  <r>
    <n v="3618"/>
    <x v="1104"/>
    <n v="76"/>
    <x v="18"/>
    <n v="2654"/>
    <x v="179"/>
    <n v="917"/>
    <n v="927"/>
    <n v="293"/>
    <x v="104"/>
    <n v="119"/>
  </r>
  <r>
    <n v="3619"/>
    <x v="1105"/>
    <n v="75"/>
    <x v="19"/>
    <n v="173"/>
    <x v="52"/>
    <n v="35"/>
    <n v="64"/>
    <n v="15"/>
    <x v="86"/>
    <n v="24"/>
  </r>
  <r>
    <n v="3620"/>
    <x v="1106"/>
    <n v="75"/>
    <x v="19"/>
    <n v="104"/>
    <x v="269"/>
    <n v="14"/>
    <n v="60"/>
    <n v="3"/>
    <x v="227"/>
    <n v="3"/>
  </r>
  <r>
    <n v="3637"/>
    <x v="1107"/>
    <n v="73"/>
    <x v="20"/>
    <n v="995"/>
    <x v="145"/>
    <n v="265"/>
    <n v="361"/>
    <n v="83"/>
    <x v="39"/>
    <n v="90"/>
  </r>
  <r>
    <n v="3638"/>
    <x v="1108"/>
    <n v="74"/>
    <x v="21"/>
    <n v="4522"/>
    <x v="367"/>
    <n v="1444"/>
    <n v="1643"/>
    <n v="464"/>
    <x v="323"/>
    <n v="174"/>
  </r>
  <r>
    <n v="3639"/>
    <x v="1109"/>
    <n v="75"/>
    <x v="19"/>
    <n v="371"/>
    <x v="9"/>
    <n v="100"/>
    <n v="142"/>
    <n v="36"/>
    <x v="53"/>
    <n v="28"/>
  </r>
  <r>
    <n v="3640"/>
    <x v="1110"/>
    <n v="73"/>
    <x v="20"/>
    <n v="8433"/>
    <x v="263"/>
    <n v="1989"/>
    <n v="3216"/>
    <n v="609"/>
    <x v="324"/>
    <n v="762"/>
  </r>
  <r>
    <n v="3641"/>
    <x v="1111"/>
    <n v="74"/>
    <x v="21"/>
    <n v="4382"/>
    <x v="368"/>
    <n v="1547"/>
    <n v="1510"/>
    <n v="160"/>
    <x v="318"/>
    <n v="123"/>
  </r>
  <r>
    <n v="3643"/>
    <x v="1112"/>
    <n v="71"/>
    <x v="22"/>
    <n v="1480"/>
    <x v="321"/>
    <n v="501"/>
    <n v="531"/>
    <n v="136"/>
    <x v="110"/>
    <n v="24"/>
  </r>
  <r>
    <n v="3644"/>
    <x v="1113"/>
    <n v="74"/>
    <x v="21"/>
    <n v="1311"/>
    <x v="46"/>
    <n v="185"/>
    <n v="527"/>
    <n v="170"/>
    <x v="325"/>
    <n v="159"/>
  </r>
  <r>
    <n v="3645"/>
    <x v="1114"/>
    <n v="75"/>
    <x v="19"/>
    <n v="298"/>
    <x v="132"/>
    <n v="95"/>
    <n v="125"/>
    <n v="19"/>
    <x v="17"/>
    <n v="2"/>
  </r>
  <r>
    <n v="3646"/>
    <x v="1115"/>
    <n v="75"/>
    <x v="19"/>
    <n v="258"/>
    <x v="4"/>
    <n v="105"/>
    <n v="88"/>
    <n v="23"/>
    <x v="133"/>
    <n v="0"/>
  </r>
  <r>
    <n v="3647"/>
    <x v="1116"/>
    <n v="73"/>
    <x v="20"/>
    <n v="2406"/>
    <x v="369"/>
    <n v="813"/>
    <n v="855"/>
    <n v="166"/>
    <x v="63"/>
    <n v="86"/>
  </r>
  <r>
    <n v="3648"/>
    <x v="1117"/>
    <n v="74"/>
    <x v="21"/>
    <n v="883"/>
    <x v="112"/>
    <n v="308"/>
    <n v="304"/>
    <n v="64"/>
    <x v="76"/>
    <n v="65"/>
  </r>
  <r>
    <n v="3649"/>
    <x v="1118"/>
    <n v="71"/>
    <x v="22"/>
    <n v="973"/>
    <x v="233"/>
    <n v="244"/>
    <n v="377"/>
    <n v="87"/>
    <x v="80"/>
    <n v="67"/>
  </r>
  <r>
    <n v="3650"/>
    <x v="1119"/>
    <n v="76"/>
    <x v="18"/>
    <n v="11650"/>
    <x v="370"/>
    <n v="3263"/>
    <n v="4373"/>
    <n v="933"/>
    <x v="326"/>
    <n v="846"/>
  </r>
  <r>
    <n v="3651"/>
    <x v="1120"/>
    <n v="74"/>
    <x v="21"/>
    <n v="1764"/>
    <x v="175"/>
    <n v="627"/>
    <n v="625"/>
    <n v="165"/>
    <x v="73"/>
    <n v="56"/>
  </r>
  <r>
    <n v="3652"/>
    <x v="1121"/>
    <n v="74"/>
    <x v="21"/>
    <n v="5402"/>
    <x v="371"/>
    <n v="1351"/>
    <n v="1995"/>
    <n v="735"/>
    <x v="327"/>
    <n v="407"/>
  </r>
  <r>
    <n v="3653"/>
    <x v="1122"/>
    <n v="76"/>
    <x v="18"/>
    <n v="706"/>
    <x v="329"/>
    <n v="238"/>
    <n v="255"/>
    <n v="25"/>
    <x v="58"/>
    <n v="17"/>
  </r>
  <r>
    <n v="3654"/>
    <x v="1123"/>
    <n v="73"/>
    <x v="20"/>
    <n v="2006"/>
    <x v="144"/>
    <n v="469"/>
    <n v="721"/>
    <n v="298"/>
    <x v="216"/>
    <n v="178"/>
  </r>
  <r>
    <n v="3655"/>
    <x v="1124"/>
    <n v="74"/>
    <x v="21"/>
    <n v="1805"/>
    <x v="372"/>
    <n v="521"/>
    <n v="647"/>
    <n v="221"/>
    <x v="328"/>
    <n v="72"/>
  </r>
  <r>
    <n v="3656"/>
    <x v="1125"/>
    <n v="77"/>
    <x v="17"/>
    <n v="510"/>
    <x v="84"/>
    <n v="163"/>
    <n v="182"/>
    <n v="34"/>
    <x v="51"/>
    <n v="9"/>
  </r>
  <r>
    <n v="3657"/>
    <x v="1126"/>
    <n v="77"/>
    <x v="17"/>
    <n v="639"/>
    <x v="277"/>
    <n v="216"/>
    <n v="238"/>
    <n v="24"/>
    <x v="121"/>
    <n v="2"/>
  </r>
  <r>
    <n v="3658"/>
    <x v="1127"/>
    <n v="74"/>
    <x v="21"/>
    <n v="682"/>
    <x v="36"/>
    <n v="271"/>
    <n v="218"/>
    <n v="30"/>
    <x v="26"/>
    <n v="4"/>
  </r>
  <r>
    <n v="3659"/>
    <x v="1128"/>
    <n v="74"/>
    <x v="21"/>
    <n v="2054"/>
    <x v="373"/>
    <n v="696"/>
    <n v="721"/>
    <n v="104"/>
    <x v="84"/>
    <n v="68"/>
  </r>
  <r>
    <n v="3660"/>
    <x v="1129"/>
    <n v="73"/>
    <x v="20"/>
    <n v="4270"/>
    <x v="374"/>
    <n v="1266"/>
    <n v="1508"/>
    <n v="216"/>
    <x v="329"/>
    <n v="194"/>
  </r>
  <r>
    <n v="3709"/>
    <x v="1130"/>
    <n v="74"/>
    <x v="21"/>
    <n v="2587"/>
    <x v="375"/>
    <n v="1088"/>
    <n v="816"/>
    <n v="155"/>
    <x v="66"/>
    <n v="67"/>
  </r>
  <r>
    <n v="3710"/>
    <x v="1131"/>
    <n v="72"/>
    <x v="23"/>
    <n v="2617"/>
    <x v="376"/>
    <n v="937"/>
    <n v="902"/>
    <n v="84"/>
    <x v="97"/>
    <n v="65"/>
  </r>
  <r>
    <n v="3712"/>
    <x v="1132"/>
    <n v="73"/>
    <x v="20"/>
    <n v="945"/>
    <x v="110"/>
    <n v="275"/>
    <n v="337"/>
    <n v="42"/>
    <x v="97"/>
    <n v="56"/>
  </r>
  <r>
    <n v="3713"/>
    <x v="1133"/>
    <n v="75"/>
    <x v="19"/>
    <n v="196"/>
    <x v="91"/>
    <n v="23"/>
    <n v="93"/>
    <n v="4"/>
    <x v="15"/>
    <n v="7"/>
  </r>
  <r>
    <n v="3715"/>
    <x v="1134"/>
    <n v="74"/>
    <x v="21"/>
    <n v="1491"/>
    <x v="202"/>
    <n v="371"/>
    <n v="588"/>
    <n v="169"/>
    <x v="105"/>
    <n v="94"/>
  </r>
  <r>
    <n v="3717"/>
    <x v="1135"/>
    <n v="71"/>
    <x v="22"/>
    <n v="274"/>
    <x v="47"/>
    <n v="60"/>
    <n v="92"/>
    <n v="37"/>
    <x v="14"/>
    <n v="29"/>
  </r>
  <r>
    <n v="3719"/>
    <x v="1136"/>
    <n v="77"/>
    <x v="17"/>
    <n v="467"/>
    <x v="83"/>
    <n v="156"/>
    <n v="165"/>
    <n v="22"/>
    <x v="120"/>
    <n v="3"/>
  </r>
  <r>
    <n v="3720"/>
    <x v="1137"/>
    <n v="73"/>
    <x v="20"/>
    <n v="5960"/>
    <x v="377"/>
    <n v="1531"/>
    <n v="2153"/>
    <n v="698"/>
    <x v="330"/>
    <n v="558"/>
  </r>
  <r>
    <n v="3722"/>
    <x v="1138"/>
    <n v="77"/>
    <x v="17"/>
    <n v="584"/>
    <x v="31"/>
    <n v="178"/>
    <n v="228"/>
    <n v="78"/>
    <x v="211"/>
    <n v="19"/>
  </r>
  <r>
    <n v="3723"/>
    <x v="1139"/>
    <n v="77"/>
    <x v="17"/>
    <n v="478"/>
    <x v="85"/>
    <n v="187"/>
    <n v="140"/>
    <n v="47"/>
    <x v="229"/>
    <n v="7"/>
  </r>
  <r>
    <n v="3724"/>
    <x v="1140"/>
    <n v="77"/>
    <x v="17"/>
    <n v="376"/>
    <x v="15"/>
    <n v="164"/>
    <n v="126"/>
    <n v="9"/>
    <x v="224"/>
    <n v="0"/>
  </r>
  <r>
    <n v="3725"/>
    <x v="1141"/>
    <n v="76"/>
    <x v="18"/>
    <n v="2673"/>
    <x v="378"/>
    <n v="852"/>
    <n v="990"/>
    <n v="262"/>
    <x v="328"/>
    <n v="122"/>
  </r>
  <r>
    <n v="3726"/>
    <x v="1142"/>
    <n v="76"/>
    <x v="18"/>
    <n v="2118"/>
    <x v="174"/>
    <n v="580"/>
    <n v="828"/>
    <n v="156"/>
    <x v="129"/>
    <n v="79"/>
  </r>
  <r>
    <n v="3727"/>
    <x v="1143"/>
    <n v="73"/>
    <x v="20"/>
    <n v="3217"/>
    <x v="379"/>
    <n v="1057"/>
    <n v="1177"/>
    <n v="86"/>
    <x v="96"/>
    <n v="46"/>
  </r>
  <r>
    <n v="3730"/>
    <x v="1144"/>
    <n v="74"/>
    <x v="21"/>
    <n v="19435"/>
    <x v="380"/>
    <n v="5039"/>
    <n v="7172"/>
    <n v="1362"/>
    <x v="331"/>
    <n v="1558"/>
  </r>
  <r>
    <n v="3743"/>
    <x v="1145"/>
    <n v="77"/>
    <x v="17"/>
    <n v="947"/>
    <x v="227"/>
    <n v="305"/>
    <n v="340"/>
    <n v="63"/>
    <x v="117"/>
    <n v="37"/>
  </r>
  <r>
    <n v="3744"/>
    <x v="1146"/>
    <n v="73"/>
    <x v="20"/>
    <n v="1181"/>
    <x v="328"/>
    <n v="490"/>
    <n v="401"/>
    <n v="19"/>
    <x v="224"/>
    <n v="2"/>
  </r>
  <r>
    <n v="3745"/>
    <x v="1147"/>
    <n v="77"/>
    <x v="17"/>
    <n v="545"/>
    <x v="84"/>
    <n v="148"/>
    <n v="214"/>
    <n v="27"/>
    <x v="1"/>
    <n v="23"/>
  </r>
  <r>
    <n v="3746"/>
    <x v="1148"/>
    <n v="73"/>
    <x v="20"/>
    <n v="901"/>
    <x v="202"/>
    <n v="331"/>
    <n v="312"/>
    <n v="51"/>
    <x v="120"/>
    <n v="19"/>
  </r>
  <r>
    <n v="3747"/>
    <x v="1149"/>
    <n v="74"/>
    <x v="21"/>
    <n v="1425"/>
    <x v="381"/>
    <n v="435"/>
    <n v="556"/>
    <n v="111"/>
    <x v="101"/>
    <n v="35"/>
  </r>
  <r>
    <n v="3748"/>
    <x v="1150"/>
    <n v="77"/>
    <x v="17"/>
    <n v="867"/>
    <x v="36"/>
    <n v="295"/>
    <n v="336"/>
    <n v="68"/>
    <x v="87"/>
    <n v="18"/>
  </r>
  <r>
    <n v="3749"/>
    <x v="1151"/>
    <n v="72"/>
    <x v="23"/>
    <n v="1705"/>
    <x v="382"/>
    <n v="637"/>
    <n v="570"/>
    <n v="48"/>
    <x v="211"/>
    <n v="12"/>
  </r>
  <r>
    <n v="3750"/>
    <x v="1152"/>
    <n v="73"/>
    <x v="20"/>
    <n v="8450"/>
    <x v="383"/>
    <n v="2140"/>
    <n v="3023"/>
    <n v="1162"/>
    <x v="332"/>
    <n v="812"/>
  </r>
  <r>
    <n v="3751"/>
    <x v="1153"/>
    <n v="72"/>
    <x v="23"/>
    <n v="395"/>
    <x v="39"/>
    <n v="76"/>
    <n v="170"/>
    <n v="26"/>
    <x v="236"/>
    <n v="13"/>
  </r>
  <r>
    <n v="3752"/>
    <x v="1154"/>
    <n v="74"/>
    <x v="21"/>
    <n v="725"/>
    <x v="46"/>
    <n v="205"/>
    <n v="277"/>
    <n v="55"/>
    <x v="37"/>
    <n v="37"/>
  </r>
  <r>
    <n v="3754"/>
    <x v="1155"/>
    <n v="77"/>
    <x v="17"/>
    <n v="851"/>
    <x v="384"/>
    <n v="286"/>
    <n v="293"/>
    <n v="20"/>
    <x v="218"/>
    <n v="15"/>
  </r>
  <r>
    <n v="3756"/>
    <x v="1156"/>
    <n v="77"/>
    <x v="17"/>
    <n v="1272"/>
    <x v="385"/>
    <n v="394"/>
    <n v="492"/>
    <n v="76"/>
    <x v="63"/>
    <n v="14"/>
  </r>
  <r>
    <n v="3759"/>
    <x v="1157"/>
    <n v="77"/>
    <x v="17"/>
    <n v="478"/>
    <x v="87"/>
    <n v="151"/>
    <n v="172"/>
    <n v="33"/>
    <x v="86"/>
    <n v="14"/>
  </r>
  <r>
    <n v="3760"/>
    <x v="1158"/>
    <n v="73"/>
    <x v="20"/>
    <n v="9521"/>
    <x v="386"/>
    <n v="2389"/>
    <n v="3419"/>
    <n v="1244"/>
    <x v="333"/>
    <n v="808"/>
  </r>
  <r>
    <n v="3762"/>
    <x v="1159"/>
    <n v="72"/>
    <x v="23"/>
    <n v="1240"/>
    <x v="387"/>
    <n v="452"/>
    <n v="427"/>
    <n v="66"/>
    <x v="28"/>
    <n v="28"/>
  </r>
  <r>
    <n v="3763"/>
    <x v="1160"/>
    <n v="74"/>
    <x v="21"/>
    <n v="5631"/>
    <x v="388"/>
    <n v="1777"/>
    <n v="2067"/>
    <n v="503"/>
    <x v="278"/>
    <n v="255"/>
  </r>
  <r>
    <n v="3764"/>
    <x v="1161"/>
    <n v="77"/>
    <x v="17"/>
    <n v="699"/>
    <x v="88"/>
    <n v="253"/>
    <n v="256"/>
    <n v="33"/>
    <x v="65"/>
    <n v="1"/>
  </r>
  <r>
    <n v="3765"/>
    <x v="1162"/>
    <n v="72"/>
    <x v="23"/>
    <n v="4248"/>
    <x v="389"/>
    <n v="1325"/>
    <n v="1586"/>
    <n v="271"/>
    <x v="267"/>
    <n v="142"/>
  </r>
  <r>
    <n v="3766"/>
    <x v="1163"/>
    <n v="77"/>
    <x v="17"/>
    <n v="1158"/>
    <x v="390"/>
    <n v="435"/>
    <n v="400"/>
    <n v="73"/>
    <x v="28"/>
    <n v="13"/>
  </r>
  <r>
    <n v="3767"/>
    <x v="1164"/>
    <n v="74"/>
    <x v="21"/>
    <n v="751"/>
    <x v="93"/>
    <n v="277"/>
    <n v="259"/>
    <n v="30"/>
    <x v="53"/>
    <n v="19"/>
  </r>
  <r>
    <n v="3768"/>
    <x v="1165"/>
    <n v="73"/>
    <x v="20"/>
    <n v="2081"/>
    <x v="391"/>
    <n v="750"/>
    <n v="762"/>
    <n v="145"/>
    <x v="38"/>
    <n v="13"/>
  </r>
  <r>
    <n v="3769"/>
    <x v="1166"/>
    <n v="74"/>
    <x v="21"/>
    <n v="4367"/>
    <x v="168"/>
    <n v="1110"/>
    <n v="1426"/>
    <n v="718"/>
    <x v="334"/>
    <n v="508"/>
  </r>
  <r>
    <n v="3770"/>
    <x v="1167"/>
    <n v="74"/>
    <x v="21"/>
    <n v="3259"/>
    <x v="320"/>
    <n v="633"/>
    <n v="1318"/>
    <n v="343"/>
    <x v="335"/>
    <n v="299"/>
  </r>
  <r>
    <n v="3777"/>
    <x v="1168"/>
    <n v="77"/>
    <x v="17"/>
    <n v="530"/>
    <x v="6"/>
    <n v="244"/>
    <n v="176"/>
    <n v="26"/>
    <x v="133"/>
    <n v="0"/>
  </r>
  <r>
    <n v="3778"/>
    <x v="1169"/>
    <n v="73"/>
    <x v="20"/>
    <n v="2397"/>
    <x v="373"/>
    <n v="734"/>
    <n v="877"/>
    <n v="199"/>
    <x v="100"/>
    <n v="98"/>
  </r>
  <r>
    <n v="3779"/>
    <x v="1170"/>
    <n v="74"/>
    <x v="21"/>
    <n v="9005"/>
    <x v="392"/>
    <n v="3206"/>
    <n v="3175"/>
    <n v="438"/>
    <x v="336"/>
    <n v="202"/>
  </r>
  <r>
    <n v="3780"/>
    <x v="1171"/>
    <n v="76"/>
    <x v="18"/>
    <n v="60839"/>
    <x v="393"/>
    <n v="24085"/>
    <n v="20084"/>
    <n v="2809"/>
    <x v="337"/>
    <n v="744"/>
  </r>
  <r>
    <n v="3781"/>
    <x v="1172"/>
    <n v="76"/>
    <x v="18"/>
    <n v="1526"/>
    <x v="232"/>
    <n v="427"/>
    <n v="606"/>
    <n v="207"/>
    <x v="30"/>
    <n v="47"/>
  </r>
  <r>
    <n v="3782"/>
    <x v="1173"/>
    <n v="75"/>
    <x v="19"/>
    <n v="224"/>
    <x v="105"/>
    <n v="103"/>
    <n v="64"/>
    <n v="20"/>
    <x v="133"/>
    <n v="0"/>
  </r>
  <r>
    <n v="3784"/>
    <x v="1174"/>
    <n v="77"/>
    <x v="17"/>
    <n v="777"/>
    <x v="363"/>
    <n v="199"/>
    <n v="306"/>
    <n v="64"/>
    <x v="124"/>
    <n v="14"/>
  </r>
  <r>
    <n v="3785"/>
    <x v="1175"/>
    <n v="75"/>
    <x v="19"/>
    <n v="257"/>
    <x v="87"/>
    <n v="93"/>
    <n v="77"/>
    <n v="5"/>
    <x v="133"/>
    <n v="0"/>
  </r>
  <r>
    <n v="3786"/>
    <x v="1176"/>
    <n v="75"/>
    <x v="19"/>
    <n v="160"/>
    <x v="203"/>
    <n v="66"/>
    <n v="60"/>
    <n v="2"/>
    <x v="133"/>
    <n v="0"/>
  </r>
  <r>
    <n v="3787"/>
    <x v="1177"/>
    <n v="74"/>
    <x v="21"/>
    <n v="1924"/>
    <x v="394"/>
    <n v="600"/>
    <n v="669"/>
    <n v="243"/>
    <x v="110"/>
    <n v="114"/>
  </r>
  <r>
    <n v="3788"/>
    <x v="1178"/>
    <n v="74"/>
    <x v="21"/>
    <n v="4735"/>
    <x v="395"/>
    <n v="2016"/>
    <n v="1546"/>
    <n v="384"/>
    <x v="28"/>
    <n v="22"/>
  </r>
  <r>
    <n v="3790"/>
    <x v="1179"/>
    <n v="73"/>
    <x v="20"/>
    <n v="868"/>
    <x v="70"/>
    <n v="257"/>
    <n v="288"/>
    <n v="85"/>
    <x v="118"/>
    <n v="69"/>
  </r>
  <r>
    <n v="3791"/>
    <x v="1180"/>
    <n v="73"/>
    <x v="20"/>
    <n v="2430"/>
    <x v="396"/>
    <n v="683"/>
    <n v="939"/>
    <n v="240"/>
    <x v="81"/>
    <n v="104"/>
  </r>
  <r>
    <n v="3793"/>
    <x v="1181"/>
    <n v="73"/>
    <x v="20"/>
    <n v="1985"/>
    <x v="397"/>
    <n v="682"/>
    <n v="726"/>
    <n v="238"/>
    <x v="39"/>
    <n v="22"/>
  </r>
  <r>
    <n v="3794"/>
    <x v="1182"/>
    <n v="76"/>
    <x v="18"/>
    <n v="1636"/>
    <x v="398"/>
    <n v="475"/>
    <n v="635"/>
    <n v="92"/>
    <x v="60"/>
    <n v="55"/>
  </r>
  <r>
    <n v="3795"/>
    <x v="1183"/>
    <n v="72"/>
    <x v="23"/>
    <n v="2698"/>
    <x v="399"/>
    <n v="1129"/>
    <n v="891"/>
    <n v="171"/>
    <x v="53"/>
    <n v="16"/>
  </r>
  <r>
    <n v="3796"/>
    <x v="1184"/>
    <n v="74"/>
    <x v="21"/>
    <n v="2505"/>
    <x v="130"/>
    <n v="834"/>
    <n v="763"/>
    <n v="598"/>
    <x v="11"/>
    <n v="56"/>
  </r>
  <r>
    <n v="3797"/>
    <x v="1185"/>
    <n v="74"/>
    <x v="21"/>
    <n v="75489"/>
    <x v="400"/>
    <n v="31266"/>
    <n v="23509"/>
    <n v="2517"/>
    <x v="152"/>
    <n v="791"/>
  </r>
  <r>
    <n v="3822"/>
    <x v="1186"/>
    <n v="72"/>
    <x v="23"/>
    <n v="829"/>
    <x v="387"/>
    <n v="307"/>
    <n v="288"/>
    <n v="11"/>
    <x v="224"/>
    <n v="3"/>
  </r>
  <r>
    <n v="3823"/>
    <x v="1187"/>
    <n v="74"/>
    <x v="21"/>
    <n v="3358"/>
    <x v="362"/>
    <n v="1120"/>
    <n v="1246"/>
    <n v="258"/>
    <x v="217"/>
    <n v="163"/>
  </r>
  <r>
    <n v="3824"/>
    <x v="1188"/>
    <n v="74"/>
    <x v="21"/>
    <n v="214"/>
    <x v="116"/>
    <n v="111"/>
    <n v="55"/>
    <n v="9"/>
    <x v="133"/>
    <n v="0"/>
  </r>
  <r>
    <n v="4000"/>
    <x v="1189"/>
    <n v="31"/>
    <x v="11"/>
    <n v="322549"/>
    <x v="401"/>
    <n v="47222"/>
    <n v="107438"/>
    <n v="37430"/>
    <x v="338"/>
    <n v="75347"/>
  </r>
  <r>
    <n v="4001"/>
    <x v="1190"/>
    <n v="29"/>
    <x v="24"/>
    <n v="6656"/>
    <x v="402"/>
    <n v="1581"/>
    <n v="2826"/>
    <n v="818"/>
    <x v="339"/>
    <n v="463"/>
  </r>
  <r>
    <n v="4002"/>
    <x v="1191"/>
    <n v="29"/>
    <x v="24"/>
    <n v="465"/>
    <x v="48"/>
    <n v="97"/>
    <n v="183"/>
    <n v="33"/>
    <x v="4"/>
    <n v="47"/>
  </r>
  <r>
    <n v="4003"/>
    <x v="1192"/>
    <n v="29"/>
    <x v="24"/>
    <n v="473"/>
    <x v="21"/>
    <n v="94"/>
    <n v="170"/>
    <n v="56"/>
    <x v="98"/>
    <n v="54"/>
  </r>
  <r>
    <n v="4004"/>
    <x v="1193"/>
    <n v="29"/>
    <x v="24"/>
    <n v="522"/>
    <x v="17"/>
    <n v="83"/>
    <n v="208"/>
    <n v="56"/>
    <x v="208"/>
    <n v="52"/>
  </r>
  <r>
    <n v="4005"/>
    <x v="1194"/>
    <n v="29"/>
    <x v="24"/>
    <n v="1510"/>
    <x v="144"/>
    <n v="515"/>
    <n v="541"/>
    <n v="113"/>
    <x v="0"/>
    <n v="83"/>
  </r>
  <r>
    <n v="4006"/>
    <x v="1195"/>
    <n v="29"/>
    <x v="24"/>
    <n v="781"/>
    <x v="97"/>
    <n v="259"/>
    <n v="280"/>
    <n v="38"/>
    <x v="39"/>
    <n v="40"/>
  </r>
  <r>
    <n v="4007"/>
    <x v="1196"/>
    <n v="29"/>
    <x v="24"/>
    <n v="674"/>
    <x v="55"/>
    <n v="231"/>
    <n v="240"/>
    <n v="58"/>
    <x v="4"/>
    <n v="25"/>
  </r>
  <r>
    <n v="4008"/>
    <x v="1197"/>
    <n v="29"/>
    <x v="24"/>
    <n v="588"/>
    <x v="48"/>
    <n v="128"/>
    <n v="244"/>
    <n v="45"/>
    <x v="65"/>
    <n v="68"/>
  </r>
  <r>
    <n v="4009"/>
    <x v="1198"/>
    <n v="29"/>
    <x v="24"/>
    <n v="318"/>
    <x v="45"/>
    <n v="55"/>
    <n v="121"/>
    <n v="21"/>
    <x v="26"/>
    <n v="31"/>
  </r>
  <r>
    <n v="4010"/>
    <x v="1199"/>
    <n v="29"/>
    <x v="24"/>
    <n v="172"/>
    <x v="28"/>
    <n v="21"/>
    <n v="71"/>
    <n v="4"/>
    <x v="87"/>
    <n v="11"/>
  </r>
  <r>
    <n v="4011"/>
    <x v="1200"/>
    <n v="29"/>
    <x v="24"/>
    <n v="781"/>
    <x v="277"/>
    <n v="254"/>
    <n v="288"/>
    <n v="30"/>
    <x v="14"/>
    <n v="37"/>
  </r>
  <r>
    <n v="4012"/>
    <x v="1201"/>
    <n v="29"/>
    <x v="24"/>
    <n v="577"/>
    <x v="94"/>
    <n v="123"/>
    <n v="231"/>
    <n v="98"/>
    <x v="98"/>
    <n v="48"/>
  </r>
  <r>
    <n v="4013"/>
    <x v="1202"/>
    <n v="29"/>
    <x v="24"/>
    <n v="360"/>
    <x v="116"/>
    <n v="74"/>
    <n v="156"/>
    <n v="43"/>
    <x v="37"/>
    <n v="9"/>
  </r>
  <r>
    <n v="4014"/>
    <x v="1203"/>
    <n v="29"/>
    <x v="24"/>
    <n v="495"/>
    <x v="133"/>
    <n v="190"/>
    <n v="181"/>
    <n v="35"/>
    <x v="244"/>
    <n v="4"/>
  </r>
  <r>
    <n v="4015"/>
    <x v="1204"/>
    <n v="29"/>
    <x v="24"/>
    <n v="1270"/>
    <x v="130"/>
    <n v="258"/>
    <n v="433"/>
    <n v="158"/>
    <x v="195"/>
    <n v="188"/>
  </r>
  <r>
    <n v="4017"/>
    <x v="1205"/>
    <n v="29"/>
    <x v="24"/>
    <n v="428"/>
    <x v="42"/>
    <n v="168"/>
    <n v="156"/>
    <n v="30"/>
    <x v="211"/>
    <n v="3"/>
  </r>
  <r>
    <n v="4019"/>
    <x v="1206"/>
    <n v="29"/>
    <x v="24"/>
    <n v="221"/>
    <x v="16"/>
    <n v="41"/>
    <n v="94"/>
    <n v="24"/>
    <x v="94"/>
    <n v="2"/>
  </r>
  <r>
    <n v="4021"/>
    <x v="1207"/>
    <n v="29"/>
    <x v="24"/>
    <n v="719"/>
    <x v="111"/>
    <n v="171"/>
    <n v="257"/>
    <n v="71"/>
    <x v="26"/>
    <n v="108"/>
  </r>
  <r>
    <n v="4022"/>
    <x v="1208"/>
    <n v="29"/>
    <x v="24"/>
    <n v="316"/>
    <x v="56"/>
    <n v="64"/>
    <n v="122"/>
    <n v="48"/>
    <x v="3"/>
    <n v="9"/>
  </r>
  <r>
    <n v="4024"/>
    <x v="1209"/>
    <n v="29"/>
    <x v="24"/>
    <n v="327"/>
    <x v="91"/>
    <n v="82"/>
    <n v="116"/>
    <n v="48"/>
    <x v="125"/>
    <n v="30"/>
  </r>
  <r>
    <n v="4025"/>
    <x v="1210"/>
    <n v="29"/>
    <x v="24"/>
    <n v="559"/>
    <x v="204"/>
    <n v="99"/>
    <n v="231"/>
    <n v="50"/>
    <x v="27"/>
    <n v="28"/>
  </r>
  <r>
    <n v="4026"/>
    <x v="1211"/>
    <n v="29"/>
    <x v="24"/>
    <n v="878"/>
    <x v="40"/>
    <n v="193"/>
    <n v="315"/>
    <n v="162"/>
    <x v="116"/>
    <n v="57"/>
  </r>
  <r>
    <n v="4028"/>
    <x v="1212"/>
    <n v="29"/>
    <x v="24"/>
    <n v="483"/>
    <x v="203"/>
    <n v="134"/>
    <n v="191"/>
    <n v="81"/>
    <x v="108"/>
    <n v="2"/>
  </r>
  <r>
    <n v="4035"/>
    <x v="1213"/>
    <n v="29"/>
    <x v="24"/>
    <n v="18"/>
    <x v="20"/>
    <n v="3"/>
    <n v="7"/>
    <n v="6"/>
    <x v="224"/>
    <n v="0"/>
  </r>
  <r>
    <n v="4100"/>
    <x v="1214"/>
    <n v="29"/>
    <x v="24"/>
    <n v="8302"/>
    <x v="403"/>
    <n v="1636"/>
    <n v="2852"/>
    <n v="966"/>
    <x v="145"/>
    <n v="1378"/>
  </r>
  <r>
    <n v="4101"/>
    <x v="1215"/>
    <n v="29"/>
    <x v="24"/>
    <n v="812"/>
    <x v="126"/>
    <n v="185"/>
    <n v="278"/>
    <n v="125"/>
    <x v="46"/>
    <n v="95"/>
  </r>
  <r>
    <n v="4201"/>
    <x v="1216"/>
    <n v="29"/>
    <x v="24"/>
    <n v="11365"/>
    <x v="404"/>
    <n v="2569"/>
    <n v="4679"/>
    <n v="1584"/>
    <x v="340"/>
    <n v="878"/>
  </r>
  <r>
    <n v="4203"/>
    <x v="1217"/>
    <n v="29"/>
    <x v="24"/>
    <n v="4069"/>
    <x v="297"/>
    <n v="1036"/>
    <n v="1651"/>
    <n v="474"/>
    <x v="341"/>
    <n v="277"/>
  </r>
  <r>
    <n v="4204"/>
    <x v="1218"/>
    <n v="29"/>
    <x v="24"/>
    <n v="582"/>
    <x v="126"/>
    <n v="109"/>
    <n v="213"/>
    <n v="58"/>
    <x v="95"/>
    <n v="97"/>
  </r>
  <r>
    <n v="4301"/>
    <x v="1219"/>
    <n v="29"/>
    <x v="24"/>
    <n v="378"/>
    <x v="4"/>
    <n v="67"/>
    <n v="138"/>
    <n v="33"/>
    <x v="89"/>
    <n v="48"/>
  </r>
  <r>
    <n v="4303"/>
    <x v="1220"/>
    <n v="29"/>
    <x v="24"/>
    <n v="195"/>
    <x v="94"/>
    <n v="28"/>
    <n v="77"/>
    <n v="13"/>
    <x v="53"/>
    <n v="36"/>
  </r>
  <r>
    <n v="4304"/>
    <x v="1221"/>
    <n v="29"/>
    <x v="24"/>
    <n v="911"/>
    <x v="232"/>
    <n v="288"/>
    <n v="327"/>
    <n v="41"/>
    <x v="15"/>
    <n v="79"/>
  </r>
  <r>
    <n v="4501"/>
    <x v="1222"/>
    <n v="29"/>
    <x v="24"/>
    <n v="2655"/>
    <x v="295"/>
    <n v="744"/>
    <n v="1203"/>
    <n v="222"/>
    <x v="318"/>
    <n v="97"/>
  </r>
  <r>
    <n v="4502"/>
    <x v="1223"/>
    <n v="29"/>
    <x v="24"/>
    <n v="2371"/>
    <x v="144"/>
    <n v="593"/>
    <n v="988"/>
    <n v="279"/>
    <x v="258"/>
    <n v="164"/>
  </r>
  <r>
    <n v="4503"/>
    <x v="1224"/>
    <n v="29"/>
    <x v="24"/>
    <n v="411"/>
    <x v="99"/>
    <n v="84"/>
    <n v="150"/>
    <n v="50"/>
    <x v="87"/>
    <n v="42"/>
  </r>
  <r>
    <n v="4551"/>
    <x v="1225"/>
    <n v="29"/>
    <x v="24"/>
    <n v="649"/>
    <x v="78"/>
    <n v="161"/>
    <n v="225"/>
    <n v="67"/>
    <x v="39"/>
    <n v="60"/>
  </r>
  <r>
    <n v="4701"/>
    <x v="1226"/>
    <n v="29"/>
    <x v="24"/>
    <n v="757"/>
    <x v="18"/>
    <n v="235"/>
    <n v="260"/>
    <n v="62"/>
    <x v="15"/>
    <n v="76"/>
  </r>
  <r>
    <n v="4702"/>
    <x v="1227"/>
    <n v="29"/>
    <x v="24"/>
    <n v="666"/>
    <x v="133"/>
    <n v="163"/>
    <n v="216"/>
    <n v="76"/>
    <x v="120"/>
    <n v="121"/>
  </r>
  <r>
    <n v="5000"/>
    <x v="1228"/>
    <n v="51"/>
    <x v="13"/>
    <n v="545224"/>
    <x v="405"/>
    <n v="67108"/>
    <n v="220657"/>
    <n v="63572"/>
    <x v="342"/>
    <n v="107060"/>
  </r>
  <r>
    <n v="6000"/>
    <x v="1229"/>
    <n v="32"/>
    <x v="6"/>
    <n v="29751"/>
    <x v="406"/>
    <n v="8034"/>
    <n v="12205"/>
    <n v="3082"/>
    <x v="343"/>
    <n v="1647"/>
  </r>
  <r>
    <n v="6100"/>
    <x v="1230"/>
    <n v="52"/>
    <x v="16"/>
    <n v="206880"/>
    <x v="407"/>
    <n v="61032"/>
    <n v="69741"/>
    <n v="12746"/>
    <x v="344"/>
    <n v="17424"/>
  </r>
  <r>
    <n v="6200"/>
    <x v="1231"/>
    <n v="53"/>
    <x v="3"/>
    <n v="158613"/>
    <x v="408"/>
    <n v="20680"/>
    <n v="50336"/>
    <n v="19778"/>
    <x v="345"/>
    <n v="40740"/>
  </r>
  <r>
    <n v="6300"/>
    <x v="1232"/>
    <n v="52"/>
    <x v="16"/>
    <n v="63057"/>
    <x v="409"/>
    <n v="9167"/>
    <n v="23302"/>
    <n v="7627"/>
    <x v="346"/>
    <n v="12463"/>
  </r>
  <r>
    <n v="6400"/>
    <x v="1233"/>
    <n v="51"/>
    <x v="13"/>
    <n v="107441"/>
    <x v="410"/>
    <n v="16861"/>
    <n v="35725"/>
    <n v="13032"/>
    <x v="347"/>
    <n v="23723"/>
  </r>
  <r>
    <n v="6500"/>
    <x v="1234"/>
    <n v="32"/>
    <x v="6"/>
    <n v="103479"/>
    <x v="411"/>
    <n v="18349"/>
    <n v="36697"/>
    <n v="11676"/>
    <x v="348"/>
    <n v="17475"/>
  </r>
  <r>
    <n v="6600"/>
    <x v="1235"/>
    <n v="53"/>
    <x v="3"/>
    <n v="212118"/>
    <x v="412"/>
    <n v="35763"/>
    <n v="70651"/>
    <n v="25130"/>
    <x v="349"/>
    <n v="44035"/>
  </r>
  <r>
    <n v="6700"/>
    <x v="1236"/>
    <n v="22"/>
    <x v="7"/>
    <n v="49004"/>
    <x v="413"/>
    <n v="9187"/>
    <n v="17513"/>
    <n v="5170"/>
    <x v="350"/>
    <n v="7350"/>
  </r>
  <r>
    <n v="6800"/>
    <x v="1237"/>
    <n v="31"/>
    <x v="11"/>
    <n v="63203"/>
    <x v="414"/>
    <n v="10800"/>
    <n v="22101"/>
    <n v="7179"/>
    <x v="351"/>
    <n v="11408"/>
  </r>
  <r>
    <n v="6900"/>
    <x v="1238"/>
    <n v="42"/>
    <x v="12"/>
    <n v="109972"/>
    <x v="415"/>
    <n v="19688"/>
    <n v="36683"/>
    <n v="12509"/>
    <x v="352"/>
    <n v="22148"/>
  </r>
  <r>
    <n v="7000"/>
    <x v="1239"/>
    <n v="43"/>
    <x v="9"/>
    <n v="82231"/>
    <x v="416"/>
    <n v="17670"/>
    <n v="29097"/>
    <n v="8417"/>
    <x v="353"/>
    <n v="11592"/>
  </r>
  <r>
    <n v="7100"/>
    <x v="1240"/>
    <n v="61"/>
    <x v="0"/>
    <n v="154987"/>
    <x v="417"/>
    <n v="27383"/>
    <n v="55040"/>
    <n v="16726"/>
    <x v="354"/>
    <n v="26487"/>
  </r>
  <r>
    <n v="7200"/>
    <x v="1241"/>
    <n v="44"/>
    <x v="5"/>
    <n v="49242"/>
    <x v="418"/>
    <n v="11624"/>
    <n v="16635"/>
    <n v="6370"/>
    <x v="355"/>
    <n v="6651"/>
  </r>
  <r>
    <n v="7300"/>
    <x v="1242"/>
    <n v="25"/>
    <x v="15"/>
    <n v="81955"/>
    <x v="419"/>
    <n v="18055"/>
    <n v="33234"/>
    <n v="9591"/>
    <x v="356"/>
    <n v="7561"/>
  </r>
  <r>
    <n v="7400"/>
    <x v="1243"/>
    <n v="41"/>
    <x v="8"/>
    <n v="248482"/>
    <x v="420"/>
    <n v="43058"/>
    <n v="83272"/>
    <n v="26903"/>
    <x v="357"/>
    <n v="51312"/>
  </r>
  <r>
    <n v="7500"/>
    <x v="1244"/>
    <n v="24"/>
    <x v="14"/>
    <n v="32492"/>
    <x v="421"/>
    <n v="8240"/>
    <n v="13682"/>
    <n v="3698"/>
    <x v="358"/>
    <n v="1720"/>
  </r>
  <r>
    <n v="7600"/>
    <x v="1245"/>
    <n v="24"/>
    <x v="14"/>
    <n v="56390"/>
    <x v="422"/>
    <n v="10007"/>
    <n v="20687"/>
    <n v="6279"/>
    <x v="359"/>
    <n v="8927"/>
  </r>
  <r>
    <n v="7700"/>
    <x v="1246"/>
    <n v="23"/>
    <x v="10"/>
    <n v="55858"/>
    <x v="423"/>
    <n v="9615"/>
    <n v="20345"/>
    <n v="5702"/>
    <x v="360"/>
    <n v="8990"/>
  </r>
  <r>
    <n v="7800"/>
    <x v="1247"/>
    <n v="32"/>
    <x v="6"/>
    <n v="44328"/>
    <x v="424"/>
    <n v="9852"/>
    <n v="15244"/>
    <n v="5440"/>
    <x v="361"/>
    <n v="5617"/>
  </r>
  <r>
    <n v="7900"/>
    <x v="1248"/>
    <n v="42"/>
    <x v="12"/>
    <n v="268257"/>
    <x v="425"/>
    <n v="52256"/>
    <n v="92411"/>
    <n v="30875"/>
    <x v="362"/>
    <n v="46069"/>
  </r>
  <r>
    <n v="8000"/>
    <x v="1249"/>
    <n v="21"/>
    <x v="4"/>
    <n v="38662"/>
    <x v="426"/>
    <n v="9939"/>
    <n v="13151"/>
    <n v="3136"/>
    <x v="363"/>
    <n v="4319"/>
  </r>
  <r>
    <n v="8200"/>
    <x v="1250"/>
    <n v="31"/>
    <x v="11"/>
    <n v="48178"/>
    <x v="427"/>
    <n v="7230"/>
    <n v="16157"/>
    <n v="5411"/>
    <x v="364"/>
    <n v="11065"/>
  </r>
  <r>
    <n v="8300"/>
    <x v="1251"/>
    <n v="44"/>
    <x v="5"/>
    <n v="269202"/>
    <x v="428"/>
    <n v="42948"/>
    <n v="96615"/>
    <n v="32661"/>
    <x v="365"/>
    <n v="49621"/>
  </r>
  <r>
    <n v="8400"/>
    <x v="1252"/>
    <n v="44"/>
    <x v="5"/>
    <n v="152456"/>
    <x v="429"/>
    <n v="30506"/>
    <n v="53327"/>
    <n v="15874"/>
    <x v="366"/>
    <n v="25334"/>
  </r>
  <r>
    <n v="8500"/>
    <x v="1253"/>
    <n v="43"/>
    <x v="9"/>
    <n v="81259"/>
    <x v="430"/>
    <n v="16927"/>
    <n v="30121"/>
    <n v="8252"/>
    <x v="367"/>
    <n v="10554"/>
  </r>
  <r>
    <n v="8600"/>
    <x v="1254"/>
    <n v="52"/>
    <x v="16"/>
    <n v="167326"/>
    <x v="431"/>
    <n v="23305"/>
    <n v="60245"/>
    <n v="20387"/>
    <x v="368"/>
    <n v="35420"/>
  </r>
  <r>
    <n v="8700"/>
    <x v="1255"/>
    <n v="42"/>
    <x v="12"/>
    <n v="88678"/>
    <x v="432"/>
    <n v="16299"/>
    <n v="29209"/>
    <n v="11428"/>
    <x v="369"/>
    <n v="17066"/>
  </r>
  <r>
    <n v="8800"/>
    <x v="1256"/>
    <n v="24"/>
    <x v="14"/>
    <n v="41587"/>
    <x v="433"/>
    <n v="9678"/>
    <n v="17088"/>
    <n v="5223"/>
    <x v="370"/>
    <n v="2886"/>
  </r>
  <r>
    <n v="8900"/>
    <x v="1257"/>
    <n v="24"/>
    <x v="14"/>
    <n v="34249"/>
    <x v="434"/>
    <n v="8906"/>
    <n v="14233"/>
    <n v="3754"/>
    <x v="371"/>
    <n v="1870"/>
  </r>
  <r>
    <n v="9000"/>
    <x v="1258"/>
    <n v="62"/>
    <x v="2"/>
    <n v="221057"/>
    <x v="435"/>
    <n v="38236"/>
    <n v="79158"/>
    <n v="24106"/>
    <x v="372"/>
    <n v="38597"/>
  </r>
  <r>
    <n v="9100"/>
    <x v="1259"/>
    <n v="24"/>
    <x v="14"/>
    <n v="66491"/>
    <x v="436"/>
    <n v="11162"/>
    <n v="22621"/>
    <n v="8402"/>
    <x v="373"/>
    <n v="12745"/>
  </r>
  <r>
    <n v="9200"/>
    <x v="1260"/>
    <n v="23"/>
    <x v="10"/>
    <n v="20324"/>
    <x v="437"/>
    <n v="4208"/>
    <n v="7655"/>
    <n v="2170"/>
    <x v="374"/>
    <n v="2346"/>
  </r>
  <r>
    <n v="9300"/>
    <x v="1261"/>
    <n v="32"/>
    <x v="6"/>
    <n v="24766"/>
    <x v="438"/>
    <n v="5808"/>
    <n v="8130"/>
    <n v="3401"/>
    <x v="375"/>
    <n v="3072"/>
  </r>
  <r>
    <n v="9400"/>
    <x v="1262"/>
    <n v="42"/>
    <x v="12"/>
    <n v="31724"/>
    <x v="439"/>
    <n v="6082"/>
    <n v="10720"/>
    <n v="4016"/>
    <x v="376"/>
    <n v="5390"/>
  </r>
  <r>
    <n v="9500"/>
    <x v="1263"/>
    <n v="31"/>
    <x v="11"/>
    <n v="44466"/>
    <x v="440"/>
    <n v="6842"/>
    <n v="15040"/>
    <n v="5065"/>
    <x v="377"/>
    <n v="9868"/>
  </r>
  <r>
    <n v="9600"/>
    <x v="1264"/>
    <n v="31"/>
    <x v="11"/>
    <n v="45928"/>
    <x v="441"/>
    <n v="6151"/>
    <n v="14949"/>
    <n v="5219"/>
    <x v="378"/>
    <n v="11495"/>
  </r>
  <r>
    <n v="9700"/>
    <x v="1265"/>
    <n v="42"/>
    <x v="12"/>
    <n v="64850"/>
    <x v="442"/>
    <n v="13627"/>
    <n v="21973"/>
    <n v="8541"/>
    <x v="379"/>
    <n v="9366"/>
  </r>
  <r>
    <n v="9800"/>
    <x v="1266"/>
    <n v="32"/>
    <x v="6"/>
    <n v="15592"/>
    <x v="443"/>
    <n v="4226"/>
    <n v="5062"/>
    <n v="2419"/>
    <x v="380"/>
    <n v="15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B2023-E791-4EF2-B1A5-60717CE137BD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B29" firstHeaderRow="1" firstDataRow="1" firstDataCol="1"/>
  <pivotFields count="11">
    <pivotField showAll="0"/>
    <pivotField showAll="0"/>
    <pivotField showAll="0"/>
    <pivotField axis="axisRow" showAll="0">
      <items count="26">
        <item x="0"/>
        <item x="2"/>
        <item x="18"/>
        <item x="22"/>
        <item x="24"/>
        <item x="8"/>
        <item x="17"/>
        <item x="6"/>
        <item x="3"/>
        <item x="11"/>
        <item x="20"/>
        <item x="19"/>
        <item x="1"/>
        <item x="7"/>
        <item x="15"/>
        <item x="14"/>
        <item x="10"/>
        <item x="12"/>
        <item x="4"/>
        <item x="21"/>
        <item x="5"/>
        <item x="9"/>
        <item x="16"/>
        <item x="23"/>
        <item x="13"/>
        <item t="default"/>
      </items>
    </pivotField>
    <pivotField showAll="0"/>
    <pivotField showAll="0">
      <items count="445">
        <item x="20"/>
        <item x="323"/>
        <item x="243"/>
        <item x="246"/>
        <item x="123"/>
        <item x="134"/>
        <item x="292"/>
        <item x="290"/>
        <item x="309"/>
        <item x="52"/>
        <item x="128"/>
        <item x="248"/>
        <item x="289"/>
        <item x="268"/>
        <item x="47"/>
        <item x="54"/>
        <item x="114"/>
        <item x="32"/>
        <item x="269"/>
        <item x="94"/>
        <item x="69"/>
        <item x="7"/>
        <item x="118"/>
        <item x="124"/>
        <item x="11"/>
        <item x="44"/>
        <item x="106"/>
        <item x="131"/>
        <item x="98"/>
        <item x="56"/>
        <item x="58"/>
        <item x="91"/>
        <item x="203"/>
        <item x="115"/>
        <item x="28"/>
        <item x="50"/>
        <item x="89"/>
        <item x="105"/>
        <item x="35"/>
        <item x="116"/>
        <item x="1"/>
        <item x="21"/>
        <item x="4"/>
        <item x="9"/>
        <item x="2"/>
        <item x="63"/>
        <item x="24"/>
        <item x="8"/>
        <item x="42"/>
        <item x="79"/>
        <item x="45"/>
        <item x="72"/>
        <item x="17"/>
        <item x="137"/>
        <item x="99"/>
        <item x="19"/>
        <item x="132"/>
        <item x="16"/>
        <item x="31"/>
        <item x="126"/>
        <item x="34"/>
        <item x="40"/>
        <item x="198"/>
        <item x="138"/>
        <item x="60"/>
        <item x="5"/>
        <item x="49"/>
        <item x="43"/>
        <item x="0"/>
        <item x="133"/>
        <item x="48"/>
        <item x="90"/>
        <item x="111"/>
        <item x="125"/>
        <item x="3"/>
        <item x="15"/>
        <item x="113"/>
        <item x="64"/>
        <item x="204"/>
        <item x="78"/>
        <item x="104"/>
        <item x="139"/>
        <item x="87"/>
        <item x="85"/>
        <item x="6"/>
        <item x="55"/>
        <item x="18"/>
        <item x="119"/>
        <item x="84"/>
        <item x="23"/>
        <item x="135"/>
        <item x="199"/>
        <item x="38"/>
        <item x="61"/>
        <item x="205"/>
        <item x="39"/>
        <item x="62"/>
        <item x="29"/>
        <item x="109"/>
        <item x="74"/>
        <item x="83"/>
        <item x="53"/>
        <item x="92"/>
        <item x="68"/>
        <item x="130"/>
        <item x="120"/>
        <item x="112"/>
        <item x="97"/>
        <item x="218"/>
        <item x="80"/>
        <item x="27"/>
        <item x="81"/>
        <item x="46"/>
        <item x="350"/>
        <item x="59"/>
        <item x="70"/>
        <item x="129"/>
        <item x="221"/>
        <item x="234"/>
        <item x="36"/>
        <item x="103"/>
        <item x="108"/>
        <item x="96"/>
        <item x="88"/>
        <item x="117"/>
        <item x="143"/>
        <item x="122"/>
        <item x="231"/>
        <item x="107"/>
        <item x="287"/>
        <item x="277"/>
        <item x="65"/>
        <item x="236"/>
        <item x="229"/>
        <item x="142"/>
        <item x="73"/>
        <item x="13"/>
        <item x="233"/>
        <item x="232"/>
        <item x="145"/>
        <item x="140"/>
        <item x="225"/>
        <item x="326"/>
        <item x="329"/>
        <item x="93"/>
        <item x="201"/>
        <item x="101"/>
        <item x="33"/>
        <item x="141"/>
        <item x="227"/>
        <item x="228"/>
        <item x="230"/>
        <item x="192"/>
        <item x="226"/>
        <item x="315"/>
        <item x="358"/>
        <item x="270"/>
        <item x="238"/>
        <item x="307"/>
        <item x="363"/>
        <item x="178"/>
        <item x="196"/>
        <item x="202"/>
        <item x="262"/>
        <item x="211"/>
        <item x="299"/>
        <item x="121"/>
        <item x="312"/>
        <item x="356"/>
        <item x="110"/>
        <item x="322"/>
        <item x="390"/>
        <item x="71"/>
        <item x="285"/>
        <item x="381"/>
        <item x="321"/>
        <item x="222"/>
        <item x="360"/>
        <item x="372"/>
        <item x="144"/>
        <item x="214"/>
        <item x="66"/>
        <item x="37"/>
        <item x="394"/>
        <item x="278"/>
        <item x="313"/>
        <item x="384"/>
        <item x="387"/>
        <item x="385"/>
        <item x="235"/>
        <item x="175"/>
        <item x="136"/>
        <item x="156"/>
        <item x="161"/>
        <item x="200"/>
        <item x="308"/>
        <item x="325"/>
        <item x="249"/>
        <item x="260"/>
        <item x="172"/>
        <item x="10"/>
        <item x="397"/>
        <item x="357"/>
        <item x="168"/>
        <item x="295"/>
        <item x="328"/>
        <item x="215"/>
        <item x="127"/>
        <item x="217"/>
        <item x="188"/>
        <item x="181"/>
        <item x="179"/>
        <item x="378"/>
        <item x="398"/>
        <item x="282"/>
        <item x="258"/>
        <item x="320"/>
        <item x="22"/>
        <item x="391"/>
        <item x="247"/>
        <item x="396"/>
        <item x="224"/>
        <item x="366"/>
        <item x="180"/>
        <item x="297"/>
        <item x="182"/>
        <item x="26"/>
        <item x="373"/>
        <item x="166"/>
        <item x="174"/>
        <item x="354"/>
        <item x="293"/>
        <item x="324"/>
        <item x="362"/>
        <item x="369"/>
        <item x="375"/>
        <item x="382"/>
        <item x="361"/>
        <item x="77"/>
        <item x="316"/>
        <item x="208"/>
        <item x="399"/>
        <item x="352"/>
        <item x="371"/>
        <item x="146"/>
        <item x="184"/>
        <item x="291"/>
        <item x="176"/>
        <item x="284"/>
        <item x="210"/>
        <item x="283"/>
        <item x="189"/>
        <item x="219"/>
        <item x="402"/>
        <item x="253"/>
        <item x="155"/>
        <item x="237"/>
        <item x="319"/>
        <item x="317"/>
        <item x="377"/>
        <item x="276"/>
        <item x="367"/>
        <item x="376"/>
        <item x="403"/>
        <item x="25"/>
        <item x="57"/>
        <item x="51"/>
        <item x="383"/>
        <item x="302"/>
        <item x="241"/>
        <item x="351"/>
        <item x="195"/>
        <item x="318"/>
        <item x="261"/>
        <item x="353"/>
        <item x="388"/>
        <item x="395"/>
        <item x="191"/>
        <item x="251"/>
        <item x="254"/>
        <item x="300"/>
        <item x="245"/>
        <item x="379"/>
        <item x="154"/>
        <item x="389"/>
        <item x="296"/>
        <item x="359"/>
        <item x="374"/>
        <item x="148"/>
        <item x="386"/>
        <item x="30"/>
        <item x="404"/>
        <item x="167"/>
        <item x="368"/>
        <item x="256"/>
        <item x="67"/>
        <item x="303"/>
        <item x="171"/>
        <item x="159"/>
        <item x="187"/>
        <item x="259"/>
        <item x="151"/>
        <item x="332"/>
        <item x="82"/>
        <item x="157"/>
        <item x="364"/>
        <item x="153"/>
        <item x="147"/>
        <item x="263"/>
        <item x="206"/>
        <item x="279"/>
        <item x="443"/>
        <item x="305"/>
        <item x="327"/>
        <item x="223"/>
        <item x="183"/>
        <item x="314"/>
        <item x="165"/>
        <item x="149"/>
        <item x="207"/>
        <item x="257"/>
        <item x="239"/>
        <item x="197"/>
        <item x="310"/>
        <item x="158"/>
        <item x="186"/>
        <item x="173"/>
        <item x="370"/>
        <item x="12"/>
        <item x="177"/>
        <item x="160"/>
        <item x="190"/>
        <item x="164"/>
        <item x="162"/>
        <item x="311"/>
        <item x="150"/>
        <item x="194"/>
        <item x="355"/>
        <item x="255"/>
        <item x="392"/>
        <item x="334"/>
        <item x="75"/>
        <item x="301"/>
        <item x="348"/>
        <item x="275"/>
        <item x="163"/>
        <item x="298"/>
        <item x="212"/>
        <item x="216"/>
        <item x="250"/>
        <item x="193"/>
        <item x="438"/>
        <item x="265"/>
        <item x="437"/>
        <item x="86"/>
        <item x="264"/>
        <item x="95"/>
        <item x="152"/>
        <item x="100"/>
        <item x="252"/>
        <item x="76"/>
        <item x="336"/>
        <item x="294"/>
        <item x="242"/>
        <item x="330"/>
        <item x="170"/>
        <item x="169"/>
        <item x="240"/>
        <item x="346"/>
        <item x="439"/>
        <item x="273"/>
        <item x="213"/>
        <item x="209"/>
        <item x="441"/>
        <item x="220"/>
        <item x="185"/>
        <item x="380"/>
        <item x="406"/>
        <item x="286"/>
        <item x="267"/>
        <item x="440"/>
        <item x="272"/>
        <item x="266"/>
        <item x="434"/>
        <item x="304"/>
        <item x="244"/>
        <item x="331"/>
        <item x="421"/>
        <item x="340"/>
        <item x="427"/>
        <item x="333"/>
        <item x="274"/>
        <item x="433"/>
        <item x="337"/>
        <item x="280"/>
        <item x="271"/>
        <item x="365"/>
        <item x="343"/>
        <item x="335"/>
        <item x="418"/>
        <item x="14"/>
        <item x="347"/>
        <item x="424"/>
        <item x="422"/>
        <item x="338"/>
        <item x="436"/>
        <item x="413"/>
        <item x="426"/>
        <item x="414"/>
        <item x="409"/>
        <item x="442"/>
        <item x="102"/>
        <item x="423"/>
        <item x="432"/>
        <item x="344"/>
        <item x="345"/>
        <item x="341"/>
        <item x="419"/>
        <item x="342"/>
        <item x="410"/>
        <item x="288"/>
        <item x="306"/>
        <item x="430"/>
        <item x="416"/>
        <item x="415"/>
        <item x="411"/>
        <item x="408"/>
        <item x="281"/>
        <item x="431"/>
        <item x="393"/>
        <item x="417"/>
        <item x="429"/>
        <item x="412"/>
        <item x="400"/>
        <item x="435"/>
        <item x="428"/>
        <item x="420"/>
        <item x="401"/>
        <item x="339"/>
        <item x="41"/>
        <item x="425"/>
        <item x="407"/>
        <item x="405"/>
        <item x="349"/>
        <item t="default"/>
      </items>
    </pivotField>
    <pivotField showAll="0"/>
    <pivotField showAll="0"/>
    <pivotField showAll="0"/>
    <pivotField showAll="0">
      <items count="382">
        <item x="133"/>
        <item x="17"/>
        <item x="224"/>
        <item x="94"/>
        <item x="70"/>
        <item x="221"/>
        <item x="227"/>
        <item x="135"/>
        <item x="45"/>
        <item x="235"/>
        <item x="107"/>
        <item x="245"/>
        <item x="123"/>
        <item x="56"/>
        <item x="229"/>
        <item x="236"/>
        <item x="244"/>
        <item x="7"/>
        <item x="8"/>
        <item x="136"/>
        <item x="125"/>
        <item x="120"/>
        <item x="53"/>
        <item x="211"/>
        <item x="62"/>
        <item x="218"/>
        <item x="86"/>
        <item x="35"/>
        <item x="58"/>
        <item x="121"/>
        <item x="67"/>
        <item x="87"/>
        <item x="124"/>
        <item x="65"/>
        <item x="51"/>
        <item x="4"/>
        <item x="76"/>
        <item x="42"/>
        <item x="15"/>
        <item x="37"/>
        <item x="26"/>
        <item x="6"/>
        <item x="14"/>
        <item x="108"/>
        <item x="3"/>
        <item x="1"/>
        <item x="95"/>
        <item x="16"/>
        <item x="66"/>
        <item x="28"/>
        <item x="89"/>
        <item x="96"/>
        <item x="24"/>
        <item x="117"/>
        <item x="118"/>
        <item x="97"/>
        <item x="2"/>
        <item x="39"/>
        <item x="98"/>
        <item x="0"/>
        <item x="29"/>
        <item x="80"/>
        <item x="57"/>
        <item x="5"/>
        <item x="34"/>
        <item x="13"/>
        <item x="73"/>
        <item x="23"/>
        <item x="43"/>
        <item x="115"/>
        <item x="46"/>
        <item x="208"/>
        <item x="48"/>
        <item x="27"/>
        <item x="60"/>
        <item x="44"/>
        <item x="63"/>
        <item x="192"/>
        <item x="64"/>
        <item x="129"/>
        <item x="138"/>
        <item x="50"/>
        <item x="111"/>
        <item x="41"/>
        <item x="91"/>
        <item x="47"/>
        <item x="102"/>
        <item x="128"/>
        <item x="40"/>
        <item x="38"/>
        <item x="116"/>
        <item x="84"/>
        <item x="113"/>
        <item x="130"/>
        <item x="110"/>
        <item x="156"/>
        <item x="101"/>
        <item x="72"/>
        <item x="114"/>
        <item x="55"/>
        <item x="33"/>
        <item x="30"/>
        <item x="105"/>
        <item x="54"/>
        <item x="139"/>
        <item x="134"/>
        <item x="104"/>
        <item x="75"/>
        <item x="191"/>
        <item x="127"/>
        <item x="31"/>
        <item x="188"/>
        <item x="265"/>
        <item x="100"/>
        <item x="71"/>
        <item x="267"/>
        <item x="83"/>
        <item x="185"/>
        <item x="82"/>
        <item x="173"/>
        <item x="194"/>
        <item x="74"/>
        <item x="318"/>
        <item x="190"/>
        <item x="49"/>
        <item x="132"/>
        <item x="195"/>
        <item x="61"/>
        <item x="81"/>
        <item x="93"/>
        <item x="215"/>
        <item x="293"/>
        <item x="213"/>
        <item x="119"/>
        <item x="270"/>
        <item x="216"/>
        <item x="176"/>
        <item x="131"/>
        <item x="201"/>
        <item x="212"/>
        <item x="328"/>
        <item x="258"/>
        <item x="22"/>
        <item x="11"/>
        <item x="112"/>
        <item x="234"/>
        <item x="319"/>
        <item x="325"/>
        <item x="254"/>
        <item x="264"/>
        <item x="322"/>
        <item x="217"/>
        <item x="92"/>
        <item x="88"/>
        <item x="126"/>
        <item x="171"/>
        <item x="175"/>
        <item x="198"/>
        <item x="68"/>
        <item x="246"/>
        <item x="206"/>
        <item x="269"/>
        <item x="292"/>
        <item x="210"/>
        <item x="204"/>
        <item x="19"/>
        <item x="223"/>
        <item x="233"/>
        <item x="122"/>
        <item x="261"/>
        <item x="214"/>
        <item x="200"/>
        <item x="291"/>
        <item x="32"/>
        <item x="273"/>
        <item x="137"/>
        <item x="174"/>
        <item x="323"/>
        <item x="161"/>
        <item x="231"/>
        <item x="253"/>
        <item x="329"/>
        <item x="277"/>
        <item x="341"/>
        <item x="169"/>
        <item x="282"/>
        <item x="109"/>
        <item x="336"/>
        <item x="315"/>
        <item x="150"/>
        <item x="271"/>
        <item x="256"/>
        <item x="278"/>
        <item x="317"/>
        <item x="238"/>
        <item x="20"/>
        <item x="182"/>
        <item x="9"/>
        <item x="163"/>
        <item x="287"/>
        <item x="276"/>
        <item x="279"/>
        <item x="334"/>
        <item x="268"/>
        <item x="335"/>
        <item x="284"/>
        <item x="225"/>
        <item x="232"/>
        <item x="288"/>
        <item x="155"/>
        <item x="18"/>
        <item x="168"/>
        <item x="228"/>
        <item x="184"/>
        <item x="262"/>
        <item x="237"/>
        <item x="166"/>
        <item x="283"/>
        <item x="52"/>
        <item x="249"/>
        <item x="327"/>
        <item x="339"/>
        <item x="330"/>
        <item x="21"/>
        <item x="248"/>
        <item x="147"/>
        <item x="178"/>
        <item x="247"/>
        <item x="170"/>
        <item x="149"/>
        <item x="148"/>
        <item x="280"/>
        <item x="183"/>
        <item x="230"/>
        <item x="320"/>
        <item x="289"/>
        <item x="226"/>
        <item x="239"/>
        <item x="196"/>
        <item x="255"/>
        <item x="193"/>
        <item x="142"/>
        <item x="172"/>
        <item x="25"/>
        <item x="140"/>
        <item x="275"/>
        <item x="272"/>
        <item x="332"/>
        <item x="187"/>
        <item x="151"/>
        <item x="219"/>
        <item x="160"/>
        <item x="152"/>
        <item x="153"/>
        <item x="324"/>
        <item x="340"/>
        <item x="207"/>
        <item x="260"/>
        <item x="274"/>
        <item x="333"/>
        <item x="79"/>
        <item x="326"/>
        <item x="157"/>
        <item x="59"/>
        <item x="252"/>
        <item x="144"/>
        <item x="180"/>
        <item x="145"/>
        <item x="220"/>
        <item x="290"/>
        <item x="167"/>
        <item x="197"/>
        <item x="177"/>
        <item x="165"/>
        <item x="143"/>
        <item x="286"/>
        <item x="294"/>
        <item x="162"/>
        <item x="159"/>
        <item x="337"/>
        <item x="181"/>
        <item x="69"/>
        <item x="141"/>
        <item x="85"/>
        <item x="380"/>
        <item x="10"/>
        <item x="186"/>
        <item x="189"/>
        <item x="202"/>
        <item x="199"/>
        <item x="158"/>
        <item x="266"/>
        <item x="164"/>
        <item x="203"/>
        <item x="205"/>
        <item x="331"/>
        <item x="179"/>
        <item x="281"/>
        <item x="300"/>
        <item x="146"/>
        <item x="154"/>
        <item x="259"/>
        <item x="99"/>
        <item x="301"/>
        <item x="209"/>
        <item x="297"/>
        <item x="343"/>
        <item x="358"/>
        <item x="78"/>
        <item x="77"/>
        <item x="374"/>
        <item x="311"/>
        <item x="103"/>
        <item x="90"/>
        <item x="316"/>
        <item x="243"/>
        <item x="371"/>
        <item x="106"/>
        <item x="241"/>
        <item x="285"/>
        <item x="375"/>
        <item x="12"/>
        <item x="251"/>
        <item x="242"/>
        <item x="295"/>
        <item x="240"/>
        <item x="313"/>
        <item x="302"/>
        <item x="299"/>
        <item x="312"/>
        <item x="376"/>
        <item x="363"/>
        <item x="222"/>
        <item x="310"/>
        <item x="370"/>
        <item x="305"/>
        <item x="361"/>
        <item x="321"/>
        <item x="296"/>
        <item x="355"/>
        <item x="298"/>
        <item x="309"/>
        <item x="308"/>
        <item x="377"/>
        <item x="350"/>
        <item x="364"/>
        <item x="304"/>
        <item x="346"/>
        <item x="378"/>
        <item x="307"/>
        <item x="250"/>
        <item x="360"/>
        <item x="306"/>
        <item x="379"/>
        <item x="257"/>
        <item x="359"/>
        <item x="351"/>
        <item x="356"/>
        <item x="303"/>
        <item x="353"/>
        <item x="373"/>
        <item x="263"/>
        <item x="367"/>
        <item x="369"/>
        <item x="352"/>
        <item x="348"/>
        <item x="344"/>
        <item x="347"/>
        <item x="366"/>
        <item x="354"/>
        <item x="368"/>
        <item x="345"/>
        <item x="349"/>
        <item x="362"/>
        <item x="372"/>
        <item x="36"/>
        <item x="357"/>
        <item x="365"/>
        <item x="338"/>
        <item x="342"/>
        <item x="314"/>
        <item t="default"/>
      </items>
    </pivotField>
    <pivotField dataField="1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סכום של גיל_65_פלוס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D6EA-651B-4163-85FA-7CEA1AB39272}">
  <dimension ref="A3:F61"/>
  <sheetViews>
    <sheetView rightToLeft="1" topLeftCell="A55" zoomScaleNormal="100" workbookViewId="0">
      <selection activeCell="A3" sqref="A3"/>
    </sheetView>
  </sheetViews>
  <sheetFormatPr defaultRowHeight="13.8" x14ac:dyDescent="0.25"/>
  <cols>
    <col min="1" max="1" width="16.8984375" bestFit="1" customWidth="1"/>
    <col min="2" max="2" width="17.69921875" bestFit="1" customWidth="1"/>
    <col min="3" max="4" width="12.3984375" bestFit="1" customWidth="1"/>
    <col min="5" max="6" width="16" bestFit="1" customWidth="1"/>
    <col min="7" max="7" width="12.69921875" customWidth="1"/>
    <col min="8" max="8" width="17.5" customWidth="1"/>
    <col min="9" max="9" width="16.09765625" customWidth="1"/>
    <col min="10" max="10" width="3.8984375" bestFit="1" customWidth="1"/>
    <col min="11" max="11" width="2" customWidth="1"/>
    <col min="12" max="12" width="4.8984375" bestFit="1" customWidth="1"/>
    <col min="13" max="14" width="3.8984375" bestFit="1" customWidth="1"/>
    <col min="15" max="49" width="4.8984375" bestFit="1" customWidth="1"/>
    <col min="50" max="51" width="5.8984375" bestFit="1" customWidth="1"/>
    <col min="52" max="56" width="4.8984375" bestFit="1" customWidth="1"/>
    <col min="57" max="59" width="5.8984375" bestFit="1" customWidth="1"/>
    <col min="60" max="61" width="4.8984375" bestFit="1" customWidth="1"/>
    <col min="62" max="62" width="5.8984375" bestFit="1" customWidth="1"/>
    <col min="63" max="65" width="4.8984375" bestFit="1" customWidth="1"/>
    <col min="66" max="66" width="5.8984375" bestFit="1" customWidth="1"/>
    <col min="67" max="67" width="4.8984375" bestFit="1" customWidth="1"/>
    <col min="68" max="68" width="5.8984375" bestFit="1" customWidth="1"/>
    <col min="69" max="69" width="4.8984375" bestFit="1" customWidth="1"/>
    <col min="70" max="71" width="5.8984375" bestFit="1" customWidth="1"/>
    <col min="72" max="77" width="4.8984375" bestFit="1" customWidth="1"/>
    <col min="78" max="78" width="5.8984375" bestFit="1" customWidth="1"/>
    <col min="79" max="86" width="4.8984375" bestFit="1" customWidth="1"/>
    <col min="87" max="87" width="5.8984375" bestFit="1" customWidth="1"/>
    <col min="88" max="90" width="4.8984375" bestFit="1" customWidth="1"/>
    <col min="91" max="92" width="5.8984375" bestFit="1" customWidth="1"/>
    <col min="93" max="95" width="4.8984375" bestFit="1" customWidth="1"/>
    <col min="96" max="96" width="5.8984375" bestFit="1" customWidth="1"/>
    <col min="97" max="146" width="4.8984375" bestFit="1" customWidth="1"/>
    <col min="147" max="147" width="5.8984375" bestFit="1" customWidth="1"/>
    <col min="148" max="177" width="4.8984375" bestFit="1" customWidth="1"/>
    <col min="178" max="178" width="5.8984375" bestFit="1" customWidth="1"/>
    <col min="179" max="179" width="4.8984375" bestFit="1" customWidth="1"/>
    <col min="180" max="181" width="5.8984375" bestFit="1" customWidth="1"/>
    <col min="182" max="193" width="4.8984375" bestFit="1" customWidth="1"/>
    <col min="194" max="194" width="5.8984375" bestFit="1" customWidth="1"/>
    <col min="195" max="206" width="4.8984375" bestFit="1" customWidth="1"/>
    <col min="207" max="207" width="5.8984375" bestFit="1" customWidth="1"/>
    <col min="208" max="211" width="4.8984375" bestFit="1" customWidth="1"/>
    <col min="212" max="212" width="5.8984375" bestFit="1" customWidth="1"/>
    <col min="213" max="213" width="4.8984375" bestFit="1" customWidth="1"/>
    <col min="214" max="214" width="5.8984375" bestFit="1" customWidth="1"/>
    <col min="215" max="215" width="4.8984375" bestFit="1" customWidth="1"/>
    <col min="216" max="216" width="5.8984375" bestFit="1" customWidth="1"/>
    <col min="217" max="220" width="4.8984375" bestFit="1" customWidth="1"/>
    <col min="221" max="221" width="5.8984375" bestFit="1" customWidth="1"/>
    <col min="222" max="225" width="4.8984375" bestFit="1" customWidth="1"/>
    <col min="226" max="227" width="5.8984375" bestFit="1" customWidth="1"/>
    <col min="228" max="228" width="4.8984375" bestFit="1" customWidth="1"/>
    <col min="229" max="229" width="5.8984375" bestFit="1" customWidth="1"/>
    <col min="230" max="236" width="4.8984375" bestFit="1" customWidth="1"/>
    <col min="237" max="240" width="5.8984375" bestFit="1" customWidth="1"/>
    <col min="241" max="243" width="4.8984375" bestFit="1" customWidth="1"/>
    <col min="244" max="245" width="5.8984375" bestFit="1" customWidth="1"/>
    <col min="246" max="250" width="4.8984375" bestFit="1" customWidth="1"/>
    <col min="251" max="251" width="5.8984375" bestFit="1" customWidth="1"/>
    <col min="252" max="252" width="4.8984375" bestFit="1" customWidth="1"/>
    <col min="253" max="255" width="5.8984375" bestFit="1" customWidth="1"/>
    <col min="256" max="256" width="4.8984375" bestFit="1" customWidth="1"/>
    <col min="257" max="257" width="5.8984375" bestFit="1" customWidth="1"/>
    <col min="258" max="259" width="4.8984375" bestFit="1" customWidth="1"/>
    <col min="260" max="260" width="5.8984375" bestFit="1" customWidth="1"/>
    <col min="261" max="262" width="4.8984375" bestFit="1" customWidth="1"/>
    <col min="263" max="264" width="5.8984375" bestFit="1" customWidth="1"/>
    <col min="265" max="266" width="4.8984375" bestFit="1" customWidth="1"/>
    <col min="267" max="347" width="5.8984375" bestFit="1" customWidth="1"/>
    <col min="348" max="348" width="6.8984375" bestFit="1" customWidth="1"/>
    <col min="349" max="365" width="5.8984375" bestFit="1" customWidth="1"/>
    <col min="366" max="382" width="6.8984375" bestFit="1" customWidth="1"/>
    <col min="383" max="383" width="14" bestFit="1" customWidth="1"/>
    <col min="384" max="390" width="3.8984375" bestFit="1" customWidth="1"/>
    <col min="391" max="392" width="2.8984375" bestFit="1" customWidth="1"/>
    <col min="393" max="393" width="3.8984375" bestFit="1" customWidth="1"/>
    <col min="394" max="395" width="2.8984375" bestFit="1" customWidth="1"/>
    <col min="396" max="404" width="3.8984375" bestFit="1" customWidth="1"/>
    <col min="405" max="405" width="4.8984375" bestFit="1" customWidth="1"/>
    <col min="406" max="412" width="3.8984375" bestFit="1" customWidth="1"/>
    <col min="413" max="413" width="4.8984375" bestFit="1" customWidth="1"/>
    <col min="414" max="415" width="3.8984375" bestFit="1" customWidth="1"/>
    <col min="416" max="416" width="4.8984375" bestFit="1" customWidth="1"/>
    <col min="417" max="418" width="3.8984375" bestFit="1" customWidth="1"/>
    <col min="419" max="419" width="4.8984375" bestFit="1" customWidth="1"/>
    <col min="420" max="420" width="3.8984375" bestFit="1" customWidth="1"/>
    <col min="421" max="421" width="4.8984375" bestFit="1" customWidth="1"/>
    <col min="422" max="422" width="3.8984375" bestFit="1" customWidth="1"/>
    <col min="423" max="423" width="4.8984375" bestFit="1" customWidth="1"/>
    <col min="424" max="428" width="3.8984375" bestFit="1" customWidth="1"/>
    <col min="429" max="429" width="4.8984375" bestFit="1" customWidth="1"/>
    <col min="430" max="430" width="3.8984375" bestFit="1" customWidth="1"/>
    <col min="431" max="432" width="4.8984375" bestFit="1" customWidth="1"/>
    <col min="433" max="433" width="3.8984375" bestFit="1" customWidth="1"/>
    <col min="434" max="435" width="4.8984375" bestFit="1" customWidth="1"/>
    <col min="436" max="437" width="3.8984375" bestFit="1" customWidth="1"/>
    <col min="438" max="440" width="4.8984375" bestFit="1" customWidth="1"/>
    <col min="441" max="441" width="3.8984375" bestFit="1" customWidth="1"/>
    <col min="442" max="443" width="4.8984375" bestFit="1" customWidth="1"/>
    <col min="444" max="446" width="3.8984375" bestFit="1" customWidth="1"/>
    <col min="447" max="447" width="4.8984375" bestFit="1" customWidth="1"/>
    <col min="448" max="448" width="3.8984375" bestFit="1" customWidth="1"/>
    <col min="449" max="449" width="4.8984375" bestFit="1" customWidth="1"/>
    <col min="450" max="450" width="3.8984375" bestFit="1" customWidth="1"/>
    <col min="451" max="452" width="4.8984375" bestFit="1" customWidth="1"/>
    <col min="453" max="458" width="3.8984375" bestFit="1" customWidth="1"/>
    <col min="459" max="459" width="4.8984375" bestFit="1" customWidth="1"/>
    <col min="460" max="461" width="3.8984375" bestFit="1" customWidth="1"/>
    <col min="462" max="462" width="4.8984375" bestFit="1" customWidth="1"/>
    <col min="463" max="470" width="3.8984375" bestFit="1" customWidth="1"/>
    <col min="471" max="472" width="4.8984375" bestFit="1" customWidth="1"/>
    <col min="473" max="504" width="3.8984375" bestFit="1" customWidth="1"/>
    <col min="505" max="505" width="4.8984375" bestFit="1" customWidth="1"/>
    <col min="506" max="527" width="3.8984375" bestFit="1" customWidth="1"/>
    <col min="528" max="528" width="4.8984375" bestFit="1" customWidth="1"/>
    <col min="529" max="549" width="3.8984375" bestFit="1" customWidth="1"/>
    <col min="550" max="550" width="4.8984375" bestFit="1" customWidth="1"/>
    <col min="551" max="551" width="3.8984375" bestFit="1" customWidth="1"/>
    <col min="552" max="552" width="4.8984375" bestFit="1" customWidth="1"/>
    <col min="553" max="558" width="3.8984375" bestFit="1" customWidth="1"/>
    <col min="559" max="559" width="4.8984375" bestFit="1" customWidth="1"/>
    <col min="560" max="560" width="3.8984375" bestFit="1" customWidth="1"/>
    <col min="561" max="562" width="4.8984375" bestFit="1" customWidth="1"/>
    <col min="563" max="569" width="3.8984375" bestFit="1" customWidth="1"/>
    <col min="570" max="570" width="4.8984375" bestFit="1" customWidth="1"/>
    <col min="571" max="572" width="3.8984375" bestFit="1" customWidth="1"/>
    <col min="573" max="575" width="4.8984375" bestFit="1" customWidth="1"/>
    <col min="576" max="587" width="3.8984375" bestFit="1" customWidth="1"/>
    <col min="588" max="588" width="4.8984375" bestFit="1" customWidth="1"/>
    <col min="589" max="592" width="3.8984375" bestFit="1" customWidth="1"/>
    <col min="593" max="593" width="4.8984375" bestFit="1" customWidth="1"/>
    <col min="594" max="594" width="3.8984375" bestFit="1" customWidth="1"/>
    <col min="595" max="595" width="4.8984375" bestFit="1" customWidth="1"/>
    <col min="596" max="596" width="3.8984375" bestFit="1" customWidth="1"/>
    <col min="597" max="598" width="4.8984375" bestFit="1" customWidth="1"/>
    <col min="599" max="601" width="3.8984375" bestFit="1" customWidth="1"/>
    <col min="602" max="602" width="4.8984375" bestFit="1" customWidth="1"/>
    <col min="603" max="606" width="3.8984375" bestFit="1" customWidth="1"/>
    <col min="607" max="608" width="4.8984375" bestFit="1" customWidth="1"/>
    <col min="609" max="609" width="3.8984375" bestFit="1" customWidth="1"/>
    <col min="610" max="611" width="4.8984375" bestFit="1" customWidth="1"/>
    <col min="612" max="616" width="3.8984375" bestFit="1" customWidth="1"/>
    <col min="617" max="622" width="4.8984375" bestFit="1" customWidth="1"/>
    <col min="623" max="624" width="3.8984375" bestFit="1" customWidth="1"/>
    <col min="625" max="626" width="4.8984375" bestFit="1" customWidth="1"/>
    <col min="627" max="631" width="3.8984375" bestFit="1" customWidth="1"/>
    <col min="632" max="632" width="4.8984375" bestFit="1" customWidth="1"/>
    <col min="633" max="633" width="3.8984375" bestFit="1" customWidth="1"/>
    <col min="634" max="634" width="4.8984375" bestFit="1" customWidth="1"/>
    <col min="635" max="635" width="5.8984375" bestFit="1" customWidth="1"/>
    <col min="636" max="636" width="3.8984375" bestFit="1" customWidth="1"/>
    <col min="637" max="637" width="4.8984375" bestFit="1" customWidth="1"/>
    <col min="638" max="643" width="3.8984375" bestFit="1" customWidth="1"/>
    <col min="644" max="645" width="4.8984375" bestFit="1" customWidth="1"/>
    <col min="646" max="647" width="3.8984375" bestFit="1" customWidth="1"/>
    <col min="648" max="659" width="4.8984375" bestFit="1" customWidth="1"/>
    <col min="660" max="660" width="3.8984375" bestFit="1" customWidth="1"/>
    <col min="661" max="661" width="4.8984375" bestFit="1" customWidth="1"/>
    <col min="662" max="662" width="5.8984375" bestFit="1" customWidth="1"/>
    <col min="663" max="683" width="4.8984375" bestFit="1" customWidth="1"/>
    <col min="684" max="684" width="5.8984375" bestFit="1" customWidth="1"/>
    <col min="685" max="728" width="4.8984375" bestFit="1" customWidth="1"/>
    <col min="729" max="729" width="5.8984375" bestFit="1" customWidth="1"/>
    <col min="730" max="746" width="4.8984375" bestFit="1" customWidth="1"/>
    <col min="747" max="762" width="5.8984375" bestFit="1" customWidth="1"/>
    <col min="763" max="763" width="6.8984375" bestFit="1" customWidth="1"/>
    <col min="764" max="764" width="15" bestFit="1" customWidth="1"/>
    <col min="765" max="771" width="3.8984375" bestFit="1" customWidth="1"/>
    <col min="772" max="772" width="2.8984375" bestFit="1" customWidth="1"/>
    <col min="773" max="775" width="3.8984375" bestFit="1" customWidth="1"/>
    <col min="776" max="776" width="2.8984375" bestFit="1" customWidth="1"/>
    <col min="777" max="778" width="3.8984375" bestFit="1" customWidth="1"/>
    <col min="779" max="779" width="4.8984375" bestFit="1" customWidth="1"/>
    <col min="780" max="784" width="3.8984375" bestFit="1" customWidth="1"/>
    <col min="785" max="789" width="4.8984375" bestFit="1" customWidth="1"/>
    <col min="790" max="790" width="3.8984375" bestFit="1" customWidth="1"/>
    <col min="791" max="792" width="4.8984375" bestFit="1" customWidth="1"/>
    <col min="793" max="793" width="3.8984375" bestFit="1" customWidth="1"/>
    <col min="794" max="800" width="4.8984375" bestFit="1" customWidth="1"/>
    <col min="801" max="801" width="3.8984375" bestFit="1" customWidth="1"/>
    <col min="802" max="821" width="4.8984375" bestFit="1" customWidth="1"/>
    <col min="822" max="822" width="3.8984375" bestFit="1" customWidth="1"/>
    <col min="823" max="828" width="4.8984375" bestFit="1" customWidth="1"/>
    <col min="829" max="829" width="3.8984375" bestFit="1" customWidth="1"/>
    <col min="830" max="843" width="4.8984375" bestFit="1" customWidth="1"/>
    <col min="844" max="844" width="3.8984375" bestFit="1" customWidth="1"/>
    <col min="845" max="845" width="4.8984375" bestFit="1" customWidth="1"/>
    <col min="846" max="846" width="3.8984375" bestFit="1" customWidth="1"/>
    <col min="847" max="849" width="4.8984375" bestFit="1" customWidth="1"/>
    <col min="850" max="850" width="3.8984375" bestFit="1" customWidth="1"/>
    <col min="851" max="855" width="4.8984375" bestFit="1" customWidth="1"/>
    <col min="856" max="857" width="3.8984375" bestFit="1" customWidth="1"/>
    <col min="858" max="860" width="4.8984375" bestFit="1" customWidth="1"/>
    <col min="861" max="863" width="3.8984375" bestFit="1" customWidth="1"/>
    <col min="864" max="864" width="4.8984375" bestFit="1" customWidth="1"/>
    <col min="865" max="865" width="3.8984375" bestFit="1" customWidth="1"/>
    <col min="866" max="866" width="4.8984375" bestFit="1" customWidth="1"/>
    <col min="867" max="868" width="3.8984375" bestFit="1" customWidth="1"/>
    <col min="869" max="870" width="4.8984375" bestFit="1" customWidth="1"/>
    <col min="871" max="871" width="3.8984375" bestFit="1" customWidth="1"/>
    <col min="872" max="872" width="4.8984375" bestFit="1" customWidth="1"/>
    <col min="873" max="874" width="3.8984375" bestFit="1" customWidth="1"/>
    <col min="875" max="875" width="4.8984375" bestFit="1" customWidth="1"/>
    <col min="876" max="876" width="3.8984375" bestFit="1" customWidth="1"/>
    <col min="877" max="877" width="4.8984375" bestFit="1" customWidth="1"/>
    <col min="878" max="878" width="3.8984375" bestFit="1" customWidth="1"/>
    <col min="879" max="880" width="4.8984375" bestFit="1" customWidth="1"/>
    <col min="881" max="882" width="3.8984375" bestFit="1" customWidth="1"/>
    <col min="883" max="886" width="4.8984375" bestFit="1" customWidth="1"/>
    <col min="887" max="889" width="3.8984375" bestFit="1" customWidth="1"/>
    <col min="890" max="892" width="4.8984375" bestFit="1" customWidth="1"/>
    <col min="893" max="898" width="3.8984375" bestFit="1" customWidth="1"/>
    <col min="899" max="901" width="4.8984375" bestFit="1" customWidth="1"/>
    <col min="902" max="903" width="3.8984375" bestFit="1" customWidth="1"/>
    <col min="904" max="905" width="4.8984375" bestFit="1" customWidth="1"/>
    <col min="906" max="906" width="3.8984375" bestFit="1" customWidth="1"/>
    <col min="907" max="907" width="4.8984375" bestFit="1" customWidth="1"/>
    <col min="908" max="908" width="3.8984375" bestFit="1" customWidth="1"/>
    <col min="909" max="909" width="4.8984375" bestFit="1" customWidth="1"/>
    <col min="910" max="913" width="3.8984375" bestFit="1" customWidth="1"/>
    <col min="914" max="916" width="4.8984375" bestFit="1" customWidth="1"/>
    <col min="917" max="917" width="3.8984375" bestFit="1" customWidth="1"/>
    <col min="918" max="919" width="4.8984375" bestFit="1" customWidth="1"/>
    <col min="920" max="920" width="3.8984375" bestFit="1" customWidth="1"/>
    <col min="921" max="921" width="4.8984375" bestFit="1" customWidth="1"/>
    <col min="922" max="930" width="3.8984375" bestFit="1" customWidth="1"/>
    <col min="931" max="931" width="4.8984375" bestFit="1" customWidth="1"/>
    <col min="932" max="932" width="3.8984375" bestFit="1" customWidth="1"/>
    <col min="933" max="933" width="4.8984375" bestFit="1" customWidth="1"/>
    <col min="934" max="934" width="3.8984375" bestFit="1" customWidth="1"/>
    <col min="935" max="935" width="4.8984375" bestFit="1" customWidth="1"/>
    <col min="936" max="939" width="3.8984375" bestFit="1" customWidth="1"/>
    <col min="940" max="943" width="4.8984375" bestFit="1" customWidth="1"/>
    <col min="944" max="944" width="3.8984375" bestFit="1" customWidth="1"/>
    <col min="945" max="945" width="4.8984375" bestFit="1" customWidth="1"/>
    <col min="946" max="946" width="3.8984375" bestFit="1" customWidth="1"/>
    <col min="947" max="947" width="4.8984375" bestFit="1" customWidth="1"/>
    <col min="948" max="950" width="3.8984375" bestFit="1" customWidth="1"/>
    <col min="951" max="951" width="4.8984375" bestFit="1" customWidth="1"/>
    <col min="952" max="953" width="3.8984375" bestFit="1" customWidth="1"/>
    <col min="954" max="959" width="4.8984375" bestFit="1" customWidth="1"/>
    <col min="960" max="965" width="3.8984375" bestFit="1" customWidth="1"/>
    <col min="966" max="966" width="4.8984375" bestFit="1" customWidth="1"/>
    <col min="967" max="968" width="3.8984375" bestFit="1" customWidth="1"/>
    <col min="969" max="971" width="4.8984375" bestFit="1" customWidth="1"/>
    <col min="972" max="972" width="3.8984375" bestFit="1" customWidth="1"/>
    <col min="973" max="974" width="4.8984375" bestFit="1" customWidth="1"/>
    <col min="975" max="975" width="3.8984375" bestFit="1" customWidth="1"/>
    <col min="976" max="1015" width="4.8984375" bestFit="1" customWidth="1"/>
    <col min="1016" max="1016" width="5.8984375" bestFit="1" customWidth="1"/>
    <col min="1017" max="1038" width="4.8984375" bestFit="1" customWidth="1"/>
    <col min="1039" max="1039" width="5.8984375" bestFit="1" customWidth="1"/>
    <col min="1040" max="1042" width="4.8984375" bestFit="1" customWidth="1"/>
    <col min="1043" max="1043" width="5.8984375" bestFit="1" customWidth="1"/>
    <col min="1044" max="1064" width="4.8984375" bestFit="1" customWidth="1"/>
    <col min="1065" max="1065" width="5.8984375" bestFit="1" customWidth="1"/>
    <col min="1066" max="1080" width="4.8984375" bestFit="1" customWidth="1"/>
    <col min="1081" max="1081" width="5.8984375" bestFit="1" customWidth="1"/>
    <col min="1082" max="1092" width="4.8984375" bestFit="1" customWidth="1"/>
    <col min="1093" max="1093" width="5.8984375" bestFit="1" customWidth="1"/>
    <col min="1094" max="1096" width="4.8984375" bestFit="1" customWidth="1"/>
    <col min="1097" max="1097" width="5.8984375" bestFit="1" customWidth="1"/>
    <col min="1098" max="1102" width="4.8984375" bestFit="1" customWidth="1"/>
    <col min="1103" max="1103" width="5.8984375" bestFit="1" customWidth="1"/>
    <col min="1104" max="1105" width="4.8984375" bestFit="1" customWidth="1"/>
    <col min="1106" max="1106" width="5.8984375" bestFit="1" customWidth="1"/>
    <col min="1107" max="1109" width="4.8984375" bestFit="1" customWidth="1"/>
    <col min="1110" max="1110" width="5.8984375" bestFit="1" customWidth="1"/>
    <col min="1111" max="1112" width="4.8984375" bestFit="1" customWidth="1"/>
    <col min="1113" max="1113" width="5.8984375" bestFit="1" customWidth="1"/>
    <col min="1114" max="1115" width="4.8984375" bestFit="1" customWidth="1"/>
    <col min="1116" max="1117" width="5.8984375" bestFit="1" customWidth="1"/>
    <col min="1118" max="1118" width="4.8984375" bestFit="1" customWidth="1"/>
    <col min="1119" max="1143" width="5.8984375" bestFit="1" customWidth="1"/>
    <col min="1144" max="1144" width="6.8984375" bestFit="1" customWidth="1"/>
    <col min="1145" max="1145" width="16" bestFit="1" customWidth="1"/>
    <col min="1146" max="1152" width="3.8984375" bestFit="1" customWidth="1"/>
    <col min="1153" max="1153" width="2.8984375" bestFit="1" customWidth="1"/>
    <col min="1154" max="1156" width="3.8984375" bestFit="1" customWidth="1"/>
    <col min="1157" max="1157" width="2.8984375" bestFit="1" customWidth="1"/>
    <col min="1158" max="1159" width="3.8984375" bestFit="1" customWidth="1"/>
    <col min="1160" max="1160" width="4.8984375" bestFit="1" customWidth="1"/>
    <col min="1161" max="1165" width="3.8984375" bestFit="1" customWidth="1"/>
    <col min="1166" max="1170" width="4.8984375" bestFit="1" customWidth="1"/>
    <col min="1171" max="1171" width="3.8984375" bestFit="1" customWidth="1"/>
    <col min="1172" max="1209" width="4.8984375" bestFit="1" customWidth="1"/>
    <col min="1210" max="1210" width="3.8984375" bestFit="1" customWidth="1"/>
    <col min="1211" max="1230" width="4.8984375" bestFit="1" customWidth="1"/>
    <col min="1231" max="1231" width="3.8984375" bestFit="1" customWidth="1"/>
    <col min="1232" max="1236" width="4.8984375" bestFit="1" customWidth="1"/>
    <col min="1237" max="1238" width="3.8984375" bestFit="1" customWidth="1"/>
    <col min="1239" max="1247" width="4.8984375" bestFit="1" customWidth="1"/>
    <col min="1248" max="1249" width="3.8984375" bestFit="1" customWidth="1"/>
    <col min="1250" max="1254" width="4.8984375" bestFit="1" customWidth="1"/>
    <col min="1255" max="1255" width="3.8984375" bestFit="1" customWidth="1"/>
    <col min="1256" max="1256" width="4.8984375" bestFit="1" customWidth="1"/>
    <col min="1257" max="1257" width="3.8984375" bestFit="1" customWidth="1"/>
    <col min="1258" max="1258" width="4.8984375" bestFit="1" customWidth="1"/>
    <col min="1259" max="1259" width="3.8984375" bestFit="1" customWidth="1"/>
    <col min="1260" max="1261" width="4.8984375" bestFit="1" customWidth="1"/>
    <col min="1262" max="1263" width="3.8984375" bestFit="1" customWidth="1"/>
    <col min="1264" max="1273" width="4.8984375" bestFit="1" customWidth="1"/>
    <col min="1274" max="1277" width="3.8984375" bestFit="1" customWidth="1"/>
    <col min="1278" max="1283" width="4.8984375" bestFit="1" customWidth="1"/>
    <col min="1284" max="1284" width="3.8984375" bestFit="1" customWidth="1"/>
    <col min="1285" max="1288" width="4.8984375" bestFit="1" customWidth="1"/>
    <col min="1289" max="1289" width="3.8984375" bestFit="1" customWidth="1"/>
    <col min="1290" max="1290" width="4.8984375" bestFit="1" customWidth="1"/>
    <col min="1291" max="1294" width="3.8984375" bestFit="1" customWidth="1"/>
    <col min="1295" max="1297" width="4.8984375" bestFit="1" customWidth="1"/>
    <col min="1298" max="1298" width="3.8984375" bestFit="1" customWidth="1"/>
    <col min="1299" max="1302" width="4.8984375" bestFit="1" customWidth="1"/>
    <col min="1303" max="1304" width="3.8984375" bestFit="1" customWidth="1"/>
    <col min="1305" max="1305" width="4.8984375" bestFit="1" customWidth="1"/>
    <col min="1306" max="1308" width="3.8984375" bestFit="1" customWidth="1"/>
    <col min="1309" max="1309" width="4.8984375" bestFit="1" customWidth="1"/>
    <col min="1310" max="1311" width="3.8984375" bestFit="1" customWidth="1"/>
    <col min="1312" max="1312" width="4.8984375" bestFit="1" customWidth="1"/>
    <col min="1313" max="1313" width="3.8984375" bestFit="1" customWidth="1"/>
    <col min="1314" max="1314" width="4.8984375" bestFit="1" customWidth="1"/>
    <col min="1315" max="1315" width="3.8984375" bestFit="1" customWidth="1"/>
    <col min="1316" max="1316" width="4.8984375" bestFit="1" customWidth="1"/>
    <col min="1317" max="1320" width="3.8984375" bestFit="1" customWidth="1"/>
    <col min="1321" max="1324" width="4.8984375" bestFit="1" customWidth="1"/>
    <col min="1325" max="1325" width="3.8984375" bestFit="1" customWidth="1"/>
    <col min="1326" max="1326" width="4.8984375" bestFit="1" customWidth="1"/>
    <col min="1327" max="1327" width="3.8984375" bestFit="1" customWidth="1"/>
    <col min="1328" max="1329" width="4.8984375" bestFit="1" customWidth="1"/>
    <col min="1330" max="1331" width="3.8984375" bestFit="1" customWidth="1"/>
    <col min="1332" max="1343" width="4.8984375" bestFit="1" customWidth="1"/>
    <col min="1344" max="1344" width="3.8984375" bestFit="1" customWidth="1"/>
    <col min="1345" max="1345" width="4.8984375" bestFit="1" customWidth="1"/>
    <col min="1346" max="1346" width="3.8984375" bestFit="1" customWidth="1"/>
    <col min="1347" max="1396" width="4.8984375" bestFit="1" customWidth="1"/>
    <col min="1397" max="1397" width="5.8984375" bestFit="1" customWidth="1"/>
    <col min="1398" max="1410" width="4.8984375" bestFit="1" customWidth="1"/>
    <col min="1411" max="1411" width="5.8984375" bestFit="1" customWidth="1"/>
    <col min="1412" max="1419" width="4.8984375" bestFit="1" customWidth="1"/>
    <col min="1420" max="1420" width="5.8984375" bestFit="1" customWidth="1"/>
    <col min="1421" max="1423" width="4.8984375" bestFit="1" customWidth="1"/>
    <col min="1424" max="1424" width="5.8984375" bestFit="1" customWidth="1"/>
    <col min="1425" max="1433" width="4.8984375" bestFit="1" customWidth="1"/>
    <col min="1434" max="1434" width="5.8984375" bestFit="1" customWidth="1"/>
    <col min="1435" max="1440" width="4.8984375" bestFit="1" customWidth="1"/>
    <col min="1441" max="1441" width="5.8984375" bestFit="1" customWidth="1"/>
    <col min="1442" max="1442" width="4.8984375" bestFit="1" customWidth="1"/>
    <col min="1443" max="1444" width="5.8984375" bestFit="1" customWidth="1"/>
    <col min="1445" max="1445" width="4.8984375" bestFit="1" customWidth="1"/>
    <col min="1446" max="1446" width="5.8984375" bestFit="1" customWidth="1"/>
    <col min="1447" max="1450" width="4.8984375" bestFit="1" customWidth="1"/>
    <col min="1451" max="1452" width="5.8984375" bestFit="1" customWidth="1"/>
    <col min="1453" max="1455" width="4.8984375" bestFit="1" customWidth="1"/>
    <col min="1456" max="1456" width="5.8984375" bestFit="1" customWidth="1"/>
    <col min="1457" max="1460" width="4.8984375" bestFit="1" customWidth="1"/>
    <col min="1461" max="1462" width="5.8984375" bestFit="1" customWidth="1"/>
    <col min="1463" max="1465" width="4.8984375" bestFit="1" customWidth="1"/>
    <col min="1466" max="1466" width="5.8984375" bestFit="1" customWidth="1"/>
    <col min="1467" max="1467" width="4.8984375" bestFit="1" customWidth="1"/>
    <col min="1468" max="1468" width="5.8984375" bestFit="1" customWidth="1"/>
    <col min="1469" max="1471" width="4.8984375" bestFit="1" customWidth="1"/>
    <col min="1472" max="1472" width="5.8984375" bestFit="1" customWidth="1"/>
    <col min="1473" max="1473" width="4.8984375" bestFit="1" customWidth="1"/>
    <col min="1474" max="1522" width="5.8984375" bestFit="1" customWidth="1"/>
    <col min="1523" max="1525" width="6.8984375" bestFit="1" customWidth="1"/>
    <col min="1526" max="1526" width="16" bestFit="1" customWidth="1"/>
    <col min="1527" max="1529" width="2.8984375" bestFit="1" customWidth="1"/>
    <col min="1530" max="1530" width="3.8984375" bestFit="1" customWidth="1"/>
    <col min="1531" max="1531" width="2.8984375" bestFit="1" customWidth="1"/>
    <col min="1532" max="1532" width="3.8984375" bestFit="1" customWidth="1"/>
    <col min="1533" max="1535" width="2.8984375" bestFit="1" customWidth="1"/>
    <col min="1536" max="1537" width="3.8984375" bestFit="1" customWidth="1"/>
    <col min="1538" max="1538" width="2.8984375" bestFit="1" customWidth="1"/>
    <col min="1539" max="1543" width="3.8984375" bestFit="1" customWidth="1"/>
    <col min="1544" max="1544" width="2.8984375" bestFit="1" customWidth="1"/>
    <col min="1545" max="1573" width="3.8984375" bestFit="1" customWidth="1"/>
    <col min="1574" max="1575" width="4.8984375" bestFit="1" customWidth="1"/>
    <col min="1576" max="1578" width="3.8984375" bestFit="1" customWidth="1"/>
    <col min="1579" max="1579" width="4.8984375" bestFit="1" customWidth="1"/>
    <col min="1580" max="1580" width="3.8984375" bestFit="1" customWidth="1"/>
    <col min="1581" max="1583" width="4.8984375" bestFit="1" customWidth="1"/>
    <col min="1584" max="1585" width="3.8984375" bestFit="1" customWidth="1"/>
    <col min="1586" max="1586" width="4.8984375" bestFit="1" customWidth="1"/>
    <col min="1587" max="1589" width="3.8984375" bestFit="1" customWidth="1"/>
    <col min="1590" max="1590" width="4.8984375" bestFit="1" customWidth="1"/>
    <col min="1591" max="1591" width="3.8984375" bestFit="1" customWidth="1"/>
    <col min="1592" max="1592" width="4.8984375" bestFit="1" customWidth="1"/>
    <col min="1593" max="1593" width="3.8984375" bestFit="1" customWidth="1"/>
    <col min="1594" max="1596" width="4.8984375" bestFit="1" customWidth="1"/>
    <col min="1597" max="1600" width="3.8984375" bestFit="1" customWidth="1"/>
    <col min="1601" max="1602" width="4.8984375" bestFit="1" customWidth="1"/>
    <col min="1603" max="1603" width="3.8984375" bestFit="1" customWidth="1"/>
    <col min="1604" max="1604" width="4.8984375" bestFit="1" customWidth="1"/>
    <col min="1605" max="1610" width="3.8984375" bestFit="1" customWidth="1"/>
    <col min="1611" max="1611" width="4.8984375" bestFit="1" customWidth="1"/>
    <col min="1612" max="1614" width="3.8984375" bestFit="1" customWidth="1"/>
    <col min="1615" max="1616" width="4.8984375" bestFit="1" customWidth="1"/>
    <col min="1617" max="1619" width="3.8984375" bestFit="1" customWidth="1"/>
    <col min="1620" max="1620" width="4.8984375" bestFit="1" customWidth="1"/>
    <col min="1621" max="1625" width="3.8984375" bestFit="1" customWidth="1"/>
    <col min="1626" max="1626" width="4.8984375" bestFit="1" customWidth="1"/>
    <col min="1627" max="1627" width="3.8984375" bestFit="1" customWidth="1"/>
    <col min="1628" max="1628" width="4.8984375" bestFit="1" customWidth="1"/>
    <col min="1629" max="1703" width="3.8984375" bestFit="1" customWidth="1"/>
    <col min="1704" max="1704" width="4.8984375" bestFit="1" customWidth="1"/>
    <col min="1705" max="1717" width="3.8984375" bestFit="1" customWidth="1"/>
    <col min="1718" max="1718" width="4.8984375" bestFit="1" customWidth="1"/>
    <col min="1719" max="1737" width="3.8984375" bestFit="1" customWidth="1"/>
    <col min="1738" max="1738" width="4.8984375" bestFit="1" customWidth="1"/>
    <col min="1739" max="1749" width="3.8984375" bestFit="1" customWidth="1"/>
    <col min="1750" max="1750" width="4.8984375" bestFit="1" customWidth="1"/>
    <col min="1751" max="1752" width="3.8984375" bestFit="1" customWidth="1"/>
    <col min="1753" max="1753" width="4.8984375" bestFit="1" customWidth="1"/>
    <col min="1754" max="1760" width="3.8984375" bestFit="1" customWidth="1"/>
    <col min="1761" max="1761" width="4.8984375" bestFit="1" customWidth="1"/>
    <col min="1762" max="1762" width="3.8984375" bestFit="1" customWidth="1"/>
    <col min="1763" max="1765" width="4.8984375" bestFit="1" customWidth="1"/>
    <col min="1766" max="1767" width="3.8984375" bestFit="1" customWidth="1"/>
    <col min="1768" max="1769" width="4.8984375" bestFit="1" customWidth="1"/>
    <col min="1770" max="1772" width="3.8984375" bestFit="1" customWidth="1"/>
    <col min="1773" max="1775" width="4.8984375" bestFit="1" customWidth="1"/>
    <col min="1776" max="1776" width="3.8984375" bestFit="1" customWidth="1"/>
    <col min="1777" max="1779" width="4.8984375" bestFit="1" customWidth="1"/>
    <col min="1780" max="1780" width="3.8984375" bestFit="1" customWidth="1"/>
    <col min="1781" max="1782" width="4.8984375" bestFit="1" customWidth="1"/>
    <col min="1783" max="1783" width="3.8984375" bestFit="1" customWidth="1"/>
    <col min="1784" max="1785" width="4.8984375" bestFit="1" customWidth="1"/>
    <col min="1786" max="1787" width="3.8984375" bestFit="1" customWidth="1"/>
    <col min="1788" max="1788" width="4.8984375" bestFit="1" customWidth="1"/>
    <col min="1789" max="1790" width="3.8984375" bestFit="1" customWidth="1"/>
    <col min="1791" max="1886" width="4.8984375" bestFit="1" customWidth="1"/>
    <col min="1887" max="1887" width="5.8984375" bestFit="1" customWidth="1"/>
    <col min="1888" max="1888" width="4.8984375" bestFit="1" customWidth="1"/>
    <col min="1889" max="1906" width="5.8984375" bestFit="1" customWidth="1"/>
    <col min="1907" max="1907" width="16.796875" bestFit="1" customWidth="1"/>
    <col min="1908" max="1908" width="20" bestFit="1" customWidth="1"/>
    <col min="1909" max="1909" width="21" bestFit="1" customWidth="1"/>
    <col min="1910" max="1911" width="22.09765625" bestFit="1" customWidth="1"/>
  </cols>
  <sheetData>
    <row r="3" spans="1:2" x14ac:dyDescent="0.25">
      <c r="A3" s="2" t="s">
        <v>1285</v>
      </c>
      <c r="B3" t="s">
        <v>1292</v>
      </c>
    </row>
    <row r="4" spans="1:2" x14ac:dyDescent="0.25">
      <c r="A4" s="3" t="s">
        <v>12</v>
      </c>
      <c r="B4" s="4">
        <v>92148</v>
      </c>
    </row>
    <row r="5" spans="1:2" x14ac:dyDescent="0.25">
      <c r="A5" s="3" t="s">
        <v>18</v>
      </c>
      <c r="B5" s="4">
        <v>83588</v>
      </c>
    </row>
    <row r="6" spans="1:2" x14ac:dyDescent="0.25">
      <c r="A6" s="3" t="s">
        <v>1094</v>
      </c>
      <c r="B6" s="4">
        <v>6923</v>
      </c>
    </row>
    <row r="7" spans="1:2" x14ac:dyDescent="0.25">
      <c r="A7" s="3" t="s">
        <v>1110</v>
      </c>
      <c r="B7" s="4">
        <v>166</v>
      </c>
    </row>
    <row r="8" spans="1:2" x14ac:dyDescent="0.25">
      <c r="A8" s="3" t="s">
        <v>1226</v>
      </c>
      <c r="B8" s="4">
        <v>4847</v>
      </c>
    </row>
    <row r="9" spans="1:2" x14ac:dyDescent="0.25">
      <c r="A9" s="3" t="s">
        <v>46</v>
      </c>
      <c r="B9" s="4">
        <v>77269</v>
      </c>
    </row>
    <row r="10" spans="1:2" x14ac:dyDescent="0.25">
      <c r="A10" s="3" t="s">
        <v>1092</v>
      </c>
      <c r="B10" s="4">
        <v>1019</v>
      </c>
    </row>
    <row r="11" spans="1:2" x14ac:dyDescent="0.25">
      <c r="A11" s="3" t="s">
        <v>37</v>
      </c>
      <c r="B11" s="4">
        <v>48229</v>
      </c>
    </row>
    <row r="12" spans="1:2" x14ac:dyDescent="0.25">
      <c r="A12" s="3" t="s">
        <v>26</v>
      </c>
      <c r="B12" s="4">
        <v>87080</v>
      </c>
    </row>
    <row r="13" spans="1:2" x14ac:dyDescent="0.25">
      <c r="A13" s="3" t="s">
        <v>89</v>
      </c>
      <c r="B13" s="4">
        <v>136934</v>
      </c>
    </row>
    <row r="14" spans="1:2" x14ac:dyDescent="0.25">
      <c r="A14" s="3" t="s">
        <v>1099</v>
      </c>
      <c r="B14" s="4">
        <v>7910</v>
      </c>
    </row>
    <row r="15" spans="1:2" x14ac:dyDescent="0.25">
      <c r="A15" s="3" t="s">
        <v>1096</v>
      </c>
      <c r="B15" s="4">
        <v>879</v>
      </c>
    </row>
    <row r="16" spans="1:2" x14ac:dyDescent="0.25">
      <c r="A16" s="3" t="s">
        <v>15</v>
      </c>
      <c r="B16" s="4">
        <v>128458</v>
      </c>
    </row>
    <row r="17" spans="1:2" x14ac:dyDescent="0.25">
      <c r="A17" s="3" t="s">
        <v>42</v>
      </c>
      <c r="B17" s="4">
        <v>15391</v>
      </c>
    </row>
    <row r="18" spans="1:2" x14ac:dyDescent="0.25">
      <c r="A18" s="3" t="s">
        <v>385</v>
      </c>
      <c r="B18" s="4">
        <v>25126</v>
      </c>
    </row>
    <row r="19" spans="1:2" x14ac:dyDescent="0.25">
      <c r="A19" s="3" t="s">
        <v>217</v>
      </c>
      <c r="B19" s="4">
        <v>69427</v>
      </c>
    </row>
    <row r="20" spans="1:2" x14ac:dyDescent="0.25">
      <c r="A20" s="3" t="s">
        <v>66</v>
      </c>
      <c r="B20" s="4">
        <v>35640</v>
      </c>
    </row>
    <row r="21" spans="1:2" x14ac:dyDescent="0.25">
      <c r="A21" s="3" t="s">
        <v>92</v>
      </c>
      <c r="B21" s="4">
        <v>122250</v>
      </c>
    </row>
    <row r="22" spans="1:2" x14ac:dyDescent="0.25">
      <c r="A22" s="3" t="s">
        <v>29</v>
      </c>
      <c r="B22" s="4">
        <v>16526</v>
      </c>
    </row>
    <row r="23" spans="1:2" x14ac:dyDescent="0.25">
      <c r="A23" s="3" t="s">
        <v>1105</v>
      </c>
      <c r="B23" s="4">
        <v>6215</v>
      </c>
    </row>
    <row r="24" spans="1:2" x14ac:dyDescent="0.25">
      <c r="A24" s="3" t="s">
        <v>32</v>
      </c>
      <c r="B24" s="4">
        <v>100790</v>
      </c>
    </row>
    <row r="25" spans="1:2" x14ac:dyDescent="0.25">
      <c r="A25" s="3" t="s">
        <v>62</v>
      </c>
      <c r="B25" s="4">
        <v>40119</v>
      </c>
    </row>
    <row r="26" spans="1:2" x14ac:dyDescent="0.25">
      <c r="A26" s="3" t="s">
        <v>1078</v>
      </c>
      <c r="B26" s="4">
        <v>77843</v>
      </c>
    </row>
    <row r="27" spans="1:2" x14ac:dyDescent="0.25">
      <c r="A27" s="3" t="s">
        <v>1114</v>
      </c>
      <c r="B27" s="4">
        <v>457</v>
      </c>
    </row>
    <row r="28" spans="1:2" x14ac:dyDescent="0.25">
      <c r="A28" s="3" t="s">
        <v>206</v>
      </c>
      <c r="B28" s="4">
        <v>142358</v>
      </c>
    </row>
    <row r="29" spans="1:2" x14ac:dyDescent="0.25">
      <c r="A29" s="3" t="s">
        <v>1284</v>
      </c>
      <c r="B29" s="4">
        <v>1327592</v>
      </c>
    </row>
    <row r="35" spans="1:6" x14ac:dyDescent="0.25">
      <c r="A35" s="5" t="s">
        <v>3</v>
      </c>
      <c r="B35" s="5" t="s">
        <v>1286</v>
      </c>
      <c r="E35" s="5" t="s">
        <v>3</v>
      </c>
      <c r="F35" s="5" t="s">
        <v>1287</v>
      </c>
    </row>
    <row r="36" spans="1:6" x14ac:dyDescent="0.25">
      <c r="A36" t="s">
        <v>12</v>
      </c>
      <c r="B36" s="6">
        <v>605054</v>
      </c>
      <c r="E36" t="s">
        <v>12</v>
      </c>
      <c r="F36">
        <v>109</v>
      </c>
    </row>
    <row r="37" spans="1:6" x14ac:dyDescent="0.25">
      <c r="A37" t="s">
        <v>18</v>
      </c>
      <c r="B37" s="6">
        <v>806175</v>
      </c>
      <c r="E37" t="s">
        <v>18</v>
      </c>
      <c r="F37">
        <v>180</v>
      </c>
    </row>
    <row r="38" spans="1:6" x14ac:dyDescent="0.25">
      <c r="A38" t="s">
        <v>1094</v>
      </c>
      <c r="B38" s="6">
        <v>136642</v>
      </c>
      <c r="E38" t="s">
        <v>1094</v>
      </c>
      <c r="F38">
        <v>15</v>
      </c>
    </row>
    <row r="39" spans="1:6" x14ac:dyDescent="0.25">
      <c r="A39" t="s">
        <v>1110</v>
      </c>
      <c r="B39" s="6">
        <v>3525</v>
      </c>
      <c r="E39" t="s">
        <v>1110</v>
      </c>
      <c r="F39">
        <v>5</v>
      </c>
    </row>
    <row r="40" spans="1:6" x14ac:dyDescent="0.25">
      <c r="A40" t="s">
        <v>1226</v>
      </c>
      <c r="B40" s="6">
        <v>53714</v>
      </c>
      <c r="E40" t="s">
        <v>1226</v>
      </c>
      <c r="F40">
        <v>38</v>
      </c>
    </row>
    <row r="41" spans="1:6" x14ac:dyDescent="0.25">
      <c r="A41" t="s">
        <v>46</v>
      </c>
      <c r="B41" s="6">
        <v>512341</v>
      </c>
      <c r="E41" t="s">
        <v>46</v>
      </c>
      <c r="F41">
        <v>87</v>
      </c>
    </row>
    <row r="42" spans="1:6" x14ac:dyDescent="0.25">
      <c r="A42" t="s">
        <v>1092</v>
      </c>
      <c r="B42" s="6">
        <v>19798</v>
      </c>
      <c r="E42" t="s">
        <v>1092</v>
      </c>
      <c r="F42">
        <v>18</v>
      </c>
    </row>
    <row r="43" spans="1:6" x14ac:dyDescent="0.25">
      <c r="A43" t="s">
        <v>37</v>
      </c>
      <c r="B43" s="6">
        <v>465801</v>
      </c>
      <c r="E43" t="s">
        <v>37</v>
      </c>
      <c r="F43">
        <v>68</v>
      </c>
    </row>
    <row r="44" spans="1:6" x14ac:dyDescent="0.25">
      <c r="A44" t="s">
        <v>26</v>
      </c>
      <c r="B44" s="6">
        <v>384295</v>
      </c>
      <c r="E44" t="s">
        <v>26</v>
      </c>
      <c r="F44">
        <v>4</v>
      </c>
    </row>
    <row r="45" spans="1:6" x14ac:dyDescent="0.25">
      <c r="A45" t="s">
        <v>89</v>
      </c>
      <c r="B45" s="6">
        <v>648337</v>
      </c>
      <c r="E45" t="s">
        <v>89</v>
      </c>
      <c r="F45">
        <v>26</v>
      </c>
    </row>
    <row r="46" spans="1:6" x14ac:dyDescent="0.25">
      <c r="A46" t="s">
        <v>1099</v>
      </c>
      <c r="B46" s="6">
        <v>89858</v>
      </c>
      <c r="E46" t="s">
        <v>1099</v>
      </c>
      <c r="F46">
        <v>22</v>
      </c>
    </row>
    <row r="47" spans="1:6" x14ac:dyDescent="0.25">
      <c r="A47" t="s">
        <v>1096</v>
      </c>
      <c r="B47" s="6">
        <v>11723</v>
      </c>
      <c r="E47" t="s">
        <v>1096</v>
      </c>
      <c r="F47">
        <v>28</v>
      </c>
    </row>
    <row r="48" spans="1:6" x14ac:dyDescent="0.25">
      <c r="A48" t="s">
        <v>15</v>
      </c>
      <c r="B48" s="6">
        <v>1222008</v>
      </c>
      <c r="E48" t="s">
        <v>15</v>
      </c>
      <c r="F48">
        <v>68</v>
      </c>
    </row>
    <row r="49" spans="1:6" x14ac:dyDescent="0.25">
      <c r="A49" t="s">
        <v>42</v>
      </c>
      <c r="B49" s="6">
        <v>124628</v>
      </c>
      <c r="E49" t="s">
        <v>42</v>
      </c>
      <c r="F49">
        <v>57</v>
      </c>
    </row>
    <row r="50" spans="1:6" x14ac:dyDescent="0.25">
      <c r="A50" t="s">
        <v>385</v>
      </c>
      <c r="B50" s="6">
        <v>263650</v>
      </c>
      <c r="E50" t="s">
        <v>385</v>
      </c>
      <c r="F50">
        <v>17</v>
      </c>
    </row>
    <row r="51" spans="1:6" x14ac:dyDescent="0.25">
      <c r="A51" t="s">
        <v>217</v>
      </c>
      <c r="B51" s="6">
        <v>684437</v>
      </c>
      <c r="E51" t="s">
        <v>217</v>
      </c>
      <c r="F51">
        <v>133</v>
      </c>
    </row>
    <row r="52" spans="1:6" x14ac:dyDescent="0.25">
      <c r="A52" t="s">
        <v>66</v>
      </c>
      <c r="B52" s="6">
        <v>290460</v>
      </c>
      <c r="E52" t="s">
        <v>66</v>
      </c>
      <c r="F52">
        <v>119</v>
      </c>
    </row>
    <row r="53" spans="1:6" x14ac:dyDescent="0.25">
      <c r="A53" t="s">
        <v>92</v>
      </c>
      <c r="B53" s="6">
        <v>814854</v>
      </c>
      <c r="E53" t="s">
        <v>92</v>
      </c>
      <c r="F53">
        <v>55</v>
      </c>
    </row>
    <row r="54" spans="1:6" x14ac:dyDescent="0.25">
      <c r="A54" t="s">
        <v>29</v>
      </c>
      <c r="B54" s="6">
        <v>129081</v>
      </c>
      <c r="E54" t="s">
        <v>29</v>
      </c>
      <c r="F54">
        <v>65</v>
      </c>
    </row>
    <row r="55" spans="1:6" x14ac:dyDescent="0.25">
      <c r="A55" t="s">
        <v>1105</v>
      </c>
      <c r="B55" s="6">
        <v>174792</v>
      </c>
      <c r="E55" t="s">
        <v>1105</v>
      </c>
      <c r="F55">
        <v>31</v>
      </c>
    </row>
    <row r="56" spans="1:6" x14ac:dyDescent="0.25">
      <c r="A56" t="s">
        <v>32</v>
      </c>
      <c r="B56" s="6">
        <v>642717</v>
      </c>
      <c r="E56" t="s">
        <v>32</v>
      </c>
      <c r="F56">
        <v>49</v>
      </c>
    </row>
    <row r="57" spans="1:6" x14ac:dyDescent="0.25">
      <c r="A57" t="s">
        <v>62</v>
      </c>
      <c r="B57" s="6">
        <v>368508</v>
      </c>
      <c r="E57" t="s">
        <v>62</v>
      </c>
      <c r="F57">
        <v>54</v>
      </c>
    </row>
    <row r="58" spans="1:6" x14ac:dyDescent="0.25">
      <c r="A58" t="s">
        <v>1078</v>
      </c>
      <c r="B58" s="6">
        <v>516180</v>
      </c>
      <c r="E58" t="s">
        <v>1078</v>
      </c>
      <c r="F58">
        <v>5</v>
      </c>
    </row>
    <row r="59" spans="1:6" x14ac:dyDescent="0.25">
      <c r="A59" t="s">
        <v>1114</v>
      </c>
      <c r="B59" s="6">
        <v>16643</v>
      </c>
      <c r="E59" t="s">
        <v>1114</v>
      </c>
      <c r="F59">
        <v>9</v>
      </c>
    </row>
    <row r="60" spans="1:6" x14ac:dyDescent="0.25">
      <c r="A60" t="s">
        <v>206</v>
      </c>
      <c r="B60" s="6">
        <v>706885</v>
      </c>
      <c r="E60" t="s">
        <v>206</v>
      </c>
      <c r="F60">
        <v>5</v>
      </c>
    </row>
    <row r="61" spans="1:6" x14ac:dyDescent="0.25">
      <c r="A61" s="5" t="s">
        <v>1288</v>
      </c>
      <c r="B61" s="7">
        <v>9692106</v>
      </c>
      <c r="C61" s="6"/>
      <c r="E61" s="5" t="s">
        <v>1289</v>
      </c>
      <c r="F61" s="7">
        <v>1267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76DA-AC4B-43CE-BC69-550D9C4533F5}">
  <dimension ref="A2:F14"/>
  <sheetViews>
    <sheetView rightToLeft="1" tabSelected="1" workbookViewId="0">
      <selection activeCell="C2" sqref="C2"/>
    </sheetView>
  </sheetViews>
  <sheetFormatPr defaultRowHeight="13.8" x14ac:dyDescent="0.25"/>
  <cols>
    <col min="1" max="1" width="22.5" customWidth="1"/>
    <col min="2" max="2" width="15.296875" customWidth="1"/>
  </cols>
  <sheetData>
    <row r="2" spans="1:6" x14ac:dyDescent="0.25">
      <c r="A2" t="s">
        <v>1293</v>
      </c>
      <c r="B2" t="s">
        <v>1318</v>
      </c>
      <c r="C2" s="8">
        <f>MEDIAN('דאטה מקורית'!E2:E1262)</f>
        <v>851</v>
      </c>
    </row>
    <row r="3" spans="1:6" x14ac:dyDescent="0.25">
      <c r="A3" s="8">
        <f>AVERAGE('דאטה מקורית'!E2:E1262)</f>
        <v>5882.3195876288664</v>
      </c>
    </row>
    <row r="4" spans="1:6" x14ac:dyDescent="0.25">
      <c r="A4" s="11" t="s">
        <v>1295</v>
      </c>
      <c r="B4" s="11"/>
      <c r="C4" s="11"/>
      <c r="D4" s="11"/>
      <c r="E4" s="11"/>
      <c r="F4" s="11"/>
    </row>
    <row r="5" spans="1:6" x14ac:dyDescent="0.25">
      <c r="A5" s="8">
        <f>MAX('דאטה מקורית'!E2:E1262)</f>
        <v>269202</v>
      </c>
    </row>
    <row r="6" spans="1:6" x14ac:dyDescent="0.25">
      <c r="A6" t="s">
        <v>1296</v>
      </c>
    </row>
    <row r="7" spans="1:6" x14ac:dyDescent="0.25">
      <c r="A7" s="8">
        <f>MIN('דאטה מקורית'!E2:E1262)</f>
        <v>1</v>
      </c>
    </row>
    <row r="9" spans="1:6" x14ac:dyDescent="0.25">
      <c r="A9" s="11" t="s">
        <v>1298</v>
      </c>
      <c r="B9" s="11"/>
      <c r="C9" s="11"/>
      <c r="D9" s="11"/>
      <c r="E9" s="11"/>
    </row>
    <row r="11" spans="1:6" x14ac:dyDescent="0.25">
      <c r="A11" t="s">
        <v>1297</v>
      </c>
    </row>
    <row r="12" spans="1:6" x14ac:dyDescent="0.25">
      <c r="A12">
        <f>COUNTIF('דאטה מקורית'!E2:E1262,"&gt;"&amp;$A$3)</f>
        <v>178</v>
      </c>
    </row>
    <row r="13" spans="1:6" x14ac:dyDescent="0.25">
      <c r="A13" t="s">
        <v>1299</v>
      </c>
    </row>
    <row r="14" spans="1:6" x14ac:dyDescent="0.25">
      <c r="A14" s="6">
        <f>COUNTIF('דאטה מקורית'!E2:E1262,"&lt;"&amp;A3)</f>
        <v>1083</v>
      </c>
    </row>
  </sheetData>
  <mergeCells count="2">
    <mergeCell ref="A4:F4"/>
    <mergeCell ref="A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6"/>
  <sheetViews>
    <sheetView rightToLeft="1" topLeftCell="B1" workbookViewId="0">
      <pane ySplit="1" topLeftCell="A1242" activePane="bottomLeft" state="frozen"/>
      <selection pane="bottomLeft" activeCell="F45" sqref="F45:F1254"/>
    </sheetView>
  </sheetViews>
  <sheetFormatPr defaultRowHeight="13.8" x14ac:dyDescent="0.25"/>
  <cols>
    <col min="1" max="1" width="10.59765625" customWidth="1"/>
    <col min="2" max="2" width="16.09765625" customWidth="1"/>
    <col min="3" max="3" width="12.5" customWidth="1"/>
    <col min="5" max="5" width="10.8984375" bestFit="1" customWidth="1"/>
    <col min="6" max="6" width="10.09765625" customWidth="1"/>
    <col min="7" max="7" width="12.8984375" customWidth="1"/>
    <col min="8" max="8" width="12.5" customWidth="1"/>
    <col min="9" max="9" width="12.8984375" customWidth="1"/>
    <col min="10" max="10" width="11.59765625" customWidth="1"/>
    <col min="11" max="11" width="14.69921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>
        <v>7</v>
      </c>
      <c r="B2" t="s">
        <v>11</v>
      </c>
      <c r="C2">
        <v>61</v>
      </c>
      <c r="D2" t="s">
        <v>12</v>
      </c>
      <c r="E2" s="8">
        <v>773</v>
      </c>
      <c r="F2" s="8">
        <v>68</v>
      </c>
      <c r="G2" s="8">
        <v>192</v>
      </c>
      <c r="H2" s="8">
        <v>270</v>
      </c>
      <c r="I2" s="8">
        <v>92</v>
      </c>
      <c r="J2" s="8">
        <v>59</v>
      </c>
      <c r="K2" s="8">
        <v>92</v>
      </c>
      <c r="M2" s="8"/>
    </row>
    <row r="3" spans="1:15" x14ac:dyDescent="0.25">
      <c r="A3">
        <v>10</v>
      </c>
      <c r="B3" t="s">
        <v>14</v>
      </c>
      <c r="C3">
        <v>11</v>
      </c>
      <c r="D3" t="s">
        <v>15</v>
      </c>
      <c r="E3" s="8">
        <v>465</v>
      </c>
      <c r="F3" s="8">
        <v>40</v>
      </c>
      <c r="G3" s="8">
        <v>96</v>
      </c>
      <c r="H3" s="8">
        <v>161</v>
      </c>
      <c r="I3" s="8">
        <v>63</v>
      </c>
      <c r="J3" s="8">
        <v>45</v>
      </c>
      <c r="K3" s="8">
        <v>60</v>
      </c>
      <c r="M3" s="8"/>
    </row>
    <row r="4" spans="1:15" x14ac:dyDescent="0.25">
      <c r="A4">
        <v>11</v>
      </c>
      <c r="B4" t="s">
        <v>16</v>
      </c>
      <c r="C4">
        <v>61</v>
      </c>
      <c r="D4" t="s">
        <v>12</v>
      </c>
      <c r="E4" s="8">
        <v>601</v>
      </c>
      <c r="F4" s="8">
        <v>44</v>
      </c>
      <c r="G4" s="8">
        <v>150</v>
      </c>
      <c r="H4" s="8">
        <v>193</v>
      </c>
      <c r="I4" s="8">
        <v>66</v>
      </c>
      <c r="J4" s="8">
        <v>56</v>
      </c>
      <c r="K4" s="8">
        <v>92</v>
      </c>
      <c r="M4" s="8"/>
    </row>
    <row r="5" spans="1:15" x14ac:dyDescent="0.25">
      <c r="A5">
        <v>13</v>
      </c>
      <c r="B5" t="s">
        <v>17</v>
      </c>
      <c r="C5">
        <v>62</v>
      </c>
      <c r="D5" t="s">
        <v>18</v>
      </c>
      <c r="E5" s="8">
        <v>687</v>
      </c>
      <c r="F5" s="8">
        <v>74</v>
      </c>
      <c r="G5" s="8">
        <v>163</v>
      </c>
      <c r="H5" s="8">
        <v>213</v>
      </c>
      <c r="I5" s="8">
        <v>61</v>
      </c>
      <c r="J5" s="8">
        <v>44</v>
      </c>
      <c r="K5" s="8">
        <v>132</v>
      </c>
      <c r="M5" s="8"/>
      <c r="O5" s="8"/>
    </row>
    <row r="6" spans="1:15" x14ac:dyDescent="0.25">
      <c r="A6">
        <v>15</v>
      </c>
      <c r="B6" t="s">
        <v>20</v>
      </c>
      <c r="C6">
        <v>61</v>
      </c>
      <c r="D6" t="s">
        <v>12</v>
      </c>
      <c r="E6" s="8">
        <v>444</v>
      </c>
      <c r="F6" s="8">
        <v>42</v>
      </c>
      <c r="G6" s="8">
        <v>99</v>
      </c>
      <c r="H6" s="8">
        <v>160</v>
      </c>
      <c r="I6" s="8">
        <v>46</v>
      </c>
      <c r="J6" s="8">
        <v>35</v>
      </c>
      <c r="K6" s="8">
        <v>62</v>
      </c>
      <c r="M6" s="8"/>
      <c r="O6" s="8"/>
    </row>
    <row r="7" spans="1:15" x14ac:dyDescent="0.25">
      <c r="A7">
        <v>16</v>
      </c>
      <c r="B7" t="s">
        <v>22</v>
      </c>
      <c r="C7">
        <v>61</v>
      </c>
      <c r="D7" t="s">
        <v>12</v>
      </c>
      <c r="E7" s="8">
        <v>680</v>
      </c>
      <c r="F7" s="8">
        <v>44</v>
      </c>
      <c r="G7" s="8">
        <v>208</v>
      </c>
      <c r="H7" s="8">
        <v>193</v>
      </c>
      <c r="I7" s="8">
        <v>117</v>
      </c>
      <c r="J7" s="8">
        <v>44</v>
      </c>
      <c r="K7" s="8">
        <v>74</v>
      </c>
      <c r="M7" s="8"/>
      <c r="O7" s="8"/>
    </row>
    <row r="8" spans="1:15" x14ac:dyDescent="0.25">
      <c r="A8">
        <v>18</v>
      </c>
      <c r="B8" t="s">
        <v>23</v>
      </c>
      <c r="C8">
        <v>61</v>
      </c>
      <c r="D8" t="s">
        <v>12</v>
      </c>
      <c r="E8" s="8">
        <v>628</v>
      </c>
      <c r="F8" s="8">
        <v>65</v>
      </c>
      <c r="G8" s="8">
        <v>162</v>
      </c>
      <c r="H8" s="8">
        <v>211</v>
      </c>
      <c r="I8" s="8">
        <v>62</v>
      </c>
      <c r="J8" s="8">
        <v>63</v>
      </c>
      <c r="K8" s="8">
        <v>65</v>
      </c>
      <c r="M8" s="8"/>
      <c r="O8" s="8"/>
    </row>
    <row r="9" spans="1:15" x14ac:dyDescent="0.25">
      <c r="A9">
        <v>21</v>
      </c>
      <c r="B9" t="s">
        <v>24</v>
      </c>
      <c r="C9">
        <v>62</v>
      </c>
      <c r="D9" t="s">
        <v>18</v>
      </c>
      <c r="E9" s="8">
        <v>994</v>
      </c>
      <c r="F9" s="8">
        <v>84</v>
      </c>
      <c r="G9" s="8">
        <v>354</v>
      </c>
      <c r="H9" s="8">
        <v>312</v>
      </c>
      <c r="I9" s="8">
        <v>173</v>
      </c>
      <c r="J9" s="8">
        <v>41</v>
      </c>
      <c r="K9" s="8">
        <v>30</v>
      </c>
      <c r="M9" s="8"/>
      <c r="O9" s="8"/>
    </row>
    <row r="10" spans="1:15" x14ac:dyDescent="0.25">
      <c r="A10">
        <v>22</v>
      </c>
      <c r="B10" t="s">
        <v>25</v>
      </c>
      <c r="C10">
        <v>53</v>
      </c>
      <c r="D10" t="s">
        <v>26</v>
      </c>
      <c r="E10" s="8">
        <v>212</v>
      </c>
      <c r="F10" s="8">
        <v>21</v>
      </c>
      <c r="G10" s="8">
        <v>33</v>
      </c>
      <c r="H10" s="8">
        <v>79</v>
      </c>
      <c r="I10" s="8">
        <v>25</v>
      </c>
      <c r="J10" s="8">
        <v>17</v>
      </c>
      <c r="K10" s="8">
        <v>37</v>
      </c>
      <c r="M10" s="8"/>
      <c r="O10" s="8"/>
    </row>
    <row r="11" spans="1:15" x14ac:dyDescent="0.25">
      <c r="A11">
        <v>23</v>
      </c>
      <c r="B11" t="s">
        <v>27</v>
      </c>
      <c r="C11">
        <v>61</v>
      </c>
      <c r="D11" t="s">
        <v>12</v>
      </c>
      <c r="E11" s="8">
        <v>347</v>
      </c>
      <c r="F11" s="8">
        <v>47</v>
      </c>
      <c r="G11" s="8">
        <v>85</v>
      </c>
      <c r="H11" s="8">
        <v>141</v>
      </c>
      <c r="I11" s="8">
        <v>27</v>
      </c>
      <c r="J11" s="8">
        <v>18</v>
      </c>
      <c r="K11" s="8">
        <v>29</v>
      </c>
      <c r="M11" s="8"/>
      <c r="O11" s="8"/>
    </row>
    <row r="12" spans="1:15" x14ac:dyDescent="0.25">
      <c r="A12">
        <v>24</v>
      </c>
      <c r="B12" t="s">
        <v>13</v>
      </c>
      <c r="C12">
        <v>61</v>
      </c>
      <c r="D12" t="s">
        <v>12</v>
      </c>
      <c r="E12" s="8">
        <v>805</v>
      </c>
      <c r="F12" s="8">
        <v>43</v>
      </c>
      <c r="G12" s="8">
        <v>207</v>
      </c>
      <c r="H12" s="8">
        <v>250</v>
      </c>
      <c r="I12" s="8">
        <v>161</v>
      </c>
      <c r="J12" s="8">
        <v>45</v>
      </c>
      <c r="K12" s="8">
        <v>99</v>
      </c>
      <c r="M12" s="8"/>
      <c r="O12" s="8"/>
    </row>
    <row r="13" spans="1:15" x14ac:dyDescent="0.25">
      <c r="A13">
        <v>26</v>
      </c>
      <c r="B13" t="s">
        <v>28</v>
      </c>
      <c r="C13">
        <v>21</v>
      </c>
      <c r="D13" t="s">
        <v>29</v>
      </c>
      <c r="E13" s="8">
        <v>3340</v>
      </c>
      <c r="F13" s="8">
        <v>257</v>
      </c>
      <c r="G13" s="8">
        <v>640</v>
      </c>
      <c r="H13" s="8">
        <v>1171</v>
      </c>
      <c r="I13" s="8">
        <v>421</v>
      </c>
      <c r="J13" s="8">
        <v>324</v>
      </c>
      <c r="K13" s="8">
        <v>527</v>
      </c>
      <c r="M13" s="8"/>
      <c r="O13" s="8"/>
    </row>
    <row r="14" spans="1:15" x14ac:dyDescent="0.25">
      <c r="A14">
        <v>27</v>
      </c>
      <c r="B14" t="s">
        <v>30</v>
      </c>
      <c r="C14">
        <v>11</v>
      </c>
      <c r="D14" t="s">
        <v>15</v>
      </c>
      <c r="E14" s="8">
        <v>399</v>
      </c>
      <c r="F14" s="8">
        <v>24</v>
      </c>
      <c r="G14" s="8">
        <v>109</v>
      </c>
      <c r="H14" s="8">
        <v>134</v>
      </c>
      <c r="I14" s="8">
        <v>41</v>
      </c>
      <c r="J14" s="8">
        <v>41</v>
      </c>
      <c r="K14" s="8">
        <v>50</v>
      </c>
      <c r="M14" s="8"/>
      <c r="O14" s="8"/>
    </row>
    <row r="15" spans="1:15" x14ac:dyDescent="0.25">
      <c r="A15">
        <v>28</v>
      </c>
      <c r="B15" t="s">
        <v>31</v>
      </c>
      <c r="C15">
        <v>44</v>
      </c>
      <c r="D15" t="s">
        <v>32</v>
      </c>
      <c r="E15" s="8">
        <v>16012</v>
      </c>
      <c r="F15" s="8">
        <v>1412</v>
      </c>
      <c r="G15" s="8">
        <v>4281</v>
      </c>
      <c r="H15" s="8">
        <v>5524</v>
      </c>
      <c r="I15" s="8">
        <v>2146</v>
      </c>
      <c r="J15" s="8">
        <v>1210</v>
      </c>
      <c r="K15" s="8">
        <v>1439</v>
      </c>
      <c r="M15" s="8"/>
      <c r="O15" s="8"/>
    </row>
    <row r="16" spans="1:15" x14ac:dyDescent="0.25">
      <c r="A16">
        <v>29</v>
      </c>
      <c r="B16" t="s">
        <v>33</v>
      </c>
      <c r="C16">
        <v>21</v>
      </c>
      <c r="D16" t="s">
        <v>29</v>
      </c>
      <c r="E16" s="8">
        <v>1709</v>
      </c>
      <c r="F16" s="8">
        <v>136</v>
      </c>
      <c r="G16" s="8">
        <v>359</v>
      </c>
      <c r="H16" s="8">
        <v>595</v>
      </c>
      <c r="I16" s="8">
        <v>240</v>
      </c>
      <c r="J16" s="8">
        <v>150</v>
      </c>
      <c r="K16" s="8">
        <v>229</v>
      </c>
      <c r="M16" s="8"/>
      <c r="O16" s="8"/>
    </row>
    <row r="17" spans="1:15" x14ac:dyDescent="0.25">
      <c r="A17">
        <v>31</v>
      </c>
      <c r="B17" t="s">
        <v>34</v>
      </c>
      <c r="C17">
        <v>62</v>
      </c>
      <c r="D17" t="s">
        <v>18</v>
      </c>
      <c r="E17" s="8">
        <v>32354</v>
      </c>
      <c r="F17" s="8">
        <v>4144</v>
      </c>
      <c r="G17" s="8">
        <v>7094</v>
      </c>
      <c r="H17" s="8">
        <v>12175</v>
      </c>
      <c r="I17" s="8">
        <v>2995</v>
      </c>
      <c r="J17" s="8">
        <v>2546</v>
      </c>
      <c r="K17" s="8">
        <v>3400</v>
      </c>
      <c r="M17" s="8"/>
      <c r="O17" s="8"/>
    </row>
    <row r="18" spans="1:15" x14ac:dyDescent="0.25">
      <c r="A18">
        <v>32</v>
      </c>
      <c r="B18" t="s">
        <v>35</v>
      </c>
      <c r="C18">
        <v>61</v>
      </c>
      <c r="D18" t="s">
        <v>12</v>
      </c>
      <c r="E18" s="8">
        <v>620</v>
      </c>
      <c r="F18" s="8">
        <v>75</v>
      </c>
      <c r="G18" s="8">
        <v>121</v>
      </c>
      <c r="H18" s="8">
        <v>209</v>
      </c>
      <c r="I18" s="8">
        <v>72</v>
      </c>
      <c r="J18" s="8">
        <v>65</v>
      </c>
      <c r="K18" s="8">
        <v>78</v>
      </c>
      <c r="M18" s="8"/>
      <c r="O18" s="8"/>
    </row>
    <row r="19" spans="1:15" x14ac:dyDescent="0.25">
      <c r="A19">
        <v>33</v>
      </c>
      <c r="B19" t="s">
        <v>36</v>
      </c>
      <c r="C19">
        <v>32</v>
      </c>
      <c r="D19" t="s">
        <v>37</v>
      </c>
      <c r="E19" s="8">
        <v>667</v>
      </c>
      <c r="F19" s="8">
        <v>57</v>
      </c>
      <c r="G19" s="8">
        <v>175</v>
      </c>
      <c r="H19" s="8">
        <v>233</v>
      </c>
      <c r="I19" s="8">
        <v>90</v>
      </c>
      <c r="J19" s="8">
        <v>56</v>
      </c>
      <c r="K19" s="8">
        <v>56</v>
      </c>
      <c r="M19" s="8"/>
      <c r="O19" s="8"/>
    </row>
    <row r="20" spans="1:15" x14ac:dyDescent="0.25">
      <c r="A20">
        <v>35</v>
      </c>
      <c r="B20" t="s">
        <v>38</v>
      </c>
      <c r="C20">
        <v>21</v>
      </c>
      <c r="D20" t="s">
        <v>29</v>
      </c>
      <c r="E20" s="8">
        <v>506</v>
      </c>
      <c r="F20" s="8">
        <v>52</v>
      </c>
      <c r="G20" s="8">
        <v>70</v>
      </c>
      <c r="H20" s="8">
        <v>186</v>
      </c>
      <c r="I20" s="8">
        <v>52</v>
      </c>
      <c r="J20" s="8">
        <v>42</v>
      </c>
      <c r="K20" s="8">
        <v>104</v>
      </c>
      <c r="M20" s="8"/>
      <c r="O20" s="8"/>
    </row>
    <row r="21" spans="1:15" x14ac:dyDescent="0.25">
      <c r="A21">
        <v>36</v>
      </c>
      <c r="B21" t="s">
        <v>39</v>
      </c>
      <c r="C21">
        <v>61</v>
      </c>
      <c r="D21" t="s">
        <v>12</v>
      </c>
      <c r="E21" s="8">
        <v>619</v>
      </c>
      <c r="F21" s="8">
        <v>86</v>
      </c>
      <c r="G21" s="8">
        <v>132</v>
      </c>
      <c r="H21" s="8">
        <v>227</v>
      </c>
      <c r="I21" s="8">
        <v>58</v>
      </c>
      <c r="J21" s="8">
        <v>38</v>
      </c>
      <c r="K21" s="8">
        <v>78</v>
      </c>
      <c r="M21" s="8"/>
      <c r="O21" s="8"/>
    </row>
    <row r="22" spans="1:15" x14ac:dyDescent="0.25">
      <c r="A22">
        <v>37</v>
      </c>
      <c r="B22" t="s">
        <v>40</v>
      </c>
      <c r="C22">
        <v>61</v>
      </c>
      <c r="D22" t="s">
        <v>12</v>
      </c>
      <c r="E22" s="8">
        <v>516</v>
      </c>
      <c r="F22" s="8">
        <v>55</v>
      </c>
      <c r="G22" s="8">
        <v>115</v>
      </c>
      <c r="H22" s="8">
        <v>191</v>
      </c>
      <c r="I22" s="8">
        <v>59</v>
      </c>
      <c r="J22" s="8">
        <v>47</v>
      </c>
      <c r="K22" s="8">
        <v>49</v>
      </c>
      <c r="M22" s="8"/>
      <c r="O22" s="8"/>
    </row>
    <row r="23" spans="1:15" x14ac:dyDescent="0.25">
      <c r="A23">
        <v>38</v>
      </c>
      <c r="B23" t="s">
        <v>41</v>
      </c>
      <c r="C23">
        <v>22</v>
      </c>
      <c r="D23" t="s">
        <v>42</v>
      </c>
      <c r="E23" s="8">
        <v>4</v>
      </c>
      <c r="F23" s="8">
        <v>0</v>
      </c>
      <c r="G23" s="8">
        <v>0</v>
      </c>
      <c r="H23" s="8">
        <v>0</v>
      </c>
      <c r="I23" s="8">
        <v>1</v>
      </c>
      <c r="J23" s="8">
        <v>1</v>
      </c>
      <c r="K23" s="8">
        <v>2</v>
      </c>
      <c r="M23" s="8"/>
      <c r="O23" s="8"/>
    </row>
    <row r="24" spans="1:15" x14ac:dyDescent="0.25">
      <c r="A24">
        <v>39</v>
      </c>
      <c r="B24" t="s">
        <v>44</v>
      </c>
      <c r="C24">
        <v>11</v>
      </c>
      <c r="D24" t="s">
        <v>15</v>
      </c>
      <c r="E24" s="8">
        <v>384</v>
      </c>
      <c r="F24" s="8">
        <v>41</v>
      </c>
      <c r="G24" s="8">
        <v>89</v>
      </c>
      <c r="H24" s="8">
        <v>134</v>
      </c>
      <c r="I24" s="8">
        <v>32</v>
      </c>
      <c r="J24" s="8">
        <v>38</v>
      </c>
      <c r="K24" s="8">
        <v>50</v>
      </c>
      <c r="M24" s="8"/>
      <c r="O24" s="8"/>
    </row>
    <row r="25" spans="1:15" x14ac:dyDescent="0.25">
      <c r="A25">
        <v>41</v>
      </c>
      <c r="B25" t="s">
        <v>45</v>
      </c>
      <c r="C25">
        <v>41</v>
      </c>
      <c r="D25" t="s">
        <v>46</v>
      </c>
      <c r="E25" s="8">
        <v>3749</v>
      </c>
      <c r="F25" s="8">
        <v>317</v>
      </c>
      <c r="G25" s="8">
        <v>811</v>
      </c>
      <c r="H25" s="8">
        <v>1286</v>
      </c>
      <c r="I25" s="8">
        <v>475</v>
      </c>
      <c r="J25" s="8">
        <v>392</v>
      </c>
      <c r="K25" s="8">
        <v>468</v>
      </c>
      <c r="M25" s="8"/>
      <c r="O25" s="8"/>
    </row>
    <row r="26" spans="1:15" x14ac:dyDescent="0.25">
      <c r="A26">
        <v>43</v>
      </c>
      <c r="B26" t="s">
        <v>47</v>
      </c>
      <c r="C26">
        <v>21</v>
      </c>
      <c r="D26" t="s">
        <v>29</v>
      </c>
      <c r="E26" s="8">
        <v>1758</v>
      </c>
      <c r="F26" s="8">
        <v>89</v>
      </c>
      <c r="G26" s="8">
        <v>246</v>
      </c>
      <c r="H26" s="8">
        <v>776</v>
      </c>
      <c r="I26" s="8">
        <v>180</v>
      </c>
      <c r="J26" s="8">
        <v>198</v>
      </c>
      <c r="K26" s="8">
        <v>269</v>
      </c>
      <c r="M26" s="8"/>
      <c r="O26" s="8"/>
    </row>
    <row r="27" spans="1:15" x14ac:dyDescent="0.25">
      <c r="A27">
        <v>44</v>
      </c>
      <c r="B27" t="s">
        <v>48</v>
      </c>
      <c r="C27">
        <v>61</v>
      </c>
      <c r="D27" t="s">
        <v>12</v>
      </c>
      <c r="E27" s="8">
        <v>388</v>
      </c>
      <c r="F27" s="8">
        <v>46</v>
      </c>
      <c r="G27" s="8">
        <v>75</v>
      </c>
      <c r="H27" s="8">
        <v>149</v>
      </c>
      <c r="I27" s="8">
        <v>25</v>
      </c>
      <c r="J27" s="8">
        <v>44</v>
      </c>
      <c r="K27" s="8">
        <v>49</v>
      </c>
      <c r="M27" s="8"/>
      <c r="O27" s="8"/>
    </row>
    <row r="28" spans="1:15" x14ac:dyDescent="0.25">
      <c r="A28">
        <v>46</v>
      </c>
      <c r="B28" t="s">
        <v>49</v>
      </c>
      <c r="C28">
        <v>22</v>
      </c>
      <c r="D28" t="s">
        <v>42</v>
      </c>
      <c r="E28" s="8">
        <v>4440</v>
      </c>
      <c r="F28" s="8">
        <v>592</v>
      </c>
      <c r="G28" s="8">
        <v>1373</v>
      </c>
      <c r="H28" s="8">
        <v>1434</v>
      </c>
      <c r="I28" s="8">
        <v>348</v>
      </c>
      <c r="J28" s="8">
        <v>320</v>
      </c>
      <c r="K28" s="8">
        <v>373</v>
      </c>
      <c r="M28" s="8"/>
      <c r="O28" s="8"/>
    </row>
    <row r="29" spans="1:15" x14ac:dyDescent="0.25">
      <c r="A29">
        <v>47</v>
      </c>
      <c r="B29" t="s">
        <v>50</v>
      </c>
      <c r="C29">
        <v>22</v>
      </c>
      <c r="D29" t="s">
        <v>42</v>
      </c>
      <c r="E29" s="8">
        <v>4685</v>
      </c>
      <c r="F29" s="8">
        <v>368</v>
      </c>
      <c r="G29" s="8">
        <v>1110</v>
      </c>
      <c r="H29" s="8">
        <v>1585</v>
      </c>
      <c r="I29" s="8">
        <v>614</v>
      </c>
      <c r="J29" s="8">
        <v>460</v>
      </c>
      <c r="K29" s="8">
        <v>548</v>
      </c>
      <c r="M29" s="8"/>
      <c r="O29" s="8"/>
    </row>
    <row r="30" spans="1:15" x14ac:dyDescent="0.25">
      <c r="A30">
        <v>48</v>
      </c>
      <c r="B30" t="s">
        <v>51</v>
      </c>
      <c r="C30">
        <v>22</v>
      </c>
      <c r="D30" t="s">
        <v>42</v>
      </c>
      <c r="E30" s="8">
        <v>1238</v>
      </c>
      <c r="F30" s="8">
        <v>110</v>
      </c>
      <c r="G30" s="8">
        <v>203</v>
      </c>
      <c r="H30" s="8">
        <v>445</v>
      </c>
      <c r="I30" s="8">
        <v>146</v>
      </c>
      <c r="J30" s="8">
        <v>149</v>
      </c>
      <c r="K30" s="8">
        <v>185</v>
      </c>
      <c r="M30" s="8"/>
      <c r="O30" s="8"/>
    </row>
    <row r="31" spans="1:15" x14ac:dyDescent="0.25">
      <c r="A31">
        <v>49</v>
      </c>
      <c r="B31" t="s">
        <v>52</v>
      </c>
      <c r="C31">
        <v>22</v>
      </c>
      <c r="D31" t="s">
        <v>42</v>
      </c>
      <c r="E31" s="8">
        <v>603</v>
      </c>
      <c r="F31" s="8">
        <v>34</v>
      </c>
      <c r="G31" s="8">
        <v>103</v>
      </c>
      <c r="H31" s="8">
        <v>235</v>
      </c>
      <c r="I31" s="8">
        <v>91</v>
      </c>
      <c r="J31" s="8">
        <v>67</v>
      </c>
      <c r="K31" s="8">
        <v>73</v>
      </c>
      <c r="M31" s="8"/>
      <c r="O31" s="8"/>
    </row>
    <row r="32" spans="1:15" x14ac:dyDescent="0.25">
      <c r="A32">
        <v>52</v>
      </c>
      <c r="B32" t="s">
        <v>53</v>
      </c>
      <c r="C32">
        <v>11</v>
      </c>
      <c r="D32" t="s">
        <v>15</v>
      </c>
      <c r="E32" s="8">
        <v>777</v>
      </c>
      <c r="F32" s="8">
        <v>97</v>
      </c>
      <c r="G32" s="8">
        <v>237</v>
      </c>
      <c r="H32" s="8">
        <v>260</v>
      </c>
      <c r="I32" s="8">
        <v>96</v>
      </c>
      <c r="J32" s="8">
        <v>52</v>
      </c>
      <c r="K32" s="8">
        <v>35</v>
      </c>
      <c r="M32" s="8"/>
      <c r="O32" s="8"/>
    </row>
    <row r="33" spans="1:15" x14ac:dyDescent="0.25">
      <c r="A33">
        <v>53</v>
      </c>
      <c r="B33" t="s">
        <v>54</v>
      </c>
      <c r="C33">
        <v>32</v>
      </c>
      <c r="D33" t="s">
        <v>37</v>
      </c>
      <c r="E33" s="8">
        <v>8296</v>
      </c>
      <c r="F33" s="8">
        <v>861</v>
      </c>
      <c r="G33" s="8">
        <v>1884</v>
      </c>
      <c r="H33" s="8">
        <v>2883</v>
      </c>
      <c r="I33" s="8">
        <v>942</v>
      </c>
      <c r="J33" s="8">
        <v>672</v>
      </c>
      <c r="K33" s="8">
        <v>1054</v>
      </c>
      <c r="M33" s="8"/>
      <c r="O33" s="8"/>
    </row>
    <row r="34" spans="1:15" x14ac:dyDescent="0.25">
      <c r="A34">
        <v>55</v>
      </c>
      <c r="B34" t="s">
        <v>55</v>
      </c>
      <c r="C34">
        <v>61</v>
      </c>
      <c r="D34" t="s">
        <v>12</v>
      </c>
      <c r="E34" s="8">
        <v>593</v>
      </c>
      <c r="F34" s="8">
        <v>58</v>
      </c>
      <c r="G34" s="8">
        <v>135</v>
      </c>
      <c r="H34" s="8">
        <v>205</v>
      </c>
      <c r="I34" s="8">
        <v>60</v>
      </c>
      <c r="J34" s="8">
        <v>40</v>
      </c>
      <c r="K34" s="8">
        <v>95</v>
      </c>
      <c r="M34" s="8"/>
      <c r="O34" s="8"/>
    </row>
    <row r="35" spans="1:15" x14ac:dyDescent="0.25">
      <c r="A35">
        <v>57</v>
      </c>
      <c r="B35" t="s">
        <v>56</v>
      </c>
      <c r="C35">
        <v>22</v>
      </c>
      <c r="D35" t="s">
        <v>42</v>
      </c>
      <c r="E35" s="8">
        <v>849</v>
      </c>
      <c r="F35" s="8">
        <v>65</v>
      </c>
      <c r="G35" s="8">
        <v>147</v>
      </c>
      <c r="H35" s="8">
        <v>297</v>
      </c>
      <c r="I35" s="8">
        <v>90</v>
      </c>
      <c r="J35" s="8">
        <v>73</v>
      </c>
      <c r="K35" s="8">
        <v>177</v>
      </c>
      <c r="M35" s="8"/>
      <c r="O35" s="8"/>
    </row>
    <row r="36" spans="1:15" x14ac:dyDescent="0.25">
      <c r="A36">
        <v>58</v>
      </c>
      <c r="B36" t="s">
        <v>57</v>
      </c>
      <c r="C36">
        <v>22</v>
      </c>
      <c r="D36" t="s">
        <v>42</v>
      </c>
      <c r="E36" s="8">
        <v>168</v>
      </c>
      <c r="F36" s="8">
        <v>17</v>
      </c>
      <c r="G36" s="8">
        <v>17</v>
      </c>
      <c r="H36" s="8">
        <v>64</v>
      </c>
      <c r="I36" s="8">
        <v>17</v>
      </c>
      <c r="J36" s="8">
        <v>18</v>
      </c>
      <c r="K36" s="8">
        <v>35</v>
      </c>
      <c r="M36" s="8"/>
      <c r="O36" s="8"/>
    </row>
    <row r="37" spans="1:15" x14ac:dyDescent="0.25">
      <c r="A37">
        <v>59</v>
      </c>
      <c r="B37" t="s">
        <v>58</v>
      </c>
      <c r="C37">
        <v>11</v>
      </c>
      <c r="D37" t="s">
        <v>15</v>
      </c>
      <c r="E37" s="8">
        <v>1472</v>
      </c>
      <c r="F37" s="8">
        <v>147</v>
      </c>
      <c r="G37" s="8">
        <v>613</v>
      </c>
      <c r="H37" s="8">
        <v>504</v>
      </c>
      <c r="I37" s="8">
        <v>130</v>
      </c>
      <c r="J37" s="8">
        <v>49</v>
      </c>
      <c r="K37" s="8">
        <v>29</v>
      </c>
      <c r="M37" s="8"/>
      <c r="O37" s="8"/>
    </row>
    <row r="38" spans="1:15" x14ac:dyDescent="0.25">
      <c r="A38">
        <v>62</v>
      </c>
      <c r="B38" t="s">
        <v>59</v>
      </c>
      <c r="C38">
        <v>22</v>
      </c>
      <c r="D38" t="s">
        <v>42</v>
      </c>
      <c r="E38" s="8">
        <v>688</v>
      </c>
      <c r="F38" s="8">
        <v>60</v>
      </c>
      <c r="G38" s="8">
        <v>96</v>
      </c>
      <c r="H38" s="8">
        <v>247</v>
      </c>
      <c r="I38" s="8">
        <v>71</v>
      </c>
      <c r="J38" s="8">
        <v>60</v>
      </c>
      <c r="K38" s="8">
        <v>154</v>
      </c>
      <c r="M38" s="8"/>
      <c r="O38" s="8"/>
    </row>
    <row r="39" spans="1:15" x14ac:dyDescent="0.25">
      <c r="A39">
        <v>63</v>
      </c>
      <c r="B39" t="s">
        <v>60</v>
      </c>
      <c r="C39">
        <v>22</v>
      </c>
      <c r="D39" t="s">
        <v>42</v>
      </c>
      <c r="E39" s="8">
        <v>673</v>
      </c>
      <c r="F39" s="8">
        <v>38</v>
      </c>
      <c r="G39" s="8">
        <v>111</v>
      </c>
      <c r="H39" s="8">
        <v>243</v>
      </c>
      <c r="I39" s="8">
        <v>85</v>
      </c>
      <c r="J39" s="8">
        <v>101</v>
      </c>
      <c r="K39" s="8">
        <v>95</v>
      </c>
      <c r="M39" s="8"/>
      <c r="O39" s="8"/>
    </row>
    <row r="40" spans="1:15" x14ac:dyDescent="0.25">
      <c r="A40">
        <v>64</v>
      </c>
      <c r="B40" t="s">
        <v>61</v>
      </c>
      <c r="C40">
        <v>43</v>
      </c>
      <c r="D40" t="s">
        <v>62</v>
      </c>
      <c r="E40" s="8">
        <v>1223</v>
      </c>
      <c r="F40" s="8">
        <v>119</v>
      </c>
      <c r="G40" s="8">
        <v>271</v>
      </c>
      <c r="H40" s="8">
        <v>437</v>
      </c>
      <c r="I40" s="8">
        <v>147</v>
      </c>
      <c r="J40" s="8">
        <v>110</v>
      </c>
      <c r="K40" s="8">
        <v>139</v>
      </c>
      <c r="M40" s="8"/>
      <c r="O40" s="8"/>
    </row>
    <row r="41" spans="1:15" x14ac:dyDescent="0.25">
      <c r="A41">
        <v>65</v>
      </c>
      <c r="B41" t="s">
        <v>64</v>
      </c>
      <c r="C41">
        <v>22</v>
      </c>
      <c r="D41" t="s">
        <v>42</v>
      </c>
      <c r="E41" s="8">
        <v>2020</v>
      </c>
      <c r="F41" s="8">
        <v>203</v>
      </c>
      <c r="G41" s="8">
        <v>427</v>
      </c>
      <c r="H41" s="8">
        <v>726</v>
      </c>
      <c r="I41" s="8">
        <v>213</v>
      </c>
      <c r="J41" s="8">
        <v>223</v>
      </c>
      <c r="K41" s="8">
        <v>228</v>
      </c>
      <c r="M41" s="8"/>
      <c r="O41" s="8"/>
    </row>
    <row r="42" spans="1:15" x14ac:dyDescent="0.25">
      <c r="A42">
        <v>66</v>
      </c>
      <c r="B42" t="s">
        <v>65</v>
      </c>
      <c r="C42">
        <v>23</v>
      </c>
      <c r="D42" t="s">
        <v>66</v>
      </c>
      <c r="E42" s="8">
        <v>1330</v>
      </c>
      <c r="F42" s="8">
        <v>92</v>
      </c>
      <c r="G42" s="8">
        <v>320</v>
      </c>
      <c r="H42" s="8">
        <v>425</v>
      </c>
      <c r="I42" s="8">
        <v>183</v>
      </c>
      <c r="J42" s="8">
        <v>100</v>
      </c>
      <c r="K42" s="8">
        <v>210</v>
      </c>
      <c r="M42" s="8"/>
      <c r="O42" s="8"/>
    </row>
    <row r="43" spans="1:15" x14ac:dyDescent="0.25">
      <c r="A43">
        <v>67</v>
      </c>
      <c r="B43" t="s">
        <v>67</v>
      </c>
      <c r="C43">
        <v>61</v>
      </c>
      <c r="D43" t="s">
        <v>12</v>
      </c>
      <c r="E43" s="8">
        <v>923</v>
      </c>
      <c r="F43" s="8">
        <v>95</v>
      </c>
      <c r="G43" s="8">
        <v>202</v>
      </c>
      <c r="H43" s="8">
        <v>356</v>
      </c>
      <c r="I43" s="8">
        <v>101</v>
      </c>
      <c r="J43" s="8">
        <v>64</v>
      </c>
      <c r="K43" s="8">
        <v>105</v>
      </c>
      <c r="M43" s="8"/>
      <c r="O43" s="8"/>
    </row>
    <row r="44" spans="1:15" x14ac:dyDescent="0.25">
      <c r="A44">
        <v>69</v>
      </c>
      <c r="B44" t="s">
        <v>68</v>
      </c>
      <c r="C44">
        <v>62</v>
      </c>
      <c r="D44" t="s">
        <v>18</v>
      </c>
      <c r="E44" s="8">
        <v>492</v>
      </c>
      <c r="F44" s="8">
        <v>61</v>
      </c>
      <c r="G44" s="8">
        <v>91</v>
      </c>
      <c r="H44" s="8">
        <v>158</v>
      </c>
      <c r="I44" s="8">
        <v>53</v>
      </c>
      <c r="J44" s="8">
        <v>27</v>
      </c>
      <c r="K44" s="8">
        <v>102</v>
      </c>
      <c r="M44" s="8"/>
      <c r="O44" s="8"/>
    </row>
    <row r="45" spans="1:15" x14ac:dyDescent="0.25">
      <c r="A45">
        <v>70</v>
      </c>
      <c r="B45" t="s">
        <v>69</v>
      </c>
      <c r="C45">
        <v>61</v>
      </c>
      <c r="D45" t="s">
        <v>12</v>
      </c>
      <c r="E45" s="8">
        <v>253322</v>
      </c>
      <c r="F45" s="8">
        <v>22756</v>
      </c>
      <c r="G45" s="8">
        <v>51294</v>
      </c>
      <c r="H45" s="8">
        <v>85851</v>
      </c>
      <c r="I45" s="8">
        <v>28446</v>
      </c>
      <c r="J45" s="8">
        <v>23421</v>
      </c>
      <c r="K45" s="8">
        <v>41554</v>
      </c>
      <c r="M45" s="8"/>
      <c r="O45" s="8"/>
    </row>
    <row r="46" spans="1:15" x14ac:dyDescent="0.25">
      <c r="A46">
        <v>71</v>
      </c>
      <c r="B46" t="s">
        <v>70</v>
      </c>
      <c r="C46">
        <v>62</v>
      </c>
      <c r="D46" t="s">
        <v>18</v>
      </c>
      <c r="E46" s="8">
        <v>652</v>
      </c>
      <c r="F46" s="8">
        <v>60</v>
      </c>
      <c r="G46" s="8">
        <v>180</v>
      </c>
      <c r="H46" s="8">
        <v>239</v>
      </c>
      <c r="I46" s="8">
        <v>69</v>
      </c>
      <c r="J46" s="8">
        <v>39</v>
      </c>
      <c r="K46" s="8">
        <v>65</v>
      </c>
      <c r="M46" s="8"/>
      <c r="O46" s="8"/>
    </row>
    <row r="47" spans="1:15" x14ac:dyDescent="0.25">
      <c r="A47">
        <v>72</v>
      </c>
      <c r="B47" t="s">
        <v>71</v>
      </c>
      <c r="C47">
        <v>32</v>
      </c>
      <c r="D47" t="s">
        <v>37</v>
      </c>
      <c r="E47" s="8">
        <v>1211</v>
      </c>
      <c r="F47" s="8">
        <v>97</v>
      </c>
      <c r="G47" s="8">
        <v>188</v>
      </c>
      <c r="H47" s="8">
        <v>398</v>
      </c>
      <c r="I47" s="8">
        <v>144</v>
      </c>
      <c r="J47" s="8">
        <v>110</v>
      </c>
      <c r="K47" s="8">
        <v>274</v>
      </c>
      <c r="M47" s="8"/>
      <c r="O47" s="8"/>
    </row>
    <row r="48" spans="1:15" x14ac:dyDescent="0.25">
      <c r="A48">
        <v>74</v>
      </c>
      <c r="B48" t="s">
        <v>72</v>
      </c>
      <c r="C48">
        <v>32</v>
      </c>
      <c r="D48" t="s">
        <v>37</v>
      </c>
      <c r="E48" s="8">
        <v>679</v>
      </c>
      <c r="F48" s="8">
        <v>46</v>
      </c>
      <c r="G48" s="8">
        <v>127</v>
      </c>
      <c r="H48" s="8">
        <v>218</v>
      </c>
      <c r="I48" s="8">
        <v>113</v>
      </c>
      <c r="J48" s="8">
        <v>63</v>
      </c>
      <c r="K48" s="8">
        <v>112</v>
      </c>
      <c r="M48" s="8"/>
      <c r="O48" s="8"/>
    </row>
    <row r="49" spans="1:15" x14ac:dyDescent="0.25">
      <c r="A49">
        <v>76</v>
      </c>
      <c r="B49" t="s">
        <v>73</v>
      </c>
      <c r="C49">
        <v>21</v>
      </c>
      <c r="D49" t="s">
        <v>29</v>
      </c>
      <c r="E49" s="8">
        <v>746</v>
      </c>
      <c r="F49" s="8">
        <v>48</v>
      </c>
      <c r="G49" s="8">
        <v>124</v>
      </c>
      <c r="H49" s="8">
        <v>239</v>
      </c>
      <c r="I49" s="8">
        <v>115</v>
      </c>
      <c r="J49" s="8">
        <v>44</v>
      </c>
      <c r="K49" s="8">
        <v>176</v>
      </c>
      <c r="M49" s="8"/>
      <c r="O49" s="8"/>
    </row>
    <row r="50" spans="1:15" x14ac:dyDescent="0.25">
      <c r="A50">
        <v>77</v>
      </c>
      <c r="B50" t="s">
        <v>74</v>
      </c>
      <c r="C50">
        <v>21</v>
      </c>
      <c r="D50" t="s">
        <v>29</v>
      </c>
      <c r="E50" s="8">
        <v>1139</v>
      </c>
      <c r="F50" s="8">
        <v>67</v>
      </c>
      <c r="G50" s="8">
        <v>242</v>
      </c>
      <c r="H50" s="8">
        <v>361</v>
      </c>
      <c r="I50" s="8">
        <v>158</v>
      </c>
      <c r="J50" s="8">
        <v>89</v>
      </c>
      <c r="K50" s="8">
        <v>222</v>
      </c>
      <c r="M50" s="8"/>
      <c r="O50" s="8"/>
    </row>
    <row r="51" spans="1:15" x14ac:dyDescent="0.25">
      <c r="A51">
        <v>78</v>
      </c>
      <c r="B51" t="s">
        <v>75</v>
      </c>
      <c r="C51">
        <v>11</v>
      </c>
      <c r="D51" t="s">
        <v>15</v>
      </c>
      <c r="E51" s="8">
        <v>397</v>
      </c>
      <c r="F51" s="8">
        <v>25</v>
      </c>
      <c r="G51" s="8">
        <v>59</v>
      </c>
      <c r="H51" s="8">
        <v>132</v>
      </c>
      <c r="I51" s="8">
        <v>65</v>
      </c>
      <c r="J51" s="8">
        <v>35</v>
      </c>
      <c r="K51" s="8">
        <v>81</v>
      </c>
      <c r="M51" s="8"/>
      <c r="O51" s="8"/>
    </row>
    <row r="52" spans="1:15" x14ac:dyDescent="0.25">
      <c r="A52">
        <v>79</v>
      </c>
      <c r="B52" t="s">
        <v>76</v>
      </c>
      <c r="C52">
        <v>22</v>
      </c>
      <c r="D52" t="s">
        <v>42</v>
      </c>
      <c r="E52" s="8">
        <v>802</v>
      </c>
      <c r="F52" s="8">
        <v>50</v>
      </c>
      <c r="G52" s="8">
        <v>181</v>
      </c>
      <c r="H52" s="8">
        <v>236</v>
      </c>
      <c r="I52" s="8">
        <v>125</v>
      </c>
      <c r="J52" s="8">
        <v>57</v>
      </c>
      <c r="K52" s="8">
        <v>153</v>
      </c>
      <c r="M52" s="8"/>
      <c r="O52" s="8"/>
    </row>
    <row r="53" spans="1:15" x14ac:dyDescent="0.25">
      <c r="A53">
        <v>80</v>
      </c>
      <c r="B53" t="s">
        <v>77</v>
      </c>
      <c r="C53">
        <v>23</v>
      </c>
      <c r="D53" t="s">
        <v>66</v>
      </c>
      <c r="E53" s="8">
        <v>1039</v>
      </c>
      <c r="F53" s="8">
        <v>97</v>
      </c>
      <c r="G53" s="8">
        <v>212</v>
      </c>
      <c r="H53" s="8">
        <v>385</v>
      </c>
      <c r="I53" s="8">
        <v>96</v>
      </c>
      <c r="J53" s="8">
        <v>88</v>
      </c>
      <c r="K53" s="8">
        <v>161</v>
      </c>
      <c r="M53" s="8"/>
      <c r="O53" s="8"/>
    </row>
    <row r="54" spans="1:15" x14ac:dyDescent="0.25">
      <c r="A54">
        <v>82</v>
      </c>
      <c r="B54" t="s">
        <v>78</v>
      </c>
      <c r="C54">
        <v>23</v>
      </c>
      <c r="D54" t="s">
        <v>66</v>
      </c>
      <c r="E54" s="8">
        <v>913</v>
      </c>
      <c r="F54" s="8">
        <v>50</v>
      </c>
      <c r="G54" s="8">
        <v>161</v>
      </c>
      <c r="H54" s="8">
        <v>318</v>
      </c>
      <c r="I54" s="8">
        <v>99</v>
      </c>
      <c r="J54" s="8">
        <v>83</v>
      </c>
      <c r="K54" s="8">
        <v>202</v>
      </c>
      <c r="M54" s="8"/>
      <c r="O54" s="8"/>
    </row>
    <row r="55" spans="1:15" x14ac:dyDescent="0.25">
      <c r="A55">
        <v>84</v>
      </c>
      <c r="B55" t="s">
        <v>79</v>
      </c>
      <c r="C55">
        <v>23</v>
      </c>
      <c r="D55" t="s">
        <v>66</v>
      </c>
      <c r="E55" s="8">
        <v>553</v>
      </c>
      <c r="F55" s="8">
        <v>43</v>
      </c>
      <c r="G55" s="8">
        <v>136</v>
      </c>
      <c r="H55" s="8">
        <v>174</v>
      </c>
      <c r="I55" s="8">
        <v>56</v>
      </c>
      <c r="J55" s="8">
        <v>37</v>
      </c>
      <c r="K55" s="8">
        <v>107</v>
      </c>
      <c r="M55" s="8"/>
      <c r="O55" s="8"/>
    </row>
    <row r="56" spans="1:15" x14ac:dyDescent="0.25">
      <c r="A56">
        <v>85</v>
      </c>
      <c r="B56" t="s">
        <v>80</v>
      </c>
      <c r="C56">
        <v>23</v>
      </c>
      <c r="D56" t="s">
        <v>66</v>
      </c>
      <c r="E56" s="8">
        <v>1113</v>
      </c>
      <c r="F56" s="8">
        <v>112</v>
      </c>
      <c r="G56" s="8">
        <v>293</v>
      </c>
      <c r="H56" s="8">
        <v>383</v>
      </c>
      <c r="I56" s="8">
        <v>121</v>
      </c>
      <c r="J56" s="8">
        <v>68</v>
      </c>
      <c r="K56" s="8">
        <v>136</v>
      </c>
      <c r="M56" s="8"/>
      <c r="O56" s="8"/>
    </row>
    <row r="57" spans="1:15" x14ac:dyDescent="0.25">
      <c r="A57">
        <v>86</v>
      </c>
      <c r="B57" t="s">
        <v>81</v>
      </c>
      <c r="C57">
        <v>23</v>
      </c>
      <c r="D57" t="s">
        <v>66</v>
      </c>
      <c r="E57" s="8">
        <v>729</v>
      </c>
      <c r="F57" s="8">
        <v>55</v>
      </c>
      <c r="G57" s="8">
        <v>122</v>
      </c>
      <c r="H57" s="8">
        <v>250</v>
      </c>
      <c r="I57" s="8">
        <v>89</v>
      </c>
      <c r="J57" s="8">
        <v>75</v>
      </c>
      <c r="K57" s="8">
        <v>138</v>
      </c>
      <c r="M57" s="8"/>
      <c r="O57" s="8"/>
    </row>
    <row r="58" spans="1:15" x14ac:dyDescent="0.25">
      <c r="A58">
        <v>88</v>
      </c>
      <c r="B58" t="s">
        <v>82</v>
      </c>
      <c r="C58">
        <v>43</v>
      </c>
      <c r="D58" t="s">
        <v>62</v>
      </c>
      <c r="E58" s="8">
        <v>89</v>
      </c>
      <c r="F58" s="8">
        <v>14</v>
      </c>
      <c r="G58" s="8">
        <v>17</v>
      </c>
      <c r="H58" s="8">
        <v>27</v>
      </c>
      <c r="I58" s="8">
        <v>4</v>
      </c>
      <c r="J58" s="8">
        <v>8</v>
      </c>
      <c r="K58" s="8">
        <v>19</v>
      </c>
      <c r="M58" s="8"/>
      <c r="O58" s="8"/>
    </row>
    <row r="59" spans="1:15" x14ac:dyDescent="0.25">
      <c r="A59">
        <v>89</v>
      </c>
      <c r="B59" t="s">
        <v>83</v>
      </c>
      <c r="C59">
        <v>23</v>
      </c>
      <c r="D59" t="s">
        <v>66</v>
      </c>
      <c r="E59" s="8">
        <v>748</v>
      </c>
      <c r="F59" s="8">
        <v>55</v>
      </c>
      <c r="G59" s="8">
        <v>125</v>
      </c>
      <c r="H59" s="8">
        <v>240</v>
      </c>
      <c r="I59" s="8">
        <v>92</v>
      </c>
      <c r="J59" s="8">
        <v>59</v>
      </c>
      <c r="K59" s="8">
        <v>177</v>
      </c>
      <c r="M59" s="8"/>
      <c r="O59" s="8"/>
    </row>
    <row r="60" spans="1:15" x14ac:dyDescent="0.25">
      <c r="A60">
        <v>90</v>
      </c>
      <c r="B60" t="s">
        <v>84</v>
      </c>
      <c r="C60">
        <v>23</v>
      </c>
      <c r="D60" t="s">
        <v>66</v>
      </c>
      <c r="E60" s="8">
        <v>850</v>
      </c>
      <c r="F60" s="8">
        <v>70</v>
      </c>
      <c r="G60" s="8">
        <v>175</v>
      </c>
      <c r="H60" s="8">
        <v>277</v>
      </c>
      <c r="I60" s="8">
        <v>92</v>
      </c>
      <c r="J60" s="8">
        <v>70</v>
      </c>
      <c r="K60" s="8">
        <v>166</v>
      </c>
      <c r="M60" s="8"/>
      <c r="O60" s="8"/>
    </row>
    <row r="61" spans="1:15" x14ac:dyDescent="0.25">
      <c r="A61">
        <v>92</v>
      </c>
      <c r="B61" t="s">
        <v>85</v>
      </c>
      <c r="C61">
        <v>23</v>
      </c>
      <c r="D61" t="s">
        <v>66</v>
      </c>
      <c r="E61" s="8">
        <v>804</v>
      </c>
      <c r="F61" s="8">
        <v>66</v>
      </c>
      <c r="G61" s="8">
        <v>157</v>
      </c>
      <c r="H61" s="8">
        <v>268</v>
      </c>
      <c r="I61" s="8">
        <v>89</v>
      </c>
      <c r="J61" s="8">
        <v>85</v>
      </c>
      <c r="K61" s="8">
        <v>139</v>
      </c>
      <c r="M61" s="8"/>
      <c r="O61" s="8"/>
    </row>
    <row r="62" spans="1:15" x14ac:dyDescent="0.25">
      <c r="A62">
        <v>94</v>
      </c>
      <c r="B62" t="s">
        <v>86</v>
      </c>
      <c r="C62">
        <v>23</v>
      </c>
      <c r="D62" t="s">
        <v>66</v>
      </c>
      <c r="E62" s="8">
        <v>571</v>
      </c>
      <c r="F62" s="8">
        <v>55</v>
      </c>
      <c r="G62" s="8">
        <v>126</v>
      </c>
      <c r="H62" s="8">
        <v>209</v>
      </c>
      <c r="I62" s="8">
        <v>63</v>
      </c>
      <c r="J62" s="8">
        <v>38</v>
      </c>
      <c r="K62" s="8">
        <v>80</v>
      </c>
      <c r="M62" s="8"/>
      <c r="O62" s="8"/>
    </row>
    <row r="63" spans="1:15" x14ac:dyDescent="0.25">
      <c r="A63">
        <v>95</v>
      </c>
      <c r="B63" t="s">
        <v>87</v>
      </c>
      <c r="C63">
        <v>23</v>
      </c>
      <c r="D63" t="s">
        <v>66</v>
      </c>
      <c r="E63" s="8">
        <v>943</v>
      </c>
      <c r="F63" s="8">
        <v>66</v>
      </c>
      <c r="G63" s="8">
        <v>159</v>
      </c>
      <c r="H63" s="8">
        <v>327</v>
      </c>
      <c r="I63" s="8">
        <v>92</v>
      </c>
      <c r="J63" s="8">
        <v>72</v>
      </c>
      <c r="K63" s="8">
        <v>227</v>
      </c>
      <c r="M63" s="8"/>
      <c r="O63" s="8"/>
    </row>
    <row r="64" spans="1:15" x14ac:dyDescent="0.25">
      <c r="A64">
        <v>96</v>
      </c>
      <c r="B64" t="s">
        <v>88</v>
      </c>
      <c r="C64">
        <v>31</v>
      </c>
      <c r="D64" t="s">
        <v>89</v>
      </c>
      <c r="E64" s="8">
        <v>1835</v>
      </c>
      <c r="F64" s="8">
        <v>147</v>
      </c>
      <c r="G64" s="8">
        <v>305</v>
      </c>
      <c r="H64" s="8">
        <v>716</v>
      </c>
      <c r="I64" s="8">
        <v>210</v>
      </c>
      <c r="J64" s="8">
        <v>127</v>
      </c>
      <c r="K64" s="8">
        <v>330</v>
      </c>
      <c r="M64" s="8"/>
      <c r="O64" s="8"/>
    </row>
    <row r="65" spans="1:15" x14ac:dyDescent="0.25">
      <c r="A65">
        <v>97</v>
      </c>
      <c r="B65" t="s">
        <v>90</v>
      </c>
      <c r="C65">
        <v>23</v>
      </c>
      <c r="D65" t="s">
        <v>66</v>
      </c>
      <c r="E65" s="8">
        <v>764</v>
      </c>
      <c r="F65" s="8">
        <v>46</v>
      </c>
      <c r="G65" s="8">
        <v>168</v>
      </c>
      <c r="H65" s="8">
        <v>261</v>
      </c>
      <c r="I65" s="8">
        <v>100</v>
      </c>
      <c r="J65" s="8">
        <v>81</v>
      </c>
      <c r="K65" s="8">
        <v>108</v>
      </c>
      <c r="M65" s="8"/>
      <c r="O65" s="8"/>
    </row>
    <row r="66" spans="1:15" x14ac:dyDescent="0.25">
      <c r="A66">
        <v>98</v>
      </c>
      <c r="B66" t="s">
        <v>91</v>
      </c>
      <c r="C66">
        <v>42</v>
      </c>
      <c r="D66" t="s">
        <v>92</v>
      </c>
      <c r="E66" s="8">
        <v>392</v>
      </c>
      <c r="F66" s="8">
        <v>35</v>
      </c>
      <c r="G66" s="8">
        <v>62</v>
      </c>
      <c r="H66" s="8">
        <v>128</v>
      </c>
      <c r="I66" s="8">
        <v>52</v>
      </c>
      <c r="J66" s="8">
        <v>34</v>
      </c>
      <c r="K66" s="8">
        <v>81</v>
      </c>
      <c r="M66" s="8"/>
      <c r="O66" s="8"/>
    </row>
    <row r="67" spans="1:15" x14ac:dyDescent="0.25">
      <c r="A67">
        <v>99</v>
      </c>
      <c r="B67" t="s">
        <v>94</v>
      </c>
      <c r="C67">
        <v>62</v>
      </c>
      <c r="D67" t="s">
        <v>18</v>
      </c>
      <c r="E67" s="8">
        <v>5603</v>
      </c>
      <c r="F67" s="8">
        <v>606</v>
      </c>
      <c r="G67" s="8">
        <v>1200</v>
      </c>
      <c r="H67" s="8">
        <v>2195</v>
      </c>
      <c r="I67" s="8">
        <v>542</v>
      </c>
      <c r="J67" s="8">
        <v>432</v>
      </c>
      <c r="K67" s="8">
        <v>628</v>
      </c>
      <c r="M67" s="8"/>
      <c r="O67" s="8"/>
    </row>
    <row r="68" spans="1:15" x14ac:dyDescent="0.25">
      <c r="A68">
        <v>102</v>
      </c>
      <c r="B68" t="s">
        <v>95</v>
      </c>
      <c r="C68">
        <v>32</v>
      </c>
      <c r="D68" t="s">
        <v>37</v>
      </c>
      <c r="E68" s="8">
        <v>147</v>
      </c>
      <c r="F68" s="8">
        <v>9</v>
      </c>
      <c r="G68" s="8">
        <v>32</v>
      </c>
      <c r="H68" s="8">
        <v>54</v>
      </c>
      <c r="I68" s="8">
        <v>11</v>
      </c>
      <c r="J68" s="8">
        <v>22</v>
      </c>
      <c r="K68" s="8">
        <v>19</v>
      </c>
      <c r="M68" s="8"/>
      <c r="O68" s="8"/>
    </row>
    <row r="69" spans="1:15" x14ac:dyDescent="0.25">
      <c r="A69">
        <v>103</v>
      </c>
      <c r="B69" t="s">
        <v>96</v>
      </c>
      <c r="C69">
        <v>23</v>
      </c>
      <c r="D69" t="s">
        <v>66</v>
      </c>
      <c r="E69" s="8">
        <v>1311</v>
      </c>
      <c r="F69" s="8">
        <v>101</v>
      </c>
      <c r="G69" s="8">
        <v>377</v>
      </c>
      <c r="H69" s="8">
        <v>428</v>
      </c>
      <c r="I69" s="8">
        <v>197</v>
      </c>
      <c r="J69" s="8">
        <v>103</v>
      </c>
      <c r="K69" s="8">
        <v>105</v>
      </c>
      <c r="M69" s="8"/>
      <c r="O69" s="8"/>
    </row>
    <row r="70" spans="1:15" x14ac:dyDescent="0.25">
      <c r="A70">
        <v>104</v>
      </c>
      <c r="B70" t="s">
        <v>97</v>
      </c>
      <c r="C70">
        <v>23</v>
      </c>
      <c r="D70" t="s">
        <v>66</v>
      </c>
      <c r="E70" s="8">
        <v>935</v>
      </c>
      <c r="F70" s="8">
        <v>84</v>
      </c>
      <c r="G70" s="8">
        <v>142</v>
      </c>
      <c r="H70" s="8">
        <v>298</v>
      </c>
      <c r="I70" s="8">
        <v>100</v>
      </c>
      <c r="J70" s="8">
        <v>99</v>
      </c>
      <c r="K70" s="8">
        <v>212</v>
      </c>
      <c r="M70" s="8"/>
      <c r="O70" s="8"/>
    </row>
    <row r="71" spans="1:15" x14ac:dyDescent="0.25">
      <c r="A71">
        <v>106</v>
      </c>
      <c r="B71" t="s">
        <v>98</v>
      </c>
      <c r="C71">
        <v>23</v>
      </c>
      <c r="D71" t="s">
        <v>66</v>
      </c>
      <c r="E71" s="8">
        <v>322</v>
      </c>
      <c r="F71" s="8">
        <v>41</v>
      </c>
      <c r="G71" s="8">
        <v>103</v>
      </c>
      <c r="H71" s="8">
        <v>108</v>
      </c>
      <c r="I71" s="8">
        <v>16</v>
      </c>
      <c r="J71" s="8">
        <v>18</v>
      </c>
      <c r="K71" s="8">
        <v>36</v>
      </c>
      <c r="M71" s="8"/>
      <c r="O71" s="8"/>
    </row>
    <row r="72" spans="1:15" x14ac:dyDescent="0.25">
      <c r="A72">
        <v>107</v>
      </c>
      <c r="B72" t="s">
        <v>99</v>
      </c>
      <c r="C72">
        <v>61</v>
      </c>
      <c r="D72" t="s">
        <v>12</v>
      </c>
      <c r="E72" s="8">
        <v>141</v>
      </c>
      <c r="F72" s="8">
        <v>15</v>
      </c>
      <c r="G72" s="8">
        <v>25</v>
      </c>
      <c r="H72" s="8">
        <v>67</v>
      </c>
      <c r="I72" s="8">
        <v>15</v>
      </c>
      <c r="J72" s="8">
        <v>13</v>
      </c>
      <c r="K72" s="8">
        <v>6</v>
      </c>
      <c r="M72" s="8"/>
      <c r="O72" s="8"/>
    </row>
    <row r="73" spans="1:15" x14ac:dyDescent="0.25">
      <c r="A73">
        <v>112</v>
      </c>
      <c r="B73" t="s">
        <v>100</v>
      </c>
      <c r="C73">
        <v>31</v>
      </c>
      <c r="D73" t="s">
        <v>89</v>
      </c>
      <c r="E73" s="8">
        <v>788</v>
      </c>
      <c r="F73" s="8">
        <v>85</v>
      </c>
      <c r="G73" s="8">
        <v>184</v>
      </c>
      <c r="H73" s="8">
        <v>247</v>
      </c>
      <c r="I73" s="8">
        <v>81</v>
      </c>
      <c r="J73" s="8">
        <v>62</v>
      </c>
      <c r="K73" s="8">
        <v>129</v>
      </c>
      <c r="M73" s="8"/>
      <c r="O73" s="8"/>
    </row>
    <row r="74" spans="1:15" x14ac:dyDescent="0.25">
      <c r="A74">
        <v>113</v>
      </c>
      <c r="B74" t="s">
        <v>101</v>
      </c>
      <c r="C74">
        <v>23</v>
      </c>
      <c r="D74" t="s">
        <v>66</v>
      </c>
      <c r="E74" s="8">
        <v>333</v>
      </c>
      <c r="F74" s="8">
        <v>29</v>
      </c>
      <c r="G74" s="8">
        <v>77</v>
      </c>
      <c r="H74" s="8">
        <v>112</v>
      </c>
      <c r="I74" s="8">
        <v>47</v>
      </c>
      <c r="J74" s="8">
        <v>28</v>
      </c>
      <c r="K74" s="8">
        <v>40</v>
      </c>
      <c r="M74" s="8"/>
      <c r="O74" s="8"/>
    </row>
    <row r="75" spans="1:15" x14ac:dyDescent="0.25">
      <c r="A75">
        <v>115</v>
      </c>
      <c r="B75" t="s">
        <v>102</v>
      </c>
      <c r="C75">
        <v>41</v>
      </c>
      <c r="D75" t="s">
        <v>46</v>
      </c>
      <c r="E75" s="8">
        <v>969</v>
      </c>
      <c r="F75" s="8">
        <v>46</v>
      </c>
      <c r="G75" s="8">
        <v>191</v>
      </c>
      <c r="H75" s="8">
        <v>286</v>
      </c>
      <c r="I75" s="8">
        <v>156</v>
      </c>
      <c r="J75" s="8">
        <v>85</v>
      </c>
      <c r="K75" s="8">
        <v>205</v>
      </c>
      <c r="M75" s="8"/>
      <c r="O75" s="8"/>
    </row>
    <row r="76" spans="1:15" x14ac:dyDescent="0.25">
      <c r="A76">
        <v>122</v>
      </c>
      <c r="B76" t="s">
        <v>104</v>
      </c>
      <c r="C76">
        <v>23</v>
      </c>
      <c r="D76" t="s">
        <v>66</v>
      </c>
      <c r="E76" s="8">
        <v>7869</v>
      </c>
      <c r="F76" s="8">
        <v>601</v>
      </c>
      <c r="G76" s="8">
        <v>1608</v>
      </c>
      <c r="H76" s="8">
        <v>2814</v>
      </c>
      <c r="I76" s="8">
        <v>934</v>
      </c>
      <c r="J76" s="8">
        <v>859</v>
      </c>
      <c r="K76" s="8">
        <v>1053</v>
      </c>
      <c r="M76" s="8"/>
      <c r="O76" s="8"/>
    </row>
    <row r="77" spans="1:15" x14ac:dyDescent="0.25">
      <c r="A77">
        <v>126</v>
      </c>
      <c r="B77" t="s">
        <v>105</v>
      </c>
      <c r="C77">
        <v>23</v>
      </c>
      <c r="D77" t="s">
        <v>66</v>
      </c>
      <c r="E77" s="8">
        <v>1148</v>
      </c>
      <c r="F77" s="8">
        <v>75</v>
      </c>
      <c r="G77" s="8">
        <v>264</v>
      </c>
      <c r="H77" s="8">
        <v>344</v>
      </c>
      <c r="I77" s="8">
        <v>135</v>
      </c>
      <c r="J77" s="8">
        <v>74</v>
      </c>
      <c r="K77" s="8">
        <v>256</v>
      </c>
      <c r="M77" s="8"/>
      <c r="O77" s="8"/>
    </row>
    <row r="78" spans="1:15" x14ac:dyDescent="0.25">
      <c r="A78">
        <v>127</v>
      </c>
      <c r="B78" t="s">
        <v>106</v>
      </c>
      <c r="C78">
        <v>11</v>
      </c>
      <c r="D78" t="s">
        <v>15</v>
      </c>
      <c r="E78" s="8">
        <v>550</v>
      </c>
      <c r="F78" s="8">
        <v>61</v>
      </c>
      <c r="G78" s="8">
        <v>105</v>
      </c>
      <c r="H78" s="8">
        <v>203</v>
      </c>
      <c r="I78" s="8">
        <v>60</v>
      </c>
      <c r="J78" s="8">
        <v>56</v>
      </c>
      <c r="K78" s="8">
        <v>65</v>
      </c>
      <c r="M78" s="8"/>
      <c r="O78" s="8"/>
    </row>
    <row r="79" spans="1:15" x14ac:dyDescent="0.25">
      <c r="A79">
        <v>128</v>
      </c>
      <c r="B79" t="s">
        <v>107</v>
      </c>
      <c r="C79">
        <v>42</v>
      </c>
      <c r="D79" t="s">
        <v>92</v>
      </c>
      <c r="E79" s="8">
        <v>280</v>
      </c>
      <c r="F79" s="8">
        <v>30</v>
      </c>
      <c r="G79" s="8">
        <v>49</v>
      </c>
      <c r="H79" s="8">
        <v>96</v>
      </c>
      <c r="I79" s="8">
        <v>29</v>
      </c>
      <c r="J79" s="8">
        <v>22</v>
      </c>
      <c r="K79" s="8">
        <v>54</v>
      </c>
      <c r="M79" s="8"/>
      <c r="O79" s="8"/>
    </row>
    <row r="80" spans="1:15" x14ac:dyDescent="0.25">
      <c r="A80">
        <v>130</v>
      </c>
      <c r="B80" t="s">
        <v>108</v>
      </c>
      <c r="C80">
        <v>23</v>
      </c>
      <c r="D80" t="s">
        <v>66</v>
      </c>
      <c r="E80" s="8">
        <v>1399</v>
      </c>
      <c r="F80" s="8">
        <v>114</v>
      </c>
      <c r="G80" s="8">
        <v>198</v>
      </c>
      <c r="H80" s="8">
        <v>510</v>
      </c>
      <c r="I80" s="8">
        <v>173</v>
      </c>
      <c r="J80" s="8">
        <v>130</v>
      </c>
      <c r="K80" s="8">
        <v>274</v>
      </c>
      <c r="M80" s="8"/>
      <c r="O80" s="8"/>
    </row>
    <row r="81" spans="1:15" x14ac:dyDescent="0.25">
      <c r="A81">
        <v>132</v>
      </c>
      <c r="B81" t="s">
        <v>110</v>
      </c>
      <c r="C81">
        <v>23</v>
      </c>
      <c r="D81" t="s">
        <v>66</v>
      </c>
      <c r="E81" s="8">
        <v>608</v>
      </c>
      <c r="F81" s="8">
        <v>64</v>
      </c>
      <c r="G81" s="8">
        <v>187</v>
      </c>
      <c r="H81" s="8">
        <v>201</v>
      </c>
      <c r="I81" s="8">
        <v>58</v>
      </c>
      <c r="J81" s="8">
        <v>24</v>
      </c>
      <c r="K81" s="8">
        <v>74</v>
      </c>
      <c r="M81" s="8"/>
      <c r="O81" s="8"/>
    </row>
    <row r="82" spans="1:15" x14ac:dyDescent="0.25">
      <c r="A82">
        <v>133</v>
      </c>
      <c r="B82" t="s">
        <v>111</v>
      </c>
      <c r="C82">
        <v>23</v>
      </c>
      <c r="D82" t="s">
        <v>66</v>
      </c>
      <c r="E82" s="8">
        <v>1012</v>
      </c>
      <c r="F82" s="8">
        <v>93</v>
      </c>
      <c r="G82" s="8">
        <v>217</v>
      </c>
      <c r="H82" s="8">
        <v>315</v>
      </c>
      <c r="I82" s="8">
        <v>113</v>
      </c>
      <c r="J82" s="8">
        <v>76</v>
      </c>
      <c r="K82" s="8">
        <v>198</v>
      </c>
      <c r="M82" s="8"/>
      <c r="O82" s="8"/>
    </row>
    <row r="83" spans="1:15" x14ac:dyDescent="0.25">
      <c r="A83">
        <v>134</v>
      </c>
      <c r="B83" t="s">
        <v>112</v>
      </c>
      <c r="C83">
        <v>23</v>
      </c>
      <c r="D83" t="s">
        <v>66</v>
      </c>
      <c r="E83" s="8">
        <v>1219</v>
      </c>
      <c r="F83" s="8">
        <v>96</v>
      </c>
      <c r="G83" s="8">
        <v>281</v>
      </c>
      <c r="H83" s="8">
        <v>372</v>
      </c>
      <c r="I83" s="8">
        <v>177</v>
      </c>
      <c r="J83" s="8">
        <v>78</v>
      </c>
      <c r="K83" s="8">
        <v>215</v>
      </c>
      <c r="M83" s="8"/>
      <c r="O83" s="8"/>
    </row>
    <row r="84" spans="1:15" x14ac:dyDescent="0.25">
      <c r="A84">
        <v>135</v>
      </c>
      <c r="B84" t="s">
        <v>113</v>
      </c>
      <c r="C84">
        <v>23</v>
      </c>
      <c r="D84" t="s">
        <v>66</v>
      </c>
      <c r="E84" s="8">
        <v>624</v>
      </c>
      <c r="F84" s="8">
        <v>68</v>
      </c>
      <c r="G84" s="8">
        <v>161</v>
      </c>
      <c r="H84" s="8">
        <v>209</v>
      </c>
      <c r="I84" s="8">
        <v>63</v>
      </c>
      <c r="J84" s="8">
        <v>33</v>
      </c>
      <c r="K84" s="8">
        <v>90</v>
      </c>
      <c r="M84" s="8"/>
      <c r="O84" s="8"/>
    </row>
    <row r="85" spans="1:15" x14ac:dyDescent="0.25">
      <c r="A85">
        <v>139</v>
      </c>
      <c r="B85" t="s">
        <v>114</v>
      </c>
      <c r="C85">
        <v>32</v>
      </c>
      <c r="D85" t="s">
        <v>37</v>
      </c>
      <c r="E85" s="8">
        <v>768</v>
      </c>
      <c r="F85" s="8">
        <v>45</v>
      </c>
      <c r="G85" s="8">
        <v>121</v>
      </c>
      <c r="H85" s="8">
        <v>265</v>
      </c>
      <c r="I85" s="8">
        <v>80</v>
      </c>
      <c r="J85" s="8">
        <v>62</v>
      </c>
      <c r="K85" s="8">
        <v>195</v>
      </c>
      <c r="M85" s="8"/>
      <c r="O85" s="8"/>
    </row>
    <row r="86" spans="1:15" x14ac:dyDescent="0.25">
      <c r="A86">
        <v>140</v>
      </c>
      <c r="B86" t="s">
        <v>115</v>
      </c>
      <c r="C86">
        <v>23</v>
      </c>
      <c r="D86" t="s">
        <v>66</v>
      </c>
      <c r="E86" s="8">
        <v>1215</v>
      </c>
      <c r="F86" s="8">
        <v>77</v>
      </c>
      <c r="G86" s="8">
        <v>312</v>
      </c>
      <c r="H86" s="8">
        <v>390</v>
      </c>
      <c r="I86" s="8">
        <v>194</v>
      </c>
      <c r="J86" s="8">
        <v>89</v>
      </c>
      <c r="K86" s="8">
        <v>153</v>
      </c>
      <c r="M86" s="8"/>
      <c r="O86" s="8"/>
    </row>
    <row r="87" spans="1:15" x14ac:dyDescent="0.25">
      <c r="A87">
        <v>141</v>
      </c>
      <c r="B87" t="s">
        <v>116</v>
      </c>
      <c r="C87">
        <v>23</v>
      </c>
      <c r="D87" t="s">
        <v>66</v>
      </c>
      <c r="E87" s="8">
        <v>401</v>
      </c>
      <c r="F87" s="8">
        <v>30</v>
      </c>
      <c r="G87" s="8">
        <v>69</v>
      </c>
      <c r="H87" s="8">
        <v>148</v>
      </c>
      <c r="I87" s="8">
        <v>43</v>
      </c>
      <c r="J87" s="8">
        <v>39</v>
      </c>
      <c r="K87" s="8">
        <v>72</v>
      </c>
      <c r="M87" s="8"/>
      <c r="O87" s="8"/>
    </row>
    <row r="88" spans="1:15" x14ac:dyDescent="0.25">
      <c r="A88">
        <v>142</v>
      </c>
      <c r="B88" t="s">
        <v>117</v>
      </c>
      <c r="C88">
        <v>23</v>
      </c>
      <c r="D88" t="s">
        <v>66</v>
      </c>
      <c r="E88" s="8">
        <v>1082</v>
      </c>
      <c r="F88" s="8">
        <v>131</v>
      </c>
      <c r="G88" s="8">
        <v>334</v>
      </c>
      <c r="H88" s="8">
        <v>353</v>
      </c>
      <c r="I88" s="8">
        <v>98</v>
      </c>
      <c r="J88" s="8">
        <v>64</v>
      </c>
      <c r="K88" s="8">
        <v>102</v>
      </c>
      <c r="M88" s="8"/>
      <c r="O88" s="8"/>
    </row>
    <row r="89" spans="1:15" x14ac:dyDescent="0.25">
      <c r="A89">
        <v>143</v>
      </c>
      <c r="B89" t="s">
        <v>118</v>
      </c>
      <c r="C89">
        <v>22</v>
      </c>
      <c r="D89" t="s">
        <v>42</v>
      </c>
      <c r="E89" s="8">
        <v>765</v>
      </c>
      <c r="F89" s="8">
        <v>48</v>
      </c>
      <c r="G89" s="8">
        <v>96</v>
      </c>
      <c r="H89" s="8">
        <v>299</v>
      </c>
      <c r="I89" s="8">
        <v>82</v>
      </c>
      <c r="J89" s="8">
        <v>62</v>
      </c>
      <c r="K89" s="8">
        <v>178</v>
      </c>
      <c r="M89" s="8"/>
      <c r="O89" s="8"/>
    </row>
    <row r="90" spans="1:15" x14ac:dyDescent="0.25">
      <c r="A90">
        <v>144</v>
      </c>
      <c r="B90" t="s">
        <v>119</v>
      </c>
      <c r="C90">
        <v>44</v>
      </c>
      <c r="D90" t="s">
        <v>32</v>
      </c>
      <c r="E90" s="8">
        <v>611</v>
      </c>
      <c r="F90" s="8">
        <v>77</v>
      </c>
      <c r="G90" s="8">
        <v>128</v>
      </c>
      <c r="H90" s="8">
        <v>199</v>
      </c>
      <c r="I90" s="8">
        <v>64</v>
      </c>
      <c r="J90" s="8">
        <v>48</v>
      </c>
      <c r="K90" s="8">
        <v>95</v>
      </c>
      <c r="M90" s="8"/>
      <c r="O90" s="8"/>
    </row>
    <row r="91" spans="1:15" x14ac:dyDescent="0.25">
      <c r="A91">
        <v>145</v>
      </c>
      <c r="B91" t="s">
        <v>120</v>
      </c>
      <c r="C91">
        <v>23</v>
      </c>
      <c r="D91" t="s">
        <v>66</v>
      </c>
      <c r="E91" s="8">
        <v>356</v>
      </c>
      <c r="F91" s="8">
        <v>25</v>
      </c>
      <c r="G91" s="8">
        <v>59</v>
      </c>
      <c r="H91" s="8">
        <v>115</v>
      </c>
      <c r="I91" s="8">
        <v>63</v>
      </c>
      <c r="J91" s="8">
        <v>45</v>
      </c>
      <c r="K91" s="8">
        <v>49</v>
      </c>
      <c r="M91" s="8"/>
      <c r="O91" s="8"/>
    </row>
    <row r="92" spans="1:15" x14ac:dyDescent="0.25">
      <c r="A92">
        <v>146</v>
      </c>
      <c r="B92" t="s">
        <v>121</v>
      </c>
      <c r="C92">
        <v>23</v>
      </c>
      <c r="D92" t="s">
        <v>66</v>
      </c>
      <c r="E92" s="8">
        <v>323</v>
      </c>
      <c r="F92" s="8">
        <v>21</v>
      </c>
      <c r="G92" s="8">
        <v>73</v>
      </c>
      <c r="H92" s="8">
        <v>90</v>
      </c>
      <c r="I92" s="8">
        <v>39</v>
      </c>
      <c r="J92" s="8">
        <v>30</v>
      </c>
      <c r="K92" s="8">
        <v>70</v>
      </c>
      <c r="M92" s="8"/>
      <c r="O92" s="8"/>
    </row>
    <row r="93" spans="1:15" x14ac:dyDescent="0.25">
      <c r="A93">
        <v>147</v>
      </c>
      <c r="B93" t="s">
        <v>122</v>
      </c>
      <c r="C93">
        <v>44</v>
      </c>
      <c r="D93" t="s">
        <v>32</v>
      </c>
      <c r="E93" s="8">
        <v>2813</v>
      </c>
      <c r="F93" s="8">
        <v>201</v>
      </c>
      <c r="G93" s="8">
        <v>628</v>
      </c>
      <c r="H93" s="8">
        <v>891</v>
      </c>
      <c r="I93" s="8">
        <v>430</v>
      </c>
      <c r="J93" s="8">
        <v>183</v>
      </c>
      <c r="K93" s="8">
        <v>480</v>
      </c>
      <c r="M93" s="8"/>
      <c r="O93" s="8"/>
    </row>
    <row r="94" spans="1:15" x14ac:dyDescent="0.25">
      <c r="A94">
        <v>154</v>
      </c>
      <c r="B94" t="s">
        <v>123</v>
      </c>
      <c r="C94">
        <v>41</v>
      </c>
      <c r="D94" t="s">
        <v>46</v>
      </c>
      <c r="E94" s="8">
        <v>13793</v>
      </c>
      <c r="F94" s="8">
        <v>936</v>
      </c>
      <c r="G94" s="8">
        <v>3622</v>
      </c>
      <c r="H94" s="8">
        <v>4601</v>
      </c>
      <c r="I94" s="8">
        <v>2324</v>
      </c>
      <c r="J94" s="8">
        <v>1128</v>
      </c>
      <c r="K94" s="8">
        <v>1182</v>
      </c>
      <c r="M94" s="8"/>
      <c r="O94" s="8"/>
    </row>
    <row r="95" spans="1:15" x14ac:dyDescent="0.25">
      <c r="A95">
        <v>155</v>
      </c>
      <c r="B95" t="s">
        <v>124</v>
      </c>
      <c r="C95">
        <v>61</v>
      </c>
      <c r="D95" t="s">
        <v>12</v>
      </c>
      <c r="E95" s="8">
        <v>1221</v>
      </c>
      <c r="F95" s="8">
        <v>103</v>
      </c>
      <c r="G95" s="8">
        <v>330</v>
      </c>
      <c r="H95" s="8">
        <v>390</v>
      </c>
      <c r="I95" s="8">
        <v>164</v>
      </c>
      <c r="J95" s="8">
        <v>74</v>
      </c>
      <c r="K95" s="8">
        <v>160</v>
      </c>
      <c r="M95" s="8"/>
      <c r="O95" s="8"/>
    </row>
    <row r="96" spans="1:15" x14ac:dyDescent="0.25">
      <c r="A96">
        <v>156</v>
      </c>
      <c r="B96" t="s">
        <v>125</v>
      </c>
      <c r="C96">
        <v>44</v>
      </c>
      <c r="D96" t="s">
        <v>32</v>
      </c>
      <c r="E96" s="8">
        <v>203</v>
      </c>
      <c r="F96" s="8">
        <v>20</v>
      </c>
      <c r="G96" s="8">
        <v>28</v>
      </c>
      <c r="H96" s="8">
        <v>132</v>
      </c>
      <c r="I96" s="8">
        <v>12</v>
      </c>
      <c r="J96" s="8">
        <v>4</v>
      </c>
      <c r="K96" s="8">
        <v>7</v>
      </c>
      <c r="M96" s="8"/>
      <c r="O96" s="8"/>
    </row>
    <row r="97" spans="1:15" x14ac:dyDescent="0.25">
      <c r="A97">
        <v>157</v>
      </c>
      <c r="B97" t="s">
        <v>126</v>
      </c>
      <c r="C97">
        <v>41</v>
      </c>
      <c r="D97" t="s">
        <v>46</v>
      </c>
      <c r="E97" s="8">
        <v>1645</v>
      </c>
      <c r="F97" s="8">
        <v>115</v>
      </c>
      <c r="G97" s="8">
        <v>444</v>
      </c>
      <c r="H97" s="8">
        <v>505</v>
      </c>
      <c r="I97" s="8">
        <v>265</v>
      </c>
      <c r="J97" s="8">
        <v>116</v>
      </c>
      <c r="K97" s="8">
        <v>200</v>
      </c>
      <c r="M97" s="8"/>
      <c r="O97" s="8"/>
    </row>
    <row r="98" spans="1:15" x14ac:dyDescent="0.25">
      <c r="A98">
        <v>158</v>
      </c>
      <c r="B98" t="s">
        <v>127</v>
      </c>
      <c r="C98">
        <v>43</v>
      </c>
      <c r="D98" t="s">
        <v>62</v>
      </c>
      <c r="E98" s="8">
        <v>1863</v>
      </c>
      <c r="F98" s="8">
        <v>189</v>
      </c>
      <c r="G98" s="8">
        <v>348</v>
      </c>
      <c r="H98" s="8">
        <v>688</v>
      </c>
      <c r="I98" s="8">
        <v>201</v>
      </c>
      <c r="J98" s="8">
        <v>97</v>
      </c>
      <c r="K98" s="8">
        <v>340</v>
      </c>
      <c r="M98" s="8"/>
      <c r="O98" s="8"/>
    </row>
    <row r="99" spans="1:15" x14ac:dyDescent="0.25">
      <c r="A99">
        <v>159</v>
      </c>
      <c r="B99" t="s">
        <v>128</v>
      </c>
      <c r="C99">
        <v>44</v>
      </c>
      <c r="D99" t="s">
        <v>32</v>
      </c>
      <c r="E99" s="8">
        <v>695</v>
      </c>
      <c r="F99" s="8">
        <v>51</v>
      </c>
      <c r="G99" s="8">
        <v>127</v>
      </c>
      <c r="H99" s="8">
        <v>225</v>
      </c>
      <c r="I99" s="8">
        <v>96</v>
      </c>
      <c r="J99" s="8">
        <v>66</v>
      </c>
      <c r="K99" s="8">
        <v>130</v>
      </c>
      <c r="M99" s="8"/>
      <c r="O99" s="8"/>
    </row>
    <row r="100" spans="1:15" x14ac:dyDescent="0.25">
      <c r="A100">
        <v>160</v>
      </c>
      <c r="B100" t="s">
        <v>129</v>
      </c>
      <c r="C100">
        <v>43</v>
      </c>
      <c r="D100" t="s">
        <v>62</v>
      </c>
      <c r="E100" s="8">
        <v>1134</v>
      </c>
      <c r="F100" s="8">
        <v>135</v>
      </c>
      <c r="G100" s="8">
        <v>365</v>
      </c>
      <c r="H100" s="8">
        <v>333</v>
      </c>
      <c r="I100" s="8">
        <v>137</v>
      </c>
      <c r="J100" s="8">
        <v>56</v>
      </c>
      <c r="K100" s="8">
        <v>108</v>
      </c>
      <c r="M100" s="8"/>
      <c r="O100" s="8"/>
    </row>
    <row r="101" spans="1:15" x14ac:dyDescent="0.25">
      <c r="A101">
        <v>162</v>
      </c>
      <c r="B101" t="s">
        <v>130</v>
      </c>
      <c r="C101">
        <v>41</v>
      </c>
      <c r="D101" t="s">
        <v>46</v>
      </c>
      <c r="E101" s="8">
        <v>1424</v>
      </c>
      <c r="F101" s="8">
        <v>99</v>
      </c>
      <c r="G101" s="8">
        <v>395</v>
      </c>
      <c r="H101" s="8">
        <v>423</v>
      </c>
      <c r="I101" s="8">
        <v>239</v>
      </c>
      <c r="J101" s="8">
        <v>123</v>
      </c>
      <c r="K101" s="8">
        <v>145</v>
      </c>
      <c r="M101" s="8"/>
      <c r="O101" s="8"/>
    </row>
    <row r="102" spans="1:15" x14ac:dyDescent="0.25">
      <c r="A102">
        <v>163</v>
      </c>
      <c r="B102" t="s">
        <v>131</v>
      </c>
      <c r="C102">
        <v>61</v>
      </c>
      <c r="D102" t="s">
        <v>12</v>
      </c>
      <c r="E102" s="8">
        <v>859</v>
      </c>
      <c r="F102" s="8">
        <v>58</v>
      </c>
      <c r="G102" s="8">
        <v>157</v>
      </c>
      <c r="H102" s="8">
        <v>309</v>
      </c>
      <c r="I102" s="8">
        <v>125</v>
      </c>
      <c r="J102" s="8">
        <v>107</v>
      </c>
      <c r="K102" s="8">
        <v>103</v>
      </c>
      <c r="M102" s="8"/>
      <c r="O102" s="8"/>
    </row>
    <row r="103" spans="1:15" x14ac:dyDescent="0.25">
      <c r="A103">
        <v>164</v>
      </c>
      <c r="B103" t="s">
        <v>132</v>
      </c>
      <c r="C103">
        <v>23</v>
      </c>
      <c r="D103" t="s">
        <v>66</v>
      </c>
      <c r="E103" s="8">
        <v>396</v>
      </c>
      <c r="F103" s="8">
        <v>35</v>
      </c>
      <c r="G103" s="8">
        <v>82</v>
      </c>
      <c r="H103" s="8">
        <v>151</v>
      </c>
      <c r="I103" s="8">
        <v>48</v>
      </c>
      <c r="J103" s="8">
        <v>36</v>
      </c>
      <c r="K103" s="8">
        <v>44</v>
      </c>
      <c r="M103" s="8"/>
      <c r="O103" s="8"/>
    </row>
    <row r="104" spans="1:15" x14ac:dyDescent="0.25">
      <c r="A104">
        <v>165</v>
      </c>
      <c r="B104" t="s">
        <v>133</v>
      </c>
      <c r="C104">
        <v>23</v>
      </c>
      <c r="D104" t="s">
        <v>66</v>
      </c>
      <c r="E104" s="8">
        <v>669</v>
      </c>
      <c r="F104" s="8">
        <v>46</v>
      </c>
      <c r="G104" s="8">
        <v>223</v>
      </c>
      <c r="H104" s="8">
        <v>225</v>
      </c>
      <c r="I104" s="8">
        <v>56</v>
      </c>
      <c r="J104" s="8">
        <v>30</v>
      </c>
      <c r="K104" s="8">
        <v>89</v>
      </c>
      <c r="M104" s="8"/>
      <c r="O104" s="8"/>
    </row>
    <row r="105" spans="1:15" x14ac:dyDescent="0.25">
      <c r="A105">
        <v>166</v>
      </c>
      <c r="B105" t="s">
        <v>134</v>
      </c>
      <c r="C105">
        <v>44</v>
      </c>
      <c r="D105" t="s">
        <v>32</v>
      </c>
      <c r="E105" s="8">
        <v>24186</v>
      </c>
      <c r="F105" s="8">
        <v>1745</v>
      </c>
      <c r="G105" s="8">
        <v>6271</v>
      </c>
      <c r="H105" s="8">
        <v>8733</v>
      </c>
      <c r="I105" s="8">
        <v>3562</v>
      </c>
      <c r="J105" s="8">
        <v>1979</v>
      </c>
      <c r="K105" s="8">
        <v>1896</v>
      </c>
      <c r="M105" s="8"/>
      <c r="O105" s="8"/>
    </row>
    <row r="106" spans="1:15" x14ac:dyDescent="0.25">
      <c r="A106">
        <v>167</v>
      </c>
      <c r="B106" t="s">
        <v>135</v>
      </c>
      <c r="C106">
        <v>41</v>
      </c>
      <c r="D106" t="s">
        <v>46</v>
      </c>
      <c r="E106" s="8">
        <v>939</v>
      </c>
      <c r="F106" s="8">
        <v>85</v>
      </c>
      <c r="G106" s="8">
        <v>160</v>
      </c>
      <c r="H106" s="8">
        <v>295</v>
      </c>
      <c r="I106" s="8">
        <v>100</v>
      </c>
      <c r="J106" s="8">
        <v>66</v>
      </c>
      <c r="K106" s="8">
        <v>233</v>
      </c>
      <c r="M106" s="8"/>
      <c r="O106" s="8"/>
    </row>
    <row r="107" spans="1:15" x14ac:dyDescent="0.25">
      <c r="A107">
        <v>168</v>
      </c>
      <c r="B107" t="s">
        <v>136</v>
      </c>
      <c r="C107">
        <v>41</v>
      </c>
      <c r="D107" t="s">
        <v>46</v>
      </c>
      <c r="E107" s="8">
        <v>23281</v>
      </c>
      <c r="F107" s="8">
        <v>2189</v>
      </c>
      <c r="G107" s="8">
        <v>5567</v>
      </c>
      <c r="H107" s="8">
        <v>8518</v>
      </c>
      <c r="I107" s="8">
        <v>2782</v>
      </c>
      <c r="J107" s="8">
        <v>1857</v>
      </c>
      <c r="K107" s="8">
        <v>2368</v>
      </c>
      <c r="M107" s="8"/>
      <c r="O107" s="8"/>
    </row>
    <row r="108" spans="1:15" x14ac:dyDescent="0.25">
      <c r="A108">
        <v>170</v>
      </c>
      <c r="B108" t="s">
        <v>137</v>
      </c>
      <c r="C108">
        <v>41</v>
      </c>
      <c r="D108" t="s">
        <v>46</v>
      </c>
      <c r="E108" s="8">
        <v>709</v>
      </c>
      <c r="F108" s="8">
        <v>67</v>
      </c>
      <c r="G108" s="8">
        <v>176</v>
      </c>
      <c r="H108" s="8">
        <v>240</v>
      </c>
      <c r="I108" s="8">
        <v>90</v>
      </c>
      <c r="J108" s="8">
        <v>65</v>
      </c>
      <c r="K108" s="8">
        <v>71</v>
      </c>
      <c r="M108" s="8"/>
      <c r="O108" s="8"/>
    </row>
    <row r="109" spans="1:15" x14ac:dyDescent="0.25">
      <c r="A109">
        <v>171</v>
      </c>
      <c r="B109" t="s">
        <v>138</v>
      </c>
      <c r="C109">
        <v>41</v>
      </c>
      <c r="D109" t="s">
        <v>46</v>
      </c>
      <c r="E109" s="8">
        <v>6635</v>
      </c>
      <c r="F109" s="8">
        <v>450</v>
      </c>
      <c r="G109" s="8">
        <v>1215</v>
      </c>
      <c r="H109" s="8">
        <v>2487</v>
      </c>
      <c r="I109" s="8">
        <v>816</v>
      </c>
      <c r="J109" s="8">
        <v>822</v>
      </c>
      <c r="K109" s="8">
        <v>845</v>
      </c>
      <c r="M109" s="8"/>
      <c r="O109" s="8"/>
    </row>
    <row r="110" spans="1:15" x14ac:dyDescent="0.25">
      <c r="A110">
        <v>173</v>
      </c>
      <c r="B110" t="s">
        <v>139</v>
      </c>
      <c r="C110">
        <v>41</v>
      </c>
      <c r="D110" t="s">
        <v>46</v>
      </c>
      <c r="E110" s="8">
        <v>1205</v>
      </c>
      <c r="F110" s="8">
        <v>79</v>
      </c>
      <c r="G110" s="8">
        <v>225</v>
      </c>
      <c r="H110" s="8">
        <v>404</v>
      </c>
      <c r="I110" s="8">
        <v>155</v>
      </c>
      <c r="J110" s="8">
        <v>76</v>
      </c>
      <c r="K110" s="8">
        <v>266</v>
      </c>
      <c r="M110" s="8"/>
      <c r="O110" s="8"/>
    </row>
    <row r="111" spans="1:15" x14ac:dyDescent="0.25">
      <c r="A111">
        <v>174</v>
      </c>
      <c r="B111" t="s">
        <v>140</v>
      </c>
      <c r="C111">
        <v>44</v>
      </c>
      <c r="D111" t="s">
        <v>32</v>
      </c>
      <c r="E111" s="8">
        <v>781</v>
      </c>
      <c r="F111" s="8">
        <v>49</v>
      </c>
      <c r="G111" s="8">
        <v>192</v>
      </c>
      <c r="H111" s="8">
        <v>255</v>
      </c>
      <c r="I111" s="8">
        <v>142</v>
      </c>
      <c r="J111" s="8">
        <v>61</v>
      </c>
      <c r="K111" s="8">
        <v>82</v>
      </c>
      <c r="M111" s="8"/>
      <c r="O111" s="8"/>
    </row>
    <row r="112" spans="1:15" x14ac:dyDescent="0.25">
      <c r="A112">
        <v>175</v>
      </c>
      <c r="B112" t="s">
        <v>141</v>
      </c>
      <c r="C112">
        <v>41</v>
      </c>
      <c r="D112" t="s">
        <v>46</v>
      </c>
      <c r="E112" s="8">
        <v>1411</v>
      </c>
      <c r="F112" s="8">
        <v>109</v>
      </c>
      <c r="G112" s="8">
        <v>315</v>
      </c>
      <c r="H112" s="8">
        <v>428</v>
      </c>
      <c r="I112" s="8">
        <v>178</v>
      </c>
      <c r="J112" s="8">
        <v>131</v>
      </c>
      <c r="K112" s="8">
        <v>250</v>
      </c>
      <c r="M112" s="8"/>
      <c r="O112" s="8"/>
    </row>
    <row r="113" spans="1:15" x14ac:dyDescent="0.25">
      <c r="A113">
        <v>176</v>
      </c>
      <c r="B113" t="s">
        <v>142</v>
      </c>
      <c r="C113">
        <v>22</v>
      </c>
      <c r="D113" t="s">
        <v>42</v>
      </c>
      <c r="E113" s="8">
        <v>1407</v>
      </c>
      <c r="F113" s="8">
        <v>85</v>
      </c>
      <c r="G113" s="8">
        <v>218</v>
      </c>
      <c r="H113" s="8">
        <v>479</v>
      </c>
      <c r="I113" s="8">
        <v>166</v>
      </c>
      <c r="J113" s="8">
        <v>120</v>
      </c>
      <c r="K113" s="8">
        <v>339</v>
      </c>
      <c r="M113" s="8"/>
      <c r="O113" s="8"/>
    </row>
    <row r="114" spans="1:15" x14ac:dyDescent="0.25">
      <c r="A114">
        <v>177</v>
      </c>
      <c r="B114" t="s">
        <v>143</v>
      </c>
      <c r="C114">
        <v>44</v>
      </c>
      <c r="D114" t="s">
        <v>32</v>
      </c>
      <c r="E114" s="8">
        <v>1180</v>
      </c>
      <c r="F114" s="8">
        <v>92</v>
      </c>
      <c r="G114" s="8">
        <v>225</v>
      </c>
      <c r="H114" s="8">
        <v>397</v>
      </c>
      <c r="I114" s="8">
        <v>170</v>
      </c>
      <c r="J114" s="8">
        <v>118</v>
      </c>
      <c r="K114" s="8">
        <v>178</v>
      </c>
      <c r="M114" s="8"/>
      <c r="O114" s="8"/>
    </row>
    <row r="115" spans="1:15" x14ac:dyDescent="0.25">
      <c r="A115">
        <v>178</v>
      </c>
      <c r="B115" t="s">
        <v>144</v>
      </c>
      <c r="C115">
        <v>31</v>
      </c>
      <c r="D115" t="s">
        <v>89</v>
      </c>
      <c r="E115" s="8">
        <v>1167</v>
      </c>
      <c r="F115" s="8">
        <v>111</v>
      </c>
      <c r="G115" s="8">
        <v>195</v>
      </c>
      <c r="H115" s="8">
        <v>462</v>
      </c>
      <c r="I115" s="8">
        <v>122</v>
      </c>
      <c r="J115" s="8">
        <v>91</v>
      </c>
      <c r="K115" s="8">
        <v>186</v>
      </c>
      <c r="M115" s="8"/>
      <c r="O115" s="8"/>
    </row>
    <row r="116" spans="1:15" x14ac:dyDescent="0.25">
      <c r="A116">
        <v>182</v>
      </c>
      <c r="B116" t="s">
        <v>145</v>
      </c>
      <c r="C116">
        <v>41</v>
      </c>
      <c r="D116" t="s">
        <v>46</v>
      </c>
      <c r="E116" s="8">
        <v>14538</v>
      </c>
      <c r="F116" s="8">
        <v>1049</v>
      </c>
      <c r="G116" s="8">
        <v>3593</v>
      </c>
      <c r="H116" s="8">
        <v>4706</v>
      </c>
      <c r="I116" s="8">
        <v>1980</v>
      </c>
      <c r="J116" s="8">
        <v>1158</v>
      </c>
      <c r="K116" s="8">
        <v>2052</v>
      </c>
      <c r="M116" s="8"/>
      <c r="O116" s="8"/>
    </row>
    <row r="117" spans="1:15" x14ac:dyDescent="0.25">
      <c r="A117">
        <v>183</v>
      </c>
      <c r="B117" t="s">
        <v>146</v>
      </c>
      <c r="C117">
        <v>42</v>
      </c>
      <c r="D117" t="s">
        <v>92</v>
      </c>
      <c r="E117" s="8">
        <v>406</v>
      </c>
      <c r="F117" s="8">
        <v>17</v>
      </c>
      <c r="G117" s="8">
        <v>81</v>
      </c>
      <c r="H117" s="8">
        <v>127</v>
      </c>
      <c r="I117" s="8">
        <v>84</v>
      </c>
      <c r="J117" s="8">
        <v>30</v>
      </c>
      <c r="K117" s="8">
        <v>67</v>
      </c>
      <c r="M117" s="8"/>
      <c r="O117" s="8"/>
    </row>
    <row r="118" spans="1:15" x14ac:dyDescent="0.25">
      <c r="A118">
        <v>184</v>
      </c>
      <c r="B118" t="s">
        <v>147</v>
      </c>
      <c r="C118">
        <v>42</v>
      </c>
      <c r="D118" t="s">
        <v>92</v>
      </c>
      <c r="E118" s="8">
        <v>1018</v>
      </c>
      <c r="F118" s="8">
        <v>97</v>
      </c>
      <c r="G118" s="8">
        <v>219</v>
      </c>
      <c r="H118" s="8">
        <v>299</v>
      </c>
      <c r="I118" s="8">
        <v>117</v>
      </c>
      <c r="J118" s="8">
        <v>52</v>
      </c>
      <c r="K118" s="8">
        <v>234</v>
      </c>
      <c r="M118" s="8"/>
      <c r="O118" s="8"/>
    </row>
    <row r="119" spans="1:15" x14ac:dyDescent="0.25">
      <c r="A119">
        <v>186</v>
      </c>
      <c r="B119" t="s">
        <v>148</v>
      </c>
      <c r="C119">
        <v>41</v>
      </c>
      <c r="D119" t="s">
        <v>46</v>
      </c>
      <c r="E119" s="8">
        <v>235</v>
      </c>
      <c r="F119" s="8">
        <v>21</v>
      </c>
      <c r="G119" s="8">
        <v>22</v>
      </c>
      <c r="H119" s="8">
        <v>105</v>
      </c>
      <c r="I119" s="8">
        <v>29</v>
      </c>
      <c r="J119" s="8">
        <v>26</v>
      </c>
      <c r="K119" s="8">
        <v>32</v>
      </c>
      <c r="M119" s="8"/>
      <c r="O119" s="8"/>
    </row>
    <row r="120" spans="1:15" x14ac:dyDescent="0.25">
      <c r="A120">
        <v>187</v>
      </c>
      <c r="B120" t="s">
        <v>149</v>
      </c>
      <c r="C120">
        <v>41</v>
      </c>
      <c r="D120" t="s">
        <v>46</v>
      </c>
      <c r="E120" s="8">
        <v>1500</v>
      </c>
      <c r="F120" s="8">
        <v>100</v>
      </c>
      <c r="G120" s="8">
        <v>356</v>
      </c>
      <c r="H120" s="8">
        <v>481</v>
      </c>
      <c r="I120" s="8">
        <v>276</v>
      </c>
      <c r="J120" s="8">
        <v>127</v>
      </c>
      <c r="K120" s="8">
        <v>160</v>
      </c>
      <c r="M120" s="8"/>
      <c r="O120" s="8"/>
    </row>
    <row r="121" spans="1:15" x14ac:dyDescent="0.25">
      <c r="A121">
        <v>188</v>
      </c>
      <c r="B121" t="s">
        <v>150</v>
      </c>
      <c r="C121">
        <v>22</v>
      </c>
      <c r="D121" t="s">
        <v>42</v>
      </c>
      <c r="E121" s="8">
        <v>674</v>
      </c>
      <c r="F121" s="8">
        <v>38</v>
      </c>
      <c r="G121" s="8">
        <v>115</v>
      </c>
      <c r="H121" s="8">
        <v>234</v>
      </c>
      <c r="I121" s="8">
        <v>85</v>
      </c>
      <c r="J121" s="8">
        <v>74</v>
      </c>
      <c r="K121" s="8">
        <v>128</v>
      </c>
      <c r="M121" s="8"/>
      <c r="O121" s="8"/>
    </row>
    <row r="122" spans="1:15" x14ac:dyDescent="0.25">
      <c r="A122">
        <v>189</v>
      </c>
      <c r="B122" t="s">
        <v>151</v>
      </c>
      <c r="C122">
        <v>32</v>
      </c>
      <c r="D122" t="s">
        <v>37</v>
      </c>
      <c r="E122" s="8">
        <v>653</v>
      </c>
      <c r="F122" s="8">
        <v>86</v>
      </c>
      <c r="G122" s="8">
        <v>194</v>
      </c>
      <c r="H122" s="8">
        <v>209</v>
      </c>
      <c r="I122" s="8">
        <v>49</v>
      </c>
      <c r="J122" s="8">
        <v>31</v>
      </c>
      <c r="K122" s="8">
        <v>84</v>
      </c>
      <c r="M122" s="8"/>
      <c r="O122" s="8"/>
    </row>
    <row r="123" spans="1:15" x14ac:dyDescent="0.25">
      <c r="A123">
        <v>190</v>
      </c>
      <c r="B123" t="s">
        <v>152</v>
      </c>
      <c r="C123">
        <v>41</v>
      </c>
      <c r="D123" t="s">
        <v>46</v>
      </c>
      <c r="E123" s="8">
        <v>1994</v>
      </c>
      <c r="F123" s="8">
        <v>131</v>
      </c>
      <c r="G123" s="8">
        <v>461</v>
      </c>
      <c r="H123" s="8">
        <v>639</v>
      </c>
      <c r="I123" s="8">
        <v>341</v>
      </c>
      <c r="J123" s="8">
        <v>171</v>
      </c>
      <c r="K123" s="8">
        <v>251</v>
      </c>
      <c r="M123" s="8"/>
      <c r="O123" s="8"/>
    </row>
    <row r="124" spans="1:15" x14ac:dyDescent="0.25">
      <c r="A124">
        <v>191</v>
      </c>
      <c r="B124" t="s">
        <v>153</v>
      </c>
      <c r="C124">
        <v>41</v>
      </c>
      <c r="D124" t="s">
        <v>46</v>
      </c>
      <c r="E124" s="8">
        <v>813</v>
      </c>
      <c r="F124" s="8">
        <v>79</v>
      </c>
      <c r="G124" s="8">
        <v>226</v>
      </c>
      <c r="H124" s="8">
        <v>226</v>
      </c>
      <c r="I124" s="8">
        <v>125</v>
      </c>
      <c r="J124" s="8">
        <v>64</v>
      </c>
      <c r="K124" s="8">
        <v>93</v>
      </c>
      <c r="M124" s="8"/>
      <c r="O124" s="8"/>
    </row>
    <row r="125" spans="1:15" x14ac:dyDescent="0.25">
      <c r="A125">
        <v>192</v>
      </c>
      <c r="B125" t="s">
        <v>154</v>
      </c>
      <c r="C125">
        <v>23</v>
      </c>
      <c r="D125" t="s">
        <v>66</v>
      </c>
      <c r="E125" s="8">
        <v>717</v>
      </c>
      <c r="F125" s="8">
        <v>88</v>
      </c>
      <c r="G125" s="8">
        <v>135</v>
      </c>
      <c r="H125" s="8">
        <v>255</v>
      </c>
      <c r="I125" s="8">
        <v>62</v>
      </c>
      <c r="J125" s="8">
        <v>65</v>
      </c>
      <c r="K125" s="8">
        <v>112</v>
      </c>
      <c r="M125" s="8"/>
      <c r="O125" s="8"/>
    </row>
    <row r="126" spans="1:15" x14ac:dyDescent="0.25">
      <c r="A126">
        <v>193</v>
      </c>
      <c r="B126" t="s">
        <v>155</v>
      </c>
      <c r="C126">
        <v>41</v>
      </c>
      <c r="D126" t="s">
        <v>46</v>
      </c>
      <c r="E126" s="8">
        <v>589</v>
      </c>
      <c r="F126" s="8">
        <v>49</v>
      </c>
      <c r="G126" s="8">
        <v>124</v>
      </c>
      <c r="H126" s="8">
        <v>186</v>
      </c>
      <c r="I126" s="8">
        <v>74</v>
      </c>
      <c r="J126" s="8">
        <v>50</v>
      </c>
      <c r="K126" s="8">
        <v>106</v>
      </c>
      <c r="M126" s="8"/>
      <c r="O126" s="8"/>
    </row>
    <row r="127" spans="1:15" x14ac:dyDescent="0.25">
      <c r="A127">
        <v>194</v>
      </c>
      <c r="B127" t="s">
        <v>156</v>
      </c>
      <c r="C127">
        <v>41</v>
      </c>
      <c r="D127" t="s">
        <v>46</v>
      </c>
      <c r="E127" s="8">
        <v>778</v>
      </c>
      <c r="F127" s="8">
        <v>83</v>
      </c>
      <c r="G127" s="8">
        <v>141</v>
      </c>
      <c r="H127" s="8">
        <v>267</v>
      </c>
      <c r="I127" s="8">
        <v>83</v>
      </c>
      <c r="J127" s="8">
        <v>64</v>
      </c>
      <c r="K127" s="8">
        <v>140</v>
      </c>
      <c r="M127" s="8"/>
      <c r="O127" s="8"/>
    </row>
    <row r="128" spans="1:15" x14ac:dyDescent="0.25">
      <c r="A128">
        <v>195</v>
      </c>
      <c r="B128" t="s">
        <v>157</v>
      </c>
      <c r="C128">
        <v>41</v>
      </c>
      <c r="D128" t="s">
        <v>46</v>
      </c>
      <c r="E128" s="8">
        <v>22744</v>
      </c>
      <c r="F128" s="8">
        <v>1932</v>
      </c>
      <c r="G128" s="8">
        <v>5568</v>
      </c>
      <c r="H128" s="8">
        <v>7828</v>
      </c>
      <c r="I128" s="8">
        <v>3397</v>
      </c>
      <c r="J128" s="8">
        <v>2123</v>
      </c>
      <c r="K128" s="8">
        <v>1896</v>
      </c>
      <c r="M128" s="8"/>
      <c r="O128" s="8"/>
    </row>
    <row r="129" spans="1:15" x14ac:dyDescent="0.25">
      <c r="A129">
        <v>196</v>
      </c>
      <c r="B129" t="s">
        <v>158</v>
      </c>
      <c r="C129">
        <v>44</v>
      </c>
      <c r="D129" t="s">
        <v>32</v>
      </c>
      <c r="E129" s="8">
        <v>375</v>
      </c>
      <c r="F129" s="8">
        <v>40</v>
      </c>
      <c r="G129" s="8">
        <v>77</v>
      </c>
      <c r="H129" s="8">
        <v>118</v>
      </c>
      <c r="I129" s="8">
        <v>41</v>
      </c>
      <c r="J129" s="8">
        <v>22</v>
      </c>
      <c r="K129" s="8">
        <v>77</v>
      </c>
      <c r="M129" s="8"/>
      <c r="O129" s="8"/>
    </row>
    <row r="130" spans="1:15" x14ac:dyDescent="0.25">
      <c r="A130">
        <v>197</v>
      </c>
      <c r="B130" t="s">
        <v>159</v>
      </c>
      <c r="C130">
        <v>41</v>
      </c>
      <c r="D130" t="s">
        <v>46</v>
      </c>
      <c r="E130" s="8">
        <v>1051</v>
      </c>
      <c r="F130" s="8">
        <v>103</v>
      </c>
      <c r="G130" s="8">
        <v>178</v>
      </c>
      <c r="H130" s="8">
        <v>328</v>
      </c>
      <c r="I130" s="8">
        <v>109</v>
      </c>
      <c r="J130" s="8">
        <v>91</v>
      </c>
      <c r="K130" s="8">
        <v>242</v>
      </c>
      <c r="M130" s="8"/>
      <c r="O130" s="8"/>
    </row>
    <row r="131" spans="1:15" x14ac:dyDescent="0.25">
      <c r="A131">
        <v>198</v>
      </c>
      <c r="B131" t="s">
        <v>160</v>
      </c>
      <c r="C131">
        <v>42</v>
      </c>
      <c r="D131" t="s">
        <v>92</v>
      </c>
      <c r="E131" s="8">
        <v>1085</v>
      </c>
      <c r="F131" s="8">
        <v>46</v>
      </c>
      <c r="G131" s="8">
        <v>279</v>
      </c>
      <c r="H131" s="8">
        <v>311</v>
      </c>
      <c r="I131" s="8">
        <v>208</v>
      </c>
      <c r="J131" s="8">
        <v>84</v>
      </c>
      <c r="K131" s="8">
        <v>157</v>
      </c>
      <c r="M131" s="8"/>
      <c r="O131" s="8"/>
    </row>
    <row r="132" spans="1:15" x14ac:dyDescent="0.25">
      <c r="A132">
        <v>199</v>
      </c>
      <c r="B132" t="s">
        <v>161</v>
      </c>
      <c r="C132">
        <v>22</v>
      </c>
      <c r="D132" t="s">
        <v>42</v>
      </c>
      <c r="E132" s="8">
        <v>989</v>
      </c>
      <c r="F132" s="8">
        <v>82</v>
      </c>
      <c r="G132" s="8">
        <v>247</v>
      </c>
      <c r="H132" s="8">
        <v>353</v>
      </c>
      <c r="I132" s="8">
        <v>110</v>
      </c>
      <c r="J132" s="8">
        <v>63</v>
      </c>
      <c r="K132" s="8">
        <v>134</v>
      </c>
      <c r="M132" s="8"/>
      <c r="O132" s="8"/>
    </row>
    <row r="133" spans="1:15" x14ac:dyDescent="0.25">
      <c r="A133">
        <v>200</v>
      </c>
      <c r="B133" t="s">
        <v>162</v>
      </c>
      <c r="C133">
        <v>41</v>
      </c>
      <c r="D133" t="s">
        <v>46</v>
      </c>
      <c r="E133" s="8">
        <v>411</v>
      </c>
      <c r="F133" s="8">
        <v>21</v>
      </c>
      <c r="G133" s="8">
        <v>77</v>
      </c>
      <c r="H133" s="8">
        <v>131</v>
      </c>
      <c r="I133" s="8">
        <v>63</v>
      </c>
      <c r="J133" s="8">
        <v>38</v>
      </c>
      <c r="K133" s="8">
        <v>81</v>
      </c>
      <c r="M133" s="8"/>
      <c r="O133" s="8"/>
    </row>
    <row r="134" spans="1:15" x14ac:dyDescent="0.25">
      <c r="A134">
        <v>202</v>
      </c>
      <c r="B134" t="s">
        <v>163</v>
      </c>
      <c r="C134">
        <v>44</v>
      </c>
      <c r="D134" t="s">
        <v>32</v>
      </c>
      <c r="E134" s="8">
        <v>336</v>
      </c>
      <c r="F134" s="8">
        <v>20</v>
      </c>
      <c r="G134" s="8">
        <v>79</v>
      </c>
      <c r="H134" s="8">
        <v>82</v>
      </c>
      <c r="I134" s="8">
        <v>49</v>
      </c>
      <c r="J134" s="8">
        <v>31</v>
      </c>
      <c r="K134" s="8">
        <v>75</v>
      </c>
      <c r="M134" s="8"/>
      <c r="O134" s="8"/>
    </row>
    <row r="135" spans="1:15" x14ac:dyDescent="0.25">
      <c r="A135">
        <v>204</v>
      </c>
      <c r="B135" t="s">
        <v>164</v>
      </c>
      <c r="C135">
        <v>41</v>
      </c>
      <c r="D135" t="s">
        <v>46</v>
      </c>
      <c r="E135" s="8">
        <v>720</v>
      </c>
      <c r="F135" s="8">
        <v>65</v>
      </c>
      <c r="G135" s="8">
        <v>184</v>
      </c>
      <c r="H135" s="8">
        <v>249</v>
      </c>
      <c r="I135" s="8">
        <v>70</v>
      </c>
      <c r="J135" s="8">
        <v>49</v>
      </c>
      <c r="K135" s="8">
        <v>103</v>
      </c>
      <c r="M135" s="8"/>
      <c r="O135" s="8"/>
    </row>
    <row r="136" spans="1:15" x14ac:dyDescent="0.25">
      <c r="A136">
        <v>205</v>
      </c>
      <c r="B136" t="s">
        <v>165</v>
      </c>
      <c r="C136">
        <v>41</v>
      </c>
      <c r="D136" t="s">
        <v>46</v>
      </c>
      <c r="E136" s="8">
        <v>806</v>
      </c>
      <c r="F136" s="8">
        <v>52</v>
      </c>
      <c r="G136" s="8">
        <v>255</v>
      </c>
      <c r="H136" s="8">
        <v>215</v>
      </c>
      <c r="I136" s="8">
        <v>169</v>
      </c>
      <c r="J136" s="8">
        <v>36</v>
      </c>
      <c r="K136" s="8">
        <v>79</v>
      </c>
      <c r="M136" s="8"/>
      <c r="O136" s="8"/>
    </row>
    <row r="137" spans="1:15" x14ac:dyDescent="0.25">
      <c r="A137">
        <v>206</v>
      </c>
      <c r="B137" t="s">
        <v>166</v>
      </c>
      <c r="C137">
        <v>42</v>
      </c>
      <c r="D137" t="s">
        <v>92</v>
      </c>
      <c r="E137" s="8">
        <v>1645</v>
      </c>
      <c r="F137" s="8">
        <v>123</v>
      </c>
      <c r="G137" s="8">
        <v>367</v>
      </c>
      <c r="H137" s="8">
        <v>508</v>
      </c>
      <c r="I137" s="8">
        <v>230</v>
      </c>
      <c r="J137" s="8">
        <v>167</v>
      </c>
      <c r="K137" s="8">
        <v>250</v>
      </c>
      <c r="M137" s="8"/>
      <c r="O137" s="8"/>
    </row>
    <row r="138" spans="1:15" x14ac:dyDescent="0.25">
      <c r="A138">
        <v>207</v>
      </c>
      <c r="B138" t="s">
        <v>167</v>
      </c>
      <c r="C138">
        <v>42</v>
      </c>
      <c r="D138" t="s">
        <v>92</v>
      </c>
      <c r="E138" s="8">
        <v>412</v>
      </c>
      <c r="F138" s="8">
        <v>36</v>
      </c>
      <c r="G138" s="8">
        <v>76</v>
      </c>
      <c r="H138" s="8">
        <v>133</v>
      </c>
      <c r="I138" s="8">
        <v>43</v>
      </c>
      <c r="J138" s="8">
        <v>38</v>
      </c>
      <c r="K138" s="8">
        <v>86</v>
      </c>
      <c r="M138" s="8"/>
      <c r="O138" s="8"/>
    </row>
    <row r="139" spans="1:15" x14ac:dyDescent="0.25">
      <c r="A139">
        <v>208</v>
      </c>
      <c r="B139" t="s">
        <v>168</v>
      </c>
      <c r="C139">
        <v>11</v>
      </c>
      <c r="D139" t="s">
        <v>15</v>
      </c>
      <c r="E139" s="8">
        <v>1175</v>
      </c>
      <c r="F139" s="8">
        <v>71</v>
      </c>
      <c r="G139" s="8">
        <v>185</v>
      </c>
      <c r="H139" s="8">
        <v>341</v>
      </c>
      <c r="I139" s="8">
        <v>150</v>
      </c>
      <c r="J139" s="8">
        <v>132</v>
      </c>
      <c r="K139" s="8">
        <v>296</v>
      </c>
      <c r="M139" s="8"/>
      <c r="O139" s="8"/>
    </row>
    <row r="140" spans="1:15" x14ac:dyDescent="0.25">
      <c r="A140">
        <v>212</v>
      </c>
      <c r="B140" t="s">
        <v>169</v>
      </c>
      <c r="C140">
        <v>32</v>
      </c>
      <c r="D140" t="s">
        <v>37</v>
      </c>
      <c r="E140" s="8">
        <v>132</v>
      </c>
      <c r="F140" s="8">
        <v>31</v>
      </c>
      <c r="G140" s="8">
        <v>34</v>
      </c>
      <c r="H140" s="8">
        <v>58</v>
      </c>
      <c r="I140" s="8">
        <v>2</v>
      </c>
      <c r="J140" s="8">
        <v>3</v>
      </c>
      <c r="K140" s="8">
        <v>4</v>
      </c>
      <c r="M140" s="8"/>
      <c r="O140" s="8"/>
    </row>
    <row r="141" spans="1:15" x14ac:dyDescent="0.25">
      <c r="A141">
        <v>213</v>
      </c>
      <c r="B141" t="s">
        <v>170</v>
      </c>
      <c r="C141">
        <v>32</v>
      </c>
      <c r="D141" t="s">
        <v>37</v>
      </c>
      <c r="E141" s="8">
        <v>1003</v>
      </c>
      <c r="F141" s="8">
        <v>102</v>
      </c>
      <c r="G141" s="8">
        <v>324</v>
      </c>
      <c r="H141" s="8">
        <v>312</v>
      </c>
      <c r="I141" s="8">
        <v>135</v>
      </c>
      <c r="J141" s="8">
        <v>46</v>
      </c>
      <c r="K141" s="8">
        <v>84</v>
      </c>
      <c r="M141" s="8"/>
      <c r="O141" s="8"/>
    </row>
    <row r="142" spans="1:15" x14ac:dyDescent="0.25">
      <c r="A142">
        <v>217</v>
      </c>
      <c r="B142" t="s">
        <v>171</v>
      </c>
      <c r="C142">
        <v>41</v>
      </c>
      <c r="D142" t="s">
        <v>46</v>
      </c>
      <c r="E142" s="8">
        <v>1261</v>
      </c>
      <c r="F142" s="8">
        <v>144</v>
      </c>
      <c r="G142" s="8">
        <v>398</v>
      </c>
      <c r="H142" s="8">
        <v>384</v>
      </c>
      <c r="I142" s="8">
        <v>117</v>
      </c>
      <c r="J142" s="8">
        <v>66</v>
      </c>
      <c r="K142" s="8">
        <v>152</v>
      </c>
      <c r="M142" s="8"/>
      <c r="O142" s="8"/>
    </row>
    <row r="143" spans="1:15" x14ac:dyDescent="0.25">
      <c r="A143">
        <v>218</v>
      </c>
      <c r="B143" t="s">
        <v>172</v>
      </c>
      <c r="C143">
        <v>42</v>
      </c>
      <c r="D143" t="s">
        <v>92</v>
      </c>
      <c r="E143" s="8">
        <v>273</v>
      </c>
      <c r="F143" s="8">
        <v>19</v>
      </c>
      <c r="G143" s="8">
        <v>42</v>
      </c>
      <c r="H143" s="8">
        <v>75</v>
      </c>
      <c r="I143" s="8">
        <v>42</v>
      </c>
      <c r="J143" s="8">
        <v>30</v>
      </c>
      <c r="K143" s="8">
        <v>65</v>
      </c>
      <c r="M143" s="8"/>
      <c r="O143" s="8"/>
    </row>
    <row r="144" spans="1:15" x14ac:dyDescent="0.25">
      <c r="A144">
        <v>219</v>
      </c>
      <c r="B144" t="s">
        <v>173</v>
      </c>
      <c r="C144">
        <v>41</v>
      </c>
      <c r="D144" t="s">
        <v>46</v>
      </c>
      <c r="E144" s="8">
        <v>677</v>
      </c>
      <c r="F144" s="8">
        <v>68</v>
      </c>
      <c r="G144" s="8">
        <v>165</v>
      </c>
      <c r="H144" s="8">
        <v>231</v>
      </c>
      <c r="I144" s="8">
        <v>64</v>
      </c>
      <c r="J144" s="8">
        <v>62</v>
      </c>
      <c r="K144" s="8">
        <v>87</v>
      </c>
      <c r="M144" s="8"/>
      <c r="O144" s="8"/>
    </row>
    <row r="145" spans="1:15" x14ac:dyDescent="0.25">
      <c r="A145">
        <v>220</v>
      </c>
      <c r="B145" t="s">
        <v>174</v>
      </c>
      <c r="C145">
        <v>31</v>
      </c>
      <c r="D145" t="s">
        <v>89</v>
      </c>
      <c r="E145" s="8">
        <v>672</v>
      </c>
      <c r="F145" s="8">
        <v>66</v>
      </c>
      <c r="G145" s="8">
        <v>135</v>
      </c>
      <c r="H145" s="8">
        <v>225</v>
      </c>
      <c r="I145" s="8">
        <v>67</v>
      </c>
      <c r="J145" s="8">
        <v>51</v>
      </c>
      <c r="K145" s="8">
        <v>128</v>
      </c>
      <c r="M145" s="8"/>
      <c r="O145" s="8"/>
    </row>
    <row r="146" spans="1:15" x14ac:dyDescent="0.25">
      <c r="A146">
        <v>223</v>
      </c>
      <c r="B146" t="s">
        <v>175</v>
      </c>
      <c r="C146">
        <v>32</v>
      </c>
      <c r="D146" t="s">
        <v>37</v>
      </c>
      <c r="E146" s="8">
        <v>579</v>
      </c>
      <c r="F146" s="8">
        <v>52</v>
      </c>
      <c r="G146" s="8">
        <v>116</v>
      </c>
      <c r="H146" s="8">
        <v>209</v>
      </c>
      <c r="I146" s="8">
        <v>79</v>
      </c>
      <c r="J146" s="8">
        <v>55</v>
      </c>
      <c r="K146" s="8">
        <v>68</v>
      </c>
      <c r="M146" s="8"/>
      <c r="O146" s="8"/>
    </row>
    <row r="147" spans="1:15" x14ac:dyDescent="0.25">
      <c r="A147">
        <v>224</v>
      </c>
      <c r="B147" t="s">
        <v>176</v>
      </c>
      <c r="C147">
        <v>41</v>
      </c>
      <c r="D147" t="s">
        <v>46</v>
      </c>
      <c r="E147" s="8">
        <v>594</v>
      </c>
      <c r="F147" s="8">
        <v>47</v>
      </c>
      <c r="G147" s="8">
        <v>97</v>
      </c>
      <c r="H147" s="8">
        <v>208</v>
      </c>
      <c r="I147" s="8">
        <v>77</v>
      </c>
      <c r="J147" s="8">
        <v>58</v>
      </c>
      <c r="K147" s="8">
        <v>107</v>
      </c>
      <c r="M147" s="8"/>
      <c r="O147" s="8"/>
    </row>
    <row r="148" spans="1:15" x14ac:dyDescent="0.25">
      <c r="A148">
        <v>225</v>
      </c>
      <c r="B148" t="s">
        <v>177</v>
      </c>
      <c r="C148">
        <v>32</v>
      </c>
      <c r="D148" t="s">
        <v>37</v>
      </c>
      <c r="E148" s="8">
        <v>865</v>
      </c>
      <c r="F148" s="8">
        <v>66</v>
      </c>
      <c r="G148" s="8">
        <v>178</v>
      </c>
      <c r="H148" s="8">
        <v>301</v>
      </c>
      <c r="I148" s="8">
        <v>108</v>
      </c>
      <c r="J148" s="8">
        <v>84</v>
      </c>
      <c r="K148" s="8">
        <v>128</v>
      </c>
      <c r="M148" s="8"/>
      <c r="O148" s="8"/>
    </row>
    <row r="149" spans="1:15" x14ac:dyDescent="0.25">
      <c r="A149">
        <v>229</v>
      </c>
      <c r="B149" t="s">
        <v>178</v>
      </c>
      <c r="C149">
        <v>42</v>
      </c>
      <c r="D149" t="s">
        <v>92</v>
      </c>
      <c r="E149" s="8">
        <v>20793</v>
      </c>
      <c r="F149" s="8">
        <v>1989</v>
      </c>
      <c r="G149" s="8">
        <v>4679</v>
      </c>
      <c r="H149" s="8">
        <v>6704</v>
      </c>
      <c r="I149" s="8">
        <v>2503</v>
      </c>
      <c r="J149" s="8">
        <v>1676</v>
      </c>
      <c r="K149" s="8">
        <v>3242</v>
      </c>
      <c r="M149" s="8"/>
      <c r="O149" s="8"/>
    </row>
    <row r="150" spans="1:15" x14ac:dyDescent="0.25">
      <c r="A150">
        <v>230</v>
      </c>
      <c r="B150" t="s">
        <v>179</v>
      </c>
      <c r="C150">
        <v>42</v>
      </c>
      <c r="D150" t="s">
        <v>92</v>
      </c>
      <c r="E150" s="8">
        <v>957</v>
      </c>
      <c r="F150" s="8">
        <v>89</v>
      </c>
      <c r="G150" s="8">
        <v>181</v>
      </c>
      <c r="H150" s="8">
        <v>310</v>
      </c>
      <c r="I150" s="8">
        <v>108</v>
      </c>
      <c r="J150" s="8">
        <v>76</v>
      </c>
      <c r="K150" s="8">
        <v>193</v>
      </c>
      <c r="M150" s="8"/>
      <c r="O150" s="8"/>
    </row>
    <row r="151" spans="1:15" x14ac:dyDescent="0.25">
      <c r="A151">
        <v>232</v>
      </c>
      <c r="B151" t="s">
        <v>180</v>
      </c>
      <c r="C151">
        <v>41</v>
      </c>
      <c r="D151" t="s">
        <v>46</v>
      </c>
      <c r="E151" s="8">
        <v>1439</v>
      </c>
      <c r="F151" s="8">
        <v>122</v>
      </c>
      <c r="G151" s="8">
        <v>304</v>
      </c>
      <c r="H151" s="8">
        <v>482</v>
      </c>
      <c r="I151" s="8">
        <v>192</v>
      </c>
      <c r="J151" s="8">
        <v>115</v>
      </c>
      <c r="K151" s="8">
        <v>224</v>
      </c>
      <c r="M151" s="8"/>
      <c r="O151" s="8"/>
    </row>
    <row r="152" spans="1:15" x14ac:dyDescent="0.25">
      <c r="A152">
        <v>233</v>
      </c>
      <c r="B152" t="s">
        <v>181</v>
      </c>
      <c r="C152">
        <v>41</v>
      </c>
      <c r="D152" t="s">
        <v>46</v>
      </c>
      <c r="E152" s="8">
        <v>731</v>
      </c>
      <c r="F152" s="8">
        <v>50</v>
      </c>
      <c r="G152" s="8">
        <v>200</v>
      </c>
      <c r="H152" s="8">
        <v>207</v>
      </c>
      <c r="I152" s="8">
        <v>121</v>
      </c>
      <c r="J152" s="8">
        <v>41</v>
      </c>
      <c r="K152" s="8">
        <v>112</v>
      </c>
      <c r="M152" s="8"/>
      <c r="O152" s="8"/>
    </row>
    <row r="153" spans="1:15" x14ac:dyDescent="0.25">
      <c r="A153">
        <v>234</v>
      </c>
      <c r="B153" t="s">
        <v>182</v>
      </c>
      <c r="C153">
        <v>61</v>
      </c>
      <c r="D153" t="s">
        <v>12</v>
      </c>
      <c r="E153" s="8">
        <v>1226</v>
      </c>
      <c r="F153" s="8">
        <v>107</v>
      </c>
      <c r="G153" s="8">
        <v>296</v>
      </c>
      <c r="H153" s="8">
        <v>391</v>
      </c>
      <c r="I153" s="8">
        <v>169</v>
      </c>
      <c r="J153" s="8">
        <v>96</v>
      </c>
      <c r="K153" s="8">
        <v>167</v>
      </c>
      <c r="M153" s="8"/>
      <c r="O153" s="8"/>
    </row>
    <row r="154" spans="1:15" x14ac:dyDescent="0.25">
      <c r="A154">
        <v>235</v>
      </c>
      <c r="B154" t="s">
        <v>183</v>
      </c>
      <c r="C154">
        <v>41</v>
      </c>
      <c r="D154" t="s">
        <v>46</v>
      </c>
      <c r="E154" s="8">
        <v>482</v>
      </c>
      <c r="F154" s="8">
        <v>28</v>
      </c>
      <c r="G154" s="8">
        <v>94</v>
      </c>
      <c r="H154" s="8">
        <v>129</v>
      </c>
      <c r="I154" s="8">
        <v>68</v>
      </c>
      <c r="J154" s="8">
        <v>48</v>
      </c>
      <c r="K154" s="8">
        <v>115</v>
      </c>
      <c r="M154" s="8"/>
      <c r="O154" s="8"/>
    </row>
    <row r="155" spans="1:15" x14ac:dyDescent="0.25">
      <c r="A155">
        <v>237</v>
      </c>
      <c r="B155" t="s">
        <v>184</v>
      </c>
      <c r="C155">
        <v>31</v>
      </c>
      <c r="D155" t="s">
        <v>89</v>
      </c>
      <c r="E155" s="8">
        <v>751</v>
      </c>
      <c r="F155" s="8">
        <v>71</v>
      </c>
      <c r="G155" s="8">
        <v>120</v>
      </c>
      <c r="H155" s="8">
        <v>237</v>
      </c>
      <c r="I155" s="8">
        <v>85</v>
      </c>
      <c r="J155" s="8">
        <v>60</v>
      </c>
      <c r="K155" s="8">
        <v>178</v>
      </c>
      <c r="M155" s="8"/>
      <c r="O155" s="8"/>
    </row>
    <row r="156" spans="1:15" x14ac:dyDescent="0.25">
      <c r="A156">
        <v>239</v>
      </c>
      <c r="B156" t="s">
        <v>185</v>
      </c>
      <c r="C156">
        <v>42</v>
      </c>
      <c r="D156" t="s">
        <v>92</v>
      </c>
      <c r="E156" s="8">
        <v>744</v>
      </c>
      <c r="F156" s="8">
        <v>54</v>
      </c>
      <c r="G156" s="8">
        <v>158</v>
      </c>
      <c r="H156" s="8">
        <v>238</v>
      </c>
      <c r="I156" s="8">
        <v>108</v>
      </c>
      <c r="J156" s="8">
        <v>86</v>
      </c>
      <c r="K156" s="8">
        <v>100</v>
      </c>
      <c r="M156" s="8"/>
      <c r="O156" s="8"/>
    </row>
    <row r="157" spans="1:15" x14ac:dyDescent="0.25">
      <c r="A157">
        <v>240</v>
      </c>
      <c r="B157" t="s">
        <v>186</v>
      </c>
      <c r="C157">
        <v>23</v>
      </c>
      <c r="D157" t="s">
        <v>66</v>
      </c>
      <c r="E157" s="8">
        <v>25319</v>
      </c>
      <c r="F157" s="8">
        <v>2119</v>
      </c>
      <c r="G157" s="8">
        <v>5387</v>
      </c>
      <c r="H157" s="8">
        <v>9236</v>
      </c>
      <c r="I157" s="8">
        <v>3514</v>
      </c>
      <c r="J157" s="8">
        <v>2088</v>
      </c>
      <c r="K157" s="8">
        <v>2975</v>
      </c>
      <c r="M157" s="8"/>
      <c r="O157" s="8"/>
    </row>
    <row r="158" spans="1:15" x14ac:dyDescent="0.25">
      <c r="A158">
        <v>241</v>
      </c>
      <c r="B158" t="s">
        <v>187</v>
      </c>
      <c r="C158">
        <v>23</v>
      </c>
      <c r="D158" t="s">
        <v>66</v>
      </c>
      <c r="E158" s="8">
        <v>1440</v>
      </c>
      <c r="F158" s="8">
        <v>146</v>
      </c>
      <c r="G158" s="8">
        <v>281</v>
      </c>
      <c r="H158" s="8">
        <v>474</v>
      </c>
      <c r="I158" s="8">
        <v>167</v>
      </c>
      <c r="J158" s="8">
        <v>106</v>
      </c>
      <c r="K158" s="8">
        <v>266</v>
      </c>
      <c r="M158" s="8"/>
      <c r="O158" s="8"/>
    </row>
    <row r="159" spans="1:15" x14ac:dyDescent="0.25">
      <c r="A159">
        <v>242</v>
      </c>
      <c r="B159" t="s">
        <v>188</v>
      </c>
      <c r="C159">
        <v>23</v>
      </c>
      <c r="D159" t="s">
        <v>66</v>
      </c>
      <c r="E159" s="8">
        <v>1527</v>
      </c>
      <c r="F159" s="8">
        <v>112</v>
      </c>
      <c r="G159" s="8">
        <v>321</v>
      </c>
      <c r="H159" s="8">
        <v>487</v>
      </c>
      <c r="I159" s="8">
        <v>194</v>
      </c>
      <c r="J159" s="8">
        <v>102</v>
      </c>
      <c r="K159" s="8">
        <v>311</v>
      </c>
      <c r="M159" s="8"/>
      <c r="O159" s="8"/>
    </row>
    <row r="160" spans="1:15" x14ac:dyDescent="0.25">
      <c r="A160">
        <v>246</v>
      </c>
      <c r="B160" t="s">
        <v>189</v>
      </c>
      <c r="C160">
        <v>62</v>
      </c>
      <c r="D160" t="s">
        <v>18</v>
      </c>
      <c r="E160" s="8">
        <v>38487</v>
      </c>
      <c r="F160" s="8">
        <v>5539</v>
      </c>
      <c r="G160" s="8">
        <v>10381</v>
      </c>
      <c r="H160" s="8">
        <v>14455</v>
      </c>
      <c r="I160" s="8">
        <v>3113</v>
      </c>
      <c r="J160" s="8">
        <v>2287</v>
      </c>
      <c r="K160" s="8">
        <v>2712</v>
      </c>
      <c r="M160" s="8"/>
      <c r="O160" s="8"/>
    </row>
    <row r="161" spans="1:15" x14ac:dyDescent="0.25">
      <c r="A161">
        <v>247</v>
      </c>
      <c r="B161" t="s">
        <v>190</v>
      </c>
      <c r="C161">
        <v>41</v>
      </c>
      <c r="D161" t="s">
        <v>46</v>
      </c>
      <c r="E161" s="8">
        <v>1310</v>
      </c>
      <c r="F161" s="8">
        <v>111</v>
      </c>
      <c r="G161" s="8">
        <v>312</v>
      </c>
      <c r="H161" s="8">
        <v>437</v>
      </c>
      <c r="I161" s="8">
        <v>187</v>
      </c>
      <c r="J161" s="8">
        <v>107</v>
      </c>
      <c r="K161" s="8">
        <v>156</v>
      </c>
      <c r="M161" s="8"/>
      <c r="O161" s="8"/>
    </row>
    <row r="162" spans="1:15" x14ac:dyDescent="0.25">
      <c r="A162">
        <v>248</v>
      </c>
      <c r="B162" t="s">
        <v>191</v>
      </c>
      <c r="C162">
        <v>23</v>
      </c>
      <c r="D162" t="s">
        <v>66</v>
      </c>
      <c r="E162" s="8">
        <v>705</v>
      </c>
      <c r="F162" s="8">
        <v>70</v>
      </c>
      <c r="G162" s="8">
        <v>170</v>
      </c>
      <c r="H162" s="8">
        <v>225</v>
      </c>
      <c r="I162" s="8">
        <v>83</v>
      </c>
      <c r="J162" s="8">
        <v>40</v>
      </c>
      <c r="K162" s="8">
        <v>117</v>
      </c>
      <c r="M162" s="8"/>
      <c r="O162" s="8"/>
    </row>
    <row r="163" spans="1:15" x14ac:dyDescent="0.25">
      <c r="A163">
        <v>249</v>
      </c>
      <c r="B163" t="s">
        <v>192</v>
      </c>
      <c r="C163">
        <v>42</v>
      </c>
      <c r="D163" t="s">
        <v>92</v>
      </c>
      <c r="E163" s="8">
        <v>1471</v>
      </c>
      <c r="F163" s="8">
        <v>120</v>
      </c>
      <c r="G163" s="8">
        <v>387</v>
      </c>
      <c r="H163" s="8">
        <v>451</v>
      </c>
      <c r="I163" s="8">
        <v>223</v>
      </c>
      <c r="J163" s="8">
        <v>89</v>
      </c>
      <c r="K163" s="8">
        <v>201</v>
      </c>
      <c r="M163" s="8"/>
      <c r="O163" s="8"/>
    </row>
    <row r="164" spans="1:15" x14ac:dyDescent="0.25">
      <c r="A164">
        <v>250</v>
      </c>
      <c r="B164" t="s">
        <v>193</v>
      </c>
      <c r="C164">
        <v>23</v>
      </c>
      <c r="D164" t="s">
        <v>66</v>
      </c>
      <c r="E164" s="8">
        <v>1234</v>
      </c>
      <c r="F164" s="8">
        <v>80</v>
      </c>
      <c r="G164" s="8">
        <v>161</v>
      </c>
      <c r="H164" s="8">
        <v>417</v>
      </c>
      <c r="I164" s="8">
        <v>131</v>
      </c>
      <c r="J164" s="8">
        <v>115</v>
      </c>
      <c r="K164" s="8">
        <v>330</v>
      </c>
      <c r="M164" s="8"/>
      <c r="O164" s="8"/>
    </row>
    <row r="165" spans="1:15" x14ac:dyDescent="0.25">
      <c r="A165">
        <v>252</v>
      </c>
      <c r="B165" t="s">
        <v>194</v>
      </c>
      <c r="C165">
        <v>41</v>
      </c>
      <c r="D165" t="s">
        <v>46</v>
      </c>
      <c r="E165" s="8">
        <v>239</v>
      </c>
      <c r="F165" s="8">
        <v>15</v>
      </c>
      <c r="G165" s="8">
        <v>37</v>
      </c>
      <c r="H165" s="8">
        <v>55</v>
      </c>
      <c r="I165" s="8">
        <v>16</v>
      </c>
      <c r="J165" s="8">
        <v>10</v>
      </c>
      <c r="K165" s="8">
        <v>106</v>
      </c>
      <c r="M165" s="8"/>
      <c r="O165" s="8"/>
    </row>
    <row r="166" spans="1:15" x14ac:dyDescent="0.25">
      <c r="A166">
        <v>253</v>
      </c>
      <c r="B166" t="s">
        <v>195</v>
      </c>
      <c r="C166">
        <v>21</v>
      </c>
      <c r="D166" t="s">
        <v>29</v>
      </c>
      <c r="E166" s="8">
        <v>645</v>
      </c>
      <c r="F166" s="8">
        <v>74</v>
      </c>
      <c r="G166" s="8">
        <v>140</v>
      </c>
      <c r="H166" s="8">
        <v>228</v>
      </c>
      <c r="I166" s="8">
        <v>58</v>
      </c>
      <c r="J166" s="8">
        <v>43</v>
      </c>
      <c r="K166" s="8">
        <v>102</v>
      </c>
      <c r="M166" s="8"/>
      <c r="O166" s="8"/>
    </row>
    <row r="167" spans="1:15" x14ac:dyDescent="0.25">
      <c r="A167">
        <v>254</v>
      </c>
      <c r="B167" t="s">
        <v>196</v>
      </c>
      <c r="C167">
        <v>31</v>
      </c>
      <c r="D167" t="s">
        <v>89</v>
      </c>
      <c r="E167" s="8">
        <v>427</v>
      </c>
      <c r="F167" s="8">
        <v>34</v>
      </c>
      <c r="G167" s="8">
        <v>81</v>
      </c>
      <c r="H167" s="8">
        <v>139</v>
      </c>
      <c r="I167" s="8">
        <v>54</v>
      </c>
      <c r="J167" s="8">
        <v>36</v>
      </c>
      <c r="K167" s="8">
        <v>83</v>
      </c>
      <c r="M167" s="8"/>
      <c r="O167" s="8"/>
    </row>
    <row r="168" spans="1:15" x14ac:dyDescent="0.25">
      <c r="A168">
        <v>255</v>
      </c>
      <c r="B168" t="s">
        <v>197</v>
      </c>
      <c r="C168">
        <v>22</v>
      </c>
      <c r="D168" t="s">
        <v>42</v>
      </c>
      <c r="E168" s="8">
        <v>726</v>
      </c>
      <c r="F168" s="8">
        <v>37</v>
      </c>
      <c r="G168" s="8">
        <v>182</v>
      </c>
      <c r="H168" s="8">
        <v>267</v>
      </c>
      <c r="I168" s="8">
        <v>96</v>
      </c>
      <c r="J168" s="8">
        <v>68</v>
      </c>
      <c r="K168" s="8">
        <v>76</v>
      </c>
      <c r="M168" s="8"/>
      <c r="O168" s="8"/>
    </row>
    <row r="169" spans="1:15" x14ac:dyDescent="0.25">
      <c r="A169">
        <v>256</v>
      </c>
      <c r="B169" t="s">
        <v>198</v>
      </c>
      <c r="C169">
        <v>23</v>
      </c>
      <c r="D169" t="s">
        <v>66</v>
      </c>
      <c r="E169" s="8">
        <v>857</v>
      </c>
      <c r="F169" s="8">
        <v>58</v>
      </c>
      <c r="G169" s="8">
        <v>183</v>
      </c>
      <c r="H169" s="8">
        <v>283</v>
      </c>
      <c r="I169" s="8">
        <v>102</v>
      </c>
      <c r="J169" s="8">
        <v>68</v>
      </c>
      <c r="K169" s="8">
        <v>163</v>
      </c>
      <c r="M169" s="8"/>
      <c r="O169" s="8"/>
    </row>
    <row r="170" spans="1:15" x14ac:dyDescent="0.25">
      <c r="A170">
        <v>257</v>
      </c>
      <c r="B170" t="s">
        <v>199</v>
      </c>
      <c r="C170">
        <v>42</v>
      </c>
      <c r="D170" t="s">
        <v>92</v>
      </c>
      <c r="E170" s="8">
        <v>579</v>
      </c>
      <c r="F170" s="8">
        <v>84</v>
      </c>
      <c r="G170" s="8">
        <v>104</v>
      </c>
      <c r="H170" s="8">
        <v>225</v>
      </c>
      <c r="I170" s="8">
        <v>59</v>
      </c>
      <c r="J170" s="8">
        <v>55</v>
      </c>
      <c r="K170" s="8">
        <v>52</v>
      </c>
      <c r="M170" s="8"/>
      <c r="O170" s="8"/>
    </row>
    <row r="171" spans="1:15" x14ac:dyDescent="0.25">
      <c r="A171">
        <v>259</v>
      </c>
      <c r="B171" t="s">
        <v>200</v>
      </c>
      <c r="C171">
        <v>23</v>
      </c>
      <c r="D171" t="s">
        <v>66</v>
      </c>
      <c r="E171" s="8">
        <v>759</v>
      </c>
      <c r="F171" s="8">
        <v>58</v>
      </c>
      <c r="G171" s="8">
        <v>196</v>
      </c>
      <c r="H171" s="8">
        <v>266</v>
      </c>
      <c r="I171" s="8">
        <v>126</v>
      </c>
      <c r="J171" s="8">
        <v>44</v>
      </c>
      <c r="K171" s="8">
        <v>69</v>
      </c>
      <c r="M171" s="8"/>
      <c r="O171" s="8"/>
    </row>
    <row r="172" spans="1:15" x14ac:dyDescent="0.25">
      <c r="A172">
        <v>262</v>
      </c>
      <c r="B172" t="s">
        <v>201</v>
      </c>
      <c r="C172">
        <v>22</v>
      </c>
      <c r="D172" t="s">
        <v>42</v>
      </c>
      <c r="E172" s="8">
        <v>736</v>
      </c>
      <c r="F172" s="8">
        <v>54</v>
      </c>
      <c r="G172" s="8">
        <v>115</v>
      </c>
      <c r="H172" s="8">
        <v>241</v>
      </c>
      <c r="I172" s="8">
        <v>73</v>
      </c>
      <c r="J172" s="8">
        <v>61</v>
      </c>
      <c r="K172" s="8">
        <v>192</v>
      </c>
      <c r="M172" s="8"/>
      <c r="O172" s="8"/>
    </row>
    <row r="173" spans="1:15" x14ac:dyDescent="0.25">
      <c r="A173">
        <v>263</v>
      </c>
      <c r="B173" t="s">
        <v>202</v>
      </c>
      <c r="C173">
        <v>22</v>
      </c>
      <c r="D173" t="s">
        <v>42</v>
      </c>
      <c r="E173" s="8">
        <v>359</v>
      </c>
      <c r="F173" s="8">
        <v>26</v>
      </c>
      <c r="G173" s="8">
        <v>59</v>
      </c>
      <c r="H173" s="8">
        <v>139</v>
      </c>
      <c r="I173" s="8">
        <v>41</v>
      </c>
      <c r="J173" s="8">
        <v>28</v>
      </c>
      <c r="K173" s="8">
        <v>66</v>
      </c>
      <c r="M173" s="8"/>
      <c r="O173" s="8"/>
    </row>
    <row r="174" spans="1:15" x14ac:dyDescent="0.25">
      <c r="A174">
        <v>264</v>
      </c>
      <c r="B174" t="s">
        <v>203</v>
      </c>
      <c r="C174">
        <v>22</v>
      </c>
      <c r="D174" t="s">
        <v>42</v>
      </c>
      <c r="E174" s="8">
        <v>635</v>
      </c>
      <c r="F174" s="8">
        <v>41</v>
      </c>
      <c r="G174" s="8">
        <v>96</v>
      </c>
      <c r="H174" s="8">
        <v>196</v>
      </c>
      <c r="I174" s="8">
        <v>73</v>
      </c>
      <c r="J174" s="8">
        <v>51</v>
      </c>
      <c r="K174" s="8">
        <v>178</v>
      </c>
      <c r="M174" s="8"/>
      <c r="O174" s="8"/>
    </row>
    <row r="175" spans="1:15" x14ac:dyDescent="0.25">
      <c r="A175">
        <v>265</v>
      </c>
      <c r="B175" t="s">
        <v>204</v>
      </c>
      <c r="C175">
        <v>23</v>
      </c>
      <c r="D175" t="s">
        <v>66</v>
      </c>
      <c r="E175" s="8">
        <v>468</v>
      </c>
      <c r="F175" s="8">
        <v>41</v>
      </c>
      <c r="G175" s="8">
        <v>70</v>
      </c>
      <c r="H175" s="8">
        <v>187</v>
      </c>
      <c r="I175" s="8">
        <v>50</v>
      </c>
      <c r="J175" s="8">
        <v>62</v>
      </c>
      <c r="K175" s="8">
        <v>58</v>
      </c>
      <c r="M175" s="8"/>
      <c r="O175" s="8"/>
    </row>
    <row r="176" spans="1:15" x14ac:dyDescent="0.25">
      <c r="A176">
        <v>267</v>
      </c>
      <c r="B176" t="s">
        <v>205</v>
      </c>
      <c r="C176">
        <v>51</v>
      </c>
      <c r="D176" t="s">
        <v>206</v>
      </c>
      <c r="E176" s="8">
        <v>2498</v>
      </c>
      <c r="F176" s="8">
        <v>128</v>
      </c>
      <c r="G176" s="8">
        <v>454</v>
      </c>
      <c r="H176" s="8">
        <v>698</v>
      </c>
      <c r="I176" s="8">
        <v>324</v>
      </c>
      <c r="J176" s="8">
        <v>272</v>
      </c>
      <c r="K176" s="8">
        <v>622</v>
      </c>
      <c r="M176" s="8"/>
      <c r="O176" s="8"/>
    </row>
    <row r="177" spans="1:15" x14ac:dyDescent="0.25">
      <c r="A177">
        <v>268</v>
      </c>
      <c r="B177" t="s">
        <v>208</v>
      </c>
      <c r="C177">
        <v>23</v>
      </c>
      <c r="D177" t="s">
        <v>66</v>
      </c>
      <c r="E177" s="8">
        <v>911</v>
      </c>
      <c r="F177" s="8">
        <v>121</v>
      </c>
      <c r="G177" s="8">
        <v>266</v>
      </c>
      <c r="H177" s="8">
        <v>320</v>
      </c>
      <c r="I177" s="8">
        <v>48</v>
      </c>
      <c r="J177" s="8">
        <v>39</v>
      </c>
      <c r="K177" s="8">
        <v>117</v>
      </c>
      <c r="M177" s="8"/>
      <c r="O177" s="8"/>
    </row>
    <row r="178" spans="1:15" x14ac:dyDescent="0.25">
      <c r="A178">
        <v>269</v>
      </c>
      <c r="B178" t="s">
        <v>209</v>
      </c>
      <c r="C178">
        <v>23</v>
      </c>
      <c r="D178" t="s">
        <v>66</v>
      </c>
      <c r="E178" s="8">
        <v>1198</v>
      </c>
      <c r="F178" s="8">
        <v>97</v>
      </c>
      <c r="G178" s="8">
        <v>308</v>
      </c>
      <c r="H178" s="8">
        <v>386</v>
      </c>
      <c r="I178" s="8">
        <v>196</v>
      </c>
      <c r="J178" s="8">
        <v>73</v>
      </c>
      <c r="K178" s="8">
        <v>138</v>
      </c>
      <c r="M178" s="8"/>
      <c r="O178" s="8"/>
    </row>
    <row r="179" spans="1:15" x14ac:dyDescent="0.25">
      <c r="A179">
        <v>270</v>
      </c>
      <c r="B179" t="s">
        <v>210</v>
      </c>
      <c r="C179">
        <v>23</v>
      </c>
      <c r="D179" t="s">
        <v>66</v>
      </c>
      <c r="E179" s="8">
        <v>1191</v>
      </c>
      <c r="F179" s="8">
        <v>60</v>
      </c>
      <c r="G179" s="8">
        <v>170</v>
      </c>
      <c r="H179" s="8">
        <v>429</v>
      </c>
      <c r="I179" s="8">
        <v>127</v>
      </c>
      <c r="J179" s="8">
        <v>94</v>
      </c>
      <c r="K179" s="8">
        <v>311</v>
      </c>
      <c r="M179" s="8"/>
      <c r="O179" s="8"/>
    </row>
    <row r="180" spans="1:15" x14ac:dyDescent="0.25">
      <c r="A180">
        <v>272</v>
      </c>
      <c r="B180" t="s">
        <v>211</v>
      </c>
      <c r="C180">
        <v>23</v>
      </c>
      <c r="D180" t="s">
        <v>66</v>
      </c>
      <c r="E180" s="8">
        <v>577</v>
      </c>
      <c r="F180" s="8">
        <v>31</v>
      </c>
      <c r="G180" s="8">
        <v>75</v>
      </c>
      <c r="H180" s="8">
        <v>234</v>
      </c>
      <c r="I180" s="8">
        <v>58</v>
      </c>
      <c r="J180" s="8">
        <v>51</v>
      </c>
      <c r="K180" s="8">
        <v>128</v>
      </c>
      <c r="M180" s="8"/>
      <c r="O180" s="8"/>
    </row>
    <row r="181" spans="1:15" x14ac:dyDescent="0.25">
      <c r="A181">
        <v>273</v>
      </c>
      <c r="B181" t="s">
        <v>212</v>
      </c>
      <c r="C181">
        <v>22</v>
      </c>
      <c r="D181" t="s">
        <v>42</v>
      </c>
      <c r="E181" s="8">
        <v>662</v>
      </c>
      <c r="F181" s="8">
        <v>58</v>
      </c>
      <c r="G181" s="8">
        <v>102</v>
      </c>
      <c r="H181" s="8">
        <v>248</v>
      </c>
      <c r="I181" s="8">
        <v>60</v>
      </c>
      <c r="J181" s="8">
        <v>82</v>
      </c>
      <c r="K181" s="8">
        <v>112</v>
      </c>
      <c r="M181" s="8"/>
      <c r="O181" s="8"/>
    </row>
    <row r="182" spans="1:15" x14ac:dyDescent="0.25">
      <c r="A182">
        <v>274</v>
      </c>
      <c r="B182" t="s">
        <v>213</v>
      </c>
      <c r="C182">
        <v>61</v>
      </c>
      <c r="D182" t="s">
        <v>12</v>
      </c>
      <c r="E182" s="8">
        <v>1441</v>
      </c>
      <c r="F182" s="8">
        <v>98</v>
      </c>
      <c r="G182" s="8">
        <v>465</v>
      </c>
      <c r="H182" s="8">
        <v>405</v>
      </c>
      <c r="I182" s="8">
        <v>236</v>
      </c>
      <c r="J182" s="8">
        <v>68</v>
      </c>
      <c r="K182" s="8">
        <v>169</v>
      </c>
      <c r="M182" s="8"/>
      <c r="O182" s="8"/>
    </row>
    <row r="183" spans="1:15" x14ac:dyDescent="0.25">
      <c r="A183">
        <v>276</v>
      </c>
      <c r="B183" t="s">
        <v>214</v>
      </c>
      <c r="C183">
        <v>41</v>
      </c>
      <c r="D183" t="s">
        <v>46</v>
      </c>
      <c r="E183" s="8">
        <v>2908</v>
      </c>
      <c r="F183" s="8">
        <v>180</v>
      </c>
      <c r="G183" s="8">
        <v>909</v>
      </c>
      <c r="H183" s="8">
        <v>898</v>
      </c>
      <c r="I183" s="8">
        <v>514</v>
      </c>
      <c r="J183" s="8">
        <v>153</v>
      </c>
      <c r="K183" s="8">
        <v>254</v>
      </c>
      <c r="M183" s="8"/>
      <c r="O183" s="8"/>
    </row>
    <row r="184" spans="1:15" x14ac:dyDescent="0.25">
      <c r="A184">
        <v>278</v>
      </c>
      <c r="B184" t="s">
        <v>215</v>
      </c>
      <c r="C184">
        <v>31</v>
      </c>
      <c r="D184" t="s">
        <v>89</v>
      </c>
      <c r="E184" s="8">
        <v>495</v>
      </c>
      <c r="F184" s="8">
        <v>51</v>
      </c>
      <c r="G184" s="8">
        <v>73</v>
      </c>
      <c r="H184" s="8">
        <v>165</v>
      </c>
      <c r="I184" s="8">
        <v>71</v>
      </c>
      <c r="J184" s="8">
        <v>47</v>
      </c>
      <c r="K184" s="8">
        <v>88</v>
      </c>
      <c r="M184" s="8"/>
      <c r="O184" s="8"/>
    </row>
    <row r="185" spans="1:15" x14ac:dyDescent="0.25">
      <c r="A185">
        <v>280</v>
      </c>
      <c r="B185" t="s">
        <v>216</v>
      </c>
      <c r="C185">
        <v>24</v>
      </c>
      <c r="D185" t="s">
        <v>217</v>
      </c>
      <c r="E185" s="8">
        <v>1007</v>
      </c>
      <c r="F185" s="8">
        <v>64</v>
      </c>
      <c r="G185" s="8">
        <v>201</v>
      </c>
      <c r="H185" s="8">
        <v>326</v>
      </c>
      <c r="I185" s="8">
        <v>136</v>
      </c>
      <c r="J185" s="8">
        <v>92</v>
      </c>
      <c r="K185" s="8">
        <v>188</v>
      </c>
      <c r="M185" s="8"/>
      <c r="O185" s="8"/>
    </row>
    <row r="186" spans="1:15" x14ac:dyDescent="0.25">
      <c r="A186">
        <v>281</v>
      </c>
      <c r="B186" t="s">
        <v>218</v>
      </c>
      <c r="C186">
        <v>24</v>
      </c>
      <c r="D186" t="s">
        <v>217</v>
      </c>
      <c r="E186" s="8">
        <v>476</v>
      </c>
      <c r="F186" s="8">
        <v>60</v>
      </c>
      <c r="G186" s="8">
        <v>98</v>
      </c>
      <c r="H186" s="8">
        <v>187</v>
      </c>
      <c r="I186" s="8">
        <v>53</v>
      </c>
      <c r="J186" s="8">
        <v>50</v>
      </c>
      <c r="K186" s="8">
        <v>28</v>
      </c>
      <c r="M186" s="8"/>
      <c r="O186" s="8"/>
    </row>
    <row r="187" spans="1:15" x14ac:dyDescent="0.25">
      <c r="A187">
        <v>282</v>
      </c>
      <c r="B187" t="s">
        <v>219</v>
      </c>
      <c r="C187">
        <v>24</v>
      </c>
      <c r="D187" t="s">
        <v>217</v>
      </c>
      <c r="E187" s="8">
        <v>1304</v>
      </c>
      <c r="F187" s="8">
        <v>119</v>
      </c>
      <c r="G187" s="8">
        <v>306</v>
      </c>
      <c r="H187" s="8">
        <v>433</v>
      </c>
      <c r="I187" s="8">
        <v>169</v>
      </c>
      <c r="J187" s="8">
        <v>85</v>
      </c>
      <c r="K187" s="8">
        <v>192</v>
      </c>
      <c r="M187" s="8"/>
      <c r="O187" s="8"/>
    </row>
    <row r="188" spans="1:15" x14ac:dyDescent="0.25">
      <c r="A188">
        <v>284</v>
      </c>
      <c r="B188" t="s">
        <v>220</v>
      </c>
      <c r="C188">
        <v>42</v>
      </c>
      <c r="D188" t="s">
        <v>92</v>
      </c>
      <c r="E188" s="8">
        <v>1460</v>
      </c>
      <c r="F188" s="8">
        <v>98</v>
      </c>
      <c r="G188" s="8">
        <v>367</v>
      </c>
      <c r="H188" s="8">
        <v>461</v>
      </c>
      <c r="I188" s="8">
        <v>235</v>
      </c>
      <c r="J188" s="8">
        <v>98</v>
      </c>
      <c r="K188" s="8">
        <v>201</v>
      </c>
      <c r="M188" s="8"/>
      <c r="O188" s="8"/>
    </row>
    <row r="189" spans="1:15" x14ac:dyDescent="0.25">
      <c r="A189">
        <v>285</v>
      </c>
      <c r="B189" t="s">
        <v>221</v>
      </c>
      <c r="C189">
        <v>23</v>
      </c>
      <c r="D189" t="s">
        <v>66</v>
      </c>
      <c r="E189" s="8">
        <v>725</v>
      </c>
      <c r="F189" s="8">
        <v>72</v>
      </c>
      <c r="G189" s="8">
        <v>106</v>
      </c>
      <c r="H189" s="8">
        <v>250</v>
      </c>
      <c r="I189" s="8">
        <v>59</v>
      </c>
      <c r="J189" s="8">
        <v>74</v>
      </c>
      <c r="K189" s="8">
        <v>164</v>
      </c>
      <c r="M189" s="8"/>
      <c r="O189" s="8"/>
    </row>
    <row r="190" spans="1:15" x14ac:dyDescent="0.25">
      <c r="A190">
        <v>286</v>
      </c>
      <c r="B190" t="s">
        <v>222</v>
      </c>
      <c r="C190">
        <v>11</v>
      </c>
      <c r="D190" t="s">
        <v>15</v>
      </c>
      <c r="E190" s="8">
        <v>873</v>
      </c>
      <c r="F190" s="8">
        <v>106</v>
      </c>
      <c r="G190" s="8">
        <v>194</v>
      </c>
      <c r="H190" s="8">
        <v>297</v>
      </c>
      <c r="I190" s="8">
        <v>96</v>
      </c>
      <c r="J190" s="8">
        <v>69</v>
      </c>
      <c r="K190" s="8">
        <v>111</v>
      </c>
      <c r="M190" s="8"/>
      <c r="O190" s="8"/>
    </row>
    <row r="191" spans="1:15" x14ac:dyDescent="0.25">
      <c r="A191">
        <v>287</v>
      </c>
      <c r="B191" t="s">
        <v>223</v>
      </c>
      <c r="C191">
        <v>41</v>
      </c>
      <c r="D191" t="s">
        <v>46</v>
      </c>
      <c r="E191" s="8">
        <v>809</v>
      </c>
      <c r="F191" s="8">
        <v>51</v>
      </c>
      <c r="G191" s="8">
        <v>86</v>
      </c>
      <c r="H191" s="8">
        <v>134</v>
      </c>
      <c r="I191" s="8">
        <v>65</v>
      </c>
      <c r="J191" s="8">
        <v>35</v>
      </c>
      <c r="K191" s="8">
        <v>438</v>
      </c>
      <c r="M191" s="8"/>
      <c r="O191" s="8"/>
    </row>
    <row r="192" spans="1:15" x14ac:dyDescent="0.25">
      <c r="A192">
        <v>288</v>
      </c>
      <c r="B192" t="s">
        <v>224</v>
      </c>
      <c r="C192">
        <v>41</v>
      </c>
      <c r="D192" t="s">
        <v>46</v>
      </c>
      <c r="E192" s="8">
        <v>1097</v>
      </c>
      <c r="F192" s="8">
        <v>100</v>
      </c>
      <c r="G192" s="8">
        <v>279</v>
      </c>
      <c r="H192" s="8">
        <v>355</v>
      </c>
      <c r="I192" s="8">
        <v>160</v>
      </c>
      <c r="J192" s="8">
        <v>60</v>
      </c>
      <c r="K192" s="8">
        <v>143</v>
      </c>
      <c r="M192" s="8"/>
      <c r="O192" s="8"/>
    </row>
    <row r="193" spans="1:15" x14ac:dyDescent="0.25">
      <c r="A193">
        <v>289</v>
      </c>
      <c r="B193" t="s">
        <v>225</v>
      </c>
      <c r="C193">
        <v>24</v>
      </c>
      <c r="D193" t="s">
        <v>217</v>
      </c>
      <c r="E193" s="8">
        <v>960</v>
      </c>
      <c r="F193" s="8">
        <v>64</v>
      </c>
      <c r="G193" s="8">
        <v>182</v>
      </c>
      <c r="H193" s="8">
        <v>287</v>
      </c>
      <c r="I193" s="8">
        <v>127</v>
      </c>
      <c r="J193" s="8">
        <v>70</v>
      </c>
      <c r="K193" s="8">
        <v>230</v>
      </c>
      <c r="M193" s="8"/>
      <c r="O193" s="8"/>
    </row>
    <row r="194" spans="1:15" x14ac:dyDescent="0.25">
      <c r="A194">
        <v>290</v>
      </c>
      <c r="B194" t="s">
        <v>226</v>
      </c>
      <c r="C194">
        <v>32</v>
      </c>
      <c r="D194" t="s">
        <v>37</v>
      </c>
      <c r="E194" s="8">
        <v>943</v>
      </c>
      <c r="F194" s="8">
        <v>70</v>
      </c>
      <c r="G194" s="8">
        <v>159</v>
      </c>
      <c r="H194" s="8">
        <v>282</v>
      </c>
      <c r="I194" s="8">
        <v>119</v>
      </c>
      <c r="J194" s="8">
        <v>90</v>
      </c>
      <c r="K194" s="8">
        <v>223</v>
      </c>
      <c r="M194" s="8"/>
      <c r="O194" s="8"/>
    </row>
    <row r="195" spans="1:15" x14ac:dyDescent="0.25">
      <c r="A195">
        <v>292</v>
      </c>
      <c r="B195" t="s">
        <v>227</v>
      </c>
      <c r="C195">
        <v>22</v>
      </c>
      <c r="D195" t="s">
        <v>42</v>
      </c>
      <c r="E195" s="8">
        <v>669</v>
      </c>
      <c r="F195" s="8">
        <v>55</v>
      </c>
      <c r="G195" s="8">
        <v>175</v>
      </c>
      <c r="H195" s="8">
        <v>221</v>
      </c>
      <c r="I195" s="8">
        <v>74</v>
      </c>
      <c r="J195" s="8">
        <v>42</v>
      </c>
      <c r="K195" s="8">
        <v>102</v>
      </c>
      <c r="M195" s="8"/>
      <c r="O195" s="8"/>
    </row>
    <row r="196" spans="1:15" x14ac:dyDescent="0.25">
      <c r="A196">
        <v>293</v>
      </c>
      <c r="B196" t="s">
        <v>228</v>
      </c>
      <c r="C196">
        <v>61</v>
      </c>
      <c r="D196" t="s">
        <v>12</v>
      </c>
      <c r="E196" s="8">
        <v>616</v>
      </c>
      <c r="F196" s="8">
        <v>88</v>
      </c>
      <c r="G196" s="8">
        <v>152</v>
      </c>
      <c r="H196" s="8">
        <v>212</v>
      </c>
      <c r="I196" s="8">
        <v>68</v>
      </c>
      <c r="J196" s="8">
        <v>34</v>
      </c>
      <c r="K196" s="8">
        <v>62</v>
      </c>
      <c r="M196" s="8"/>
      <c r="O196" s="8"/>
    </row>
    <row r="197" spans="1:15" x14ac:dyDescent="0.25">
      <c r="A197">
        <v>294</v>
      </c>
      <c r="B197" t="s">
        <v>229</v>
      </c>
      <c r="C197">
        <v>24</v>
      </c>
      <c r="D197" t="s">
        <v>217</v>
      </c>
      <c r="E197" s="8">
        <v>1174</v>
      </c>
      <c r="F197" s="8">
        <v>76</v>
      </c>
      <c r="G197" s="8">
        <v>284</v>
      </c>
      <c r="H197" s="8">
        <v>379</v>
      </c>
      <c r="I197" s="8">
        <v>182</v>
      </c>
      <c r="J197" s="8">
        <v>88</v>
      </c>
      <c r="K197" s="8">
        <v>165</v>
      </c>
      <c r="M197" s="8"/>
      <c r="O197" s="8"/>
    </row>
    <row r="198" spans="1:15" x14ac:dyDescent="0.25">
      <c r="A198">
        <v>295</v>
      </c>
      <c r="B198" t="s">
        <v>230</v>
      </c>
      <c r="C198">
        <v>23</v>
      </c>
      <c r="D198" t="s">
        <v>66</v>
      </c>
      <c r="E198" s="8">
        <v>552</v>
      </c>
      <c r="F198" s="8">
        <v>47</v>
      </c>
      <c r="G198" s="8">
        <v>107</v>
      </c>
      <c r="H198" s="8">
        <v>195</v>
      </c>
      <c r="I198" s="8">
        <v>53</v>
      </c>
      <c r="J198" s="8">
        <v>51</v>
      </c>
      <c r="K198" s="8">
        <v>99</v>
      </c>
      <c r="M198" s="8"/>
      <c r="O198" s="8"/>
    </row>
    <row r="199" spans="1:15" x14ac:dyDescent="0.25">
      <c r="A199">
        <v>296</v>
      </c>
      <c r="B199" t="s">
        <v>231</v>
      </c>
      <c r="C199">
        <v>23</v>
      </c>
      <c r="D199" t="s">
        <v>66</v>
      </c>
      <c r="E199" s="8">
        <v>245</v>
      </c>
      <c r="F199" s="8">
        <v>16</v>
      </c>
      <c r="G199" s="8">
        <v>26</v>
      </c>
      <c r="H199" s="8">
        <v>85</v>
      </c>
      <c r="I199" s="8">
        <v>33</v>
      </c>
      <c r="J199" s="8">
        <v>17</v>
      </c>
      <c r="K199" s="8">
        <v>68</v>
      </c>
      <c r="M199" s="8"/>
      <c r="O199" s="8"/>
    </row>
    <row r="200" spans="1:15" x14ac:dyDescent="0.25">
      <c r="A200">
        <v>297</v>
      </c>
      <c r="B200" t="s">
        <v>232</v>
      </c>
      <c r="C200">
        <v>24</v>
      </c>
      <c r="D200" t="s">
        <v>217</v>
      </c>
      <c r="E200" s="8">
        <v>778</v>
      </c>
      <c r="F200" s="8">
        <v>60</v>
      </c>
      <c r="G200" s="8">
        <v>128</v>
      </c>
      <c r="H200" s="8">
        <v>278</v>
      </c>
      <c r="I200" s="8">
        <v>94</v>
      </c>
      <c r="J200" s="8">
        <v>53</v>
      </c>
      <c r="K200" s="8">
        <v>165</v>
      </c>
      <c r="M200" s="8"/>
      <c r="O200" s="8"/>
    </row>
    <row r="201" spans="1:15" x14ac:dyDescent="0.25">
      <c r="A201">
        <v>298</v>
      </c>
      <c r="B201" t="s">
        <v>233</v>
      </c>
      <c r="C201">
        <v>23</v>
      </c>
      <c r="D201" t="s">
        <v>66</v>
      </c>
      <c r="E201" s="8">
        <v>550</v>
      </c>
      <c r="F201" s="8">
        <v>33</v>
      </c>
      <c r="G201" s="8">
        <v>49</v>
      </c>
      <c r="H201" s="8">
        <v>188</v>
      </c>
      <c r="I201" s="8">
        <v>51</v>
      </c>
      <c r="J201" s="8">
        <v>46</v>
      </c>
      <c r="K201" s="8">
        <v>183</v>
      </c>
      <c r="M201" s="8"/>
      <c r="O201" s="8"/>
    </row>
    <row r="202" spans="1:15" x14ac:dyDescent="0.25">
      <c r="A202">
        <v>300</v>
      </c>
      <c r="B202" t="s">
        <v>234</v>
      </c>
      <c r="C202">
        <v>23</v>
      </c>
      <c r="D202" t="s">
        <v>66</v>
      </c>
      <c r="E202" s="8">
        <v>914</v>
      </c>
      <c r="F202" s="8">
        <v>77</v>
      </c>
      <c r="G202" s="8">
        <v>174</v>
      </c>
      <c r="H202" s="8">
        <v>302</v>
      </c>
      <c r="I202" s="8">
        <v>89</v>
      </c>
      <c r="J202" s="8">
        <v>69</v>
      </c>
      <c r="K202" s="8">
        <v>203</v>
      </c>
      <c r="M202" s="8"/>
      <c r="O202" s="8"/>
    </row>
    <row r="203" spans="1:15" x14ac:dyDescent="0.25">
      <c r="A203">
        <v>301</v>
      </c>
      <c r="B203" t="s">
        <v>235</v>
      </c>
      <c r="C203">
        <v>43</v>
      </c>
      <c r="D203" t="s">
        <v>62</v>
      </c>
      <c r="E203" s="8">
        <v>666</v>
      </c>
      <c r="F203" s="8">
        <v>61</v>
      </c>
      <c r="G203" s="8">
        <v>146</v>
      </c>
      <c r="H203" s="8">
        <v>227</v>
      </c>
      <c r="I203" s="8">
        <v>95</v>
      </c>
      <c r="J203" s="8">
        <v>54</v>
      </c>
      <c r="K203" s="8">
        <v>83</v>
      </c>
      <c r="M203" s="8"/>
      <c r="O203" s="8"/>
    </row>
    <row r="204" spans="1:15" x14ac:dyDescent="0.25">
      <c r="A204">
        <v>302</v>
      </c>
      <c r="B204" t="s">
        <v>236</v>
      </c>
      <c r="C204">
        <v>21</v>
      </c>
      <c r="D204" t="s">
        <v>29</v>
      </c>
      <c r="E204" s="8">
        <v>800</v>
      </c>
      <c r="F204" s="8">
        <v>67</v>
      </c>
      <c r="G204" s="8">
        <v>160</v>
      </c>
      <c r="H204" s="8">
        <v>264</v>
      </c>
      <c r="I204" s="8">
        <v>89</v>
      </c>
      <c r="J204" s="8">
        <v>33</v>
      </c>
      <c r="K204" s="8">
        <v>187</v>
      </c>
      <c r="M204" s="8"/>
      <c r="O204" s="8"/>
    </row>
    <row r="205" spans="1:15" x14ac:dyDescent="0.25">
      <c r="A205">
        <v>303</v>
      </c>
      <c r="B205" t="s">
        <v>237</v>
      </c>
      <c r="C205">
        <v>21</v>
      </c>
      <c r="D205" t="s">
        <v>29</v>
      </c>
      <c r="E205" s="8">
        <v>733</v>
      </c>
      <c r="F205" s="8">
        <v>82</v>
      </c>
      <c r="G205" s="8">
        <v>122</v>
      </c>
      <c r="H205" s="8">
        <v>294</v>
      </c>
      <c r="I205" s="8">
        <v>53</v>
      </c>
      <c r="J205" s="8">
        <v>43</v>
      </c>
      <c r="K205" s="8">
        <v>139</v>
      </c>
      <c r="M205" s="8"/>
      <c r="O205" s="8"/>
    </row>
    <row r="206" spans="1:15" x14ac:dyDescent="0.25">
      <c r="A206">
        <v>304</v>
      </c>
      <c r="B206" t="s">
        <v>238</v>
      </c>
      <c r="C206">
        <v>23</v>
      </c>
      <c r="D206" t="s">
        <v>66</v>
      </c>
      <c r="E206" s="8">
        <v>913</v>
      </c>
      <c r="F206" s="8">
        <v>93</v>
      </c>
      <c r="G206" s="8">
        <v>157</v>
      </c>
      <c r="H206" s="8">
        <v>378</v>
      </c>
      <c r="I206" s="8">
        <v>67</v>
      </c>
      <c r="J206" s="8">
        <v>68</v>
      </c>
      <c r="K206" s="8">
        <v>150</v>
      </c>
      <c r="M206" s="8"/>
      <c r="O206" s="8"/>
    </row>
    <row r="207" spans="1:15" x14ac:dyDescent="0.25">
      <c r="A207">
        <v>305</v>
      </c>
      <c r="B207" t="s">
        <v>239</v>
      </c>
      <c r="C207">
        <v>22</v>
      </c>
      <c r="D207" t="s">
        <v>42</v>
      </c>
      <c r="E207" s="8">
        <v>508</v>
      </c>
      <c r="F207" s="8">
        <v>39</v>
      </c>
      <c r="G207" s="8">
        <v>42</v>
      </c>
      <c r="H207" s="8">
        <v>192</v>
      </c>
      <c r="I207" s="8">
        <v>47</v>
      </c>
      <c r="J207" s="8">
        <v>52</v>
      </c>
      <c r="K207" s="8">
        <v>136</v>
      </c>
      <c r="M207" s="8"/>
      <c r="O207" s="8"/>
    </row>
    <row r="208" spans="1:15" x14ac:dyDescent="0.25">
      <c r="A208">
        <v>306</v>
      </c>
      <c r="B208" t="s">
        <v>240</v>
      </c>
      <c r="C208">
        <v>22</v>
      </c>
      <c r="D208" t="s">
        <v>42</v>
      </c>
      <c r="E208" s="8">
        <v>771</v>
      </c>
      <c r="F208" s="8">
        <v>72</v>
      </c>
      <c r="G208" s="8">
        <v>215</v>
      </c>
      <c r="H208" s="8">
        <v>257</v>
      </c>
      <c r="I208" s="8">
        <v>91</v>
      </c>
      <c r="J208" s="8">
        <v>28</v>
      </c>
      <c r="K208" s="8">
        <v>108</v>
      </c>
      <c r="M208" s="8"/>
      <c r="O208" s="8"/>
    </row>
    <row r="209" spans="1:15" x14ac:dyDescent="0.25">
      <c r="A209">
        <v>307</v>
      </c>
      <c r="B209" t="s">
        <v>241</v>
      </c>
      <c r="C209">
        <v>22</v>
      </c>
      <c r="D209" t="s">
        <v>42</v>
      </c>
      <c r="E209" s="8">
        <v>985</v>
      </c>
      <c r="F209" s="8">
        <v>144</v>
      </c>
      <c r="G209" s="8">
        <v>327</v>
      </c>
      <c r="H209" s="8">
        <v>334</v>
      </c>
      <c r="I209" s="8">
        <v>54</v>
      </c>
      <c r="J209" s="8">
        <v>42</v>
      </c>
      <c r="K209" s="8">
        <v>84</v>
      </c>
      <c r="M209" s="8"/>
      <c r="O209" s="8"/>
    </row>
    <row r="210" spans="1:15" x14ac:dyDescent="0.25">
      <c r="A210">
        <v>308</v>
      </c>
      <c r="B210" t="s">
        <v>242</v>
      </c>
      <c r="C210">
        <v>21</v>
      </c>
      <c r="D210" t="s">
        <v>29</v>
      </c>
      <c r="E210" s="8">
        <v>809</v>
      </c>
      <c r="F210" s="8">
        <v>66</v>
      </c>
      <c r="G210" s="8">
        <v>209</v>
      </c>
      <c r="H210" s="8">
        <v>247</v>
      </c>
      <c r="I210" s="8">
        <v>94</v>
      </c>
      <c r="J210" s="8">
        <v>66</v>
      </c>
      <c r="K210" s="8">
        <v>127</v>
      </c>
      <c r="M210" s="8"/>
      <c r="O210" s="8"/>
    </row>
    <row r="211" spans="1:15" x14ac:dyDescent="0.25">
      <c r="A211">
        <v>309</v>
      </c>
      <c r="B211" t="s">
        <v>243</v>
      </c>
      <c r="C211">
        <v>61</v>
      </c>
      <c r="D211" t="s">
        <v>12</v>
      </c>
      <c r="E211" s="8">
        <v>1360</v>
      </c>
      <c r="F211" s="8">
        <v>124</v>
      </c>
      <c r="G211" s="8">
        <v>294</v>
      </c>
      <c r="H211" s="8">
        <v>542</v>
      </c>
      <c r="I211" s="8">
        <v>168</v>
      </c>
      <c r="J211" s="8">
        <v>138</v>
      </c>
      <c r="K211" s="8">
        <v>94</v>
      </c>
      <c r="M211" s="8"/>
      <c r="O211" s="8"/>
    </row>
    <row r="212" spans="1:15" x14ac:dyDescent="0.25">
      <c r="A212">
        <v>310</v>
      </c>
      <c r="B212" t="s">
        <v>244</v>
      </c>
      <c r="C212">
        <v>32</v>
      </c>
      <c r="D212" t="s">
        <v>37</v>
      </c>
      <c r="E212" s="8">
        <v>395</v>
      </c>
      <c r="F212" s="8">
        <v>51</v>
      </c>
      <c r="G212" s="8">
        <v>65</v>
      </c>
      <c r="H212" s="8">
        <v>130</v>
      </c>
      <c r="I212" s="8">
        <v>43</v>
      </c>
      <c r="J212" s="8">
        <v>39</v>
      </c>
      <c r="K212" s="8">
        <v>67</v>
      </c>
      <c r="M212" s="8"/>
      <c r="O212" s="8"/>
    </row>
    <row r="213" spans="1:15" x14ac:dyDescent="0.25">
      <c r="A213">
        <v>311</v>
      </c>
      <c r="B213" t="s">
        <v>245</v>
      </c>
      <c r="C213">
        <v>44</v>
      </c>
      <c r="D213" t="s">
        <v>32</v>
      </c>
      <c r="E213" s="8">
        <v>363</v>
      </c>
      <c r="F213" s="8">
        <v>22</v>
      </c>
      <c r="G213" s="8">
        <v>77</v>
      </c>
      <c r="H213" s="8">
        <v>127</v>
      </c>
      <c r="I213" s="8">
        <v>47</v>
      </c>
      <c r="J213" s="8">
        <v>43</v>
      </c>
      <c r="K213" s="8">
        <v>47</v>
      </c>
      <c r="M213" s="8"/>
      <c r="O213" s="8"/>
    </row>
    <row r="214" spans="1:15" x14ac:dyDescent="0.25">
      <c r="A214">
        <v>312</v>
      </c>
      <c r="B214" t="s">
        <v>246</v>
      </c>
      <c r="C214">
        <v>32</v>
      </c>
      <c r="D214" t="s">
        <v>37</v>
      </c>
      <c r="E214" s="8">
        <v>298</v>
      </c>
      <c r="F214" s="8">
        <v>24</v>
      </c>
      <c r="G214" s="8">
        <v>61</v>
      </c>
      <c r="H214" s="8">
        <v>106</v>
      </c>
      <c r="I214" s="8">
        <v>31</v>
      </c>
      <c r="J214" s="8">
        <v>21</v>
      </c>
      <c r="K214" s="8">
        <v>55</v>
      </c>
      <c r="M214" s="8"/>
      <c r="O214" s="8"/>
    </row>
    <row r="215" spans="1:15" x14ac:dyDescent="0.25">
      <c r="A215">
        <v>313</v>
      </c>
      <c r="B215" t="s">
        <v>247</v>
      </c>
      <c r="C215">
        <v>24</v>
      </c>
      <c r="D215" t="s">
        <v>217</v>
      </c>
      <c r="E215" s="8">
        <v>735</v>
      </c>
      <c r="F215" s="8">
        <v>77</v>
      </c>
      <c r="G215" s="8">
        <v>160</v>
      </c>
      <c r="H215" s="8">
        <v>253</v>
      </c>
      <c r="I215" s="8">
        <v>84</v>
      </c>
      <c r="J215" s="8">
        <v>42</v>
      </c>
      <c r="K215" s="8">
        <v>119</v>
      </c>
      <c r="M215" s="8"/>
      <c r="O215" s="8"/>
    </row>
    <row r="216" spans="1:15" x14ac:dyDescent="0.25">
      <c r="A216">
        <v>315</v>
      </c>
      <c r="B216" t="s">
        <v>248</v>
      </c>
      <c r="C216">
        <v>61</v>
      </c>
      <c r="D216" t="s">
        <v>12</v>
      </c>
      <c r="E216" s="8">
        <v>1065</v>
      </c>
      <c r="F216" s="8">
        <v>87</v>
      </c>
      <c r="G216" s="8">
        <v>280</v>
      </c>
      <c r="H216" s="8">
        <v>342</v>
      </c>
      <c r="I216" s="8">
        <v>116</v>
      </c>
      <c r="J216" s="8">
        <v>55</v>
      </c>
      <c r="K216" s="8">
        <v>185</v>
      </c>
      <c r="M216" s="8"/>
      <c r="O216" s="8"/>
    </row>
    <row r="217" spans="1:15" x14ac:dyDescent="0.25">
      <c r="A217">
        <v>316</v>
      </c>
      <c r="B217" t="s">
        <v>249</v>
      </c>
      <c r="C217">
        <v>41</v>
      </c>
      <c r="D217" t="s">
        <v>46</v>
      </c>
      <c r="E217" s="8">
        <v>1129</v>
      </c>
      <c r="F217" s="8">
        <v>112</v>
      </c>
      <c r="G217" s="8">
        <v>278</v>
      </c>
      <c r="H217" s="8">
        <v>390</v>
      </c>
      <c r="I217" s="8">
        <v>163</v>
      </c>
      <c r="J217" s="8">
        <v>47</v>
      </c>
      <c r="K217" s="8">
        <v>139</v>
      </c>
      <c r="M217" s="8"/>
      <c r="O217" s="8"/>
    </row>
    <row r="218" spans="1:15" x14ac:dyDescent="0.25">
      <c r="A218">
        <v>317</v>
      </c>
      <c r="B218" t="s">
        <v>250</v>
      </c>
      <c r="C218">
        <v>32</v>
      </c>
      <c r="D218" t="s">
        <v>37</v>
      </c>
      <c r="E218" s="8">
        <v>449</v>
      </c>
      <c r="F218" s="8">
        <v>51</v>
      </c>
      <c r="G218" s="8">
        <v>65</v>
      </c>
      <c r="H218" s="8">
        <v>168</v>
      </c>
      <c r="I218" s="8">
        <v>53</v>
      </c>
      <c r="J218" s="8">
        <v>50</v>
      </c>
      <c r="K218" s="8">
        <v>62</v>
      </c>
      <c r="M218" s="8"/>
      <c r="O218" s="8"/>
    </row>
    <row r="219" spans="1:15" x14ac:dyDescent="0.25">
      <c r="A219">
        <v>318</v>
      </c>
      <c r="B219" t="s">
        <v>251</v>
      </c>
      <c r="C219">
        <v>62</v>
      </c>
      <c r="D219" t="s">
        <v>18</v>
      </c>
      <c r="E219" s="8">
        <v>300</v>
      </c>
      <c r="F219" s="8">
        <v>31</v>
      </c>
      <c r="G219" s="8">
        <v>64</v>
      </c>
      <c r="H219" s="8">
        <v>100</v>
      </c>
      <c r="I219" s="8">
        <v>37</v>
      </c>
      <c r="J219" s="8">
        <v>29</v>
      </c>
      <c r="K219" s="8">
        <v>39</v>
      </c>
      <c r="M219" s="8"/>
      <c r="O219" s="8"/>
    </row>
    <row r="220" spans="1:15" x14ac:dyDescent="0.25">
      <c r="A220">
        <v>319</v>
      </c>
      <c r="B220" t="s">
        <v>252</v>
      </c>
      <c r="C220">
        <v>21</v>
      </c>
      <c r="D220" t="s">
        <v>29</v>
      </c>
      <c r="E220" s="8">
        <v>681</v>
      </c>
      <c r="F220" s="8">
        <v>67</v>
      </c>
      <c r="G220" s="8">
        <v>102</v>
      </c>
      <c r="H220" s="8">
        <v>237</v>
      </c>
      <c r="I220" s="8">
        <v>84</v>
      </c>
      <c r="J220" s="8">
        <v>43</v>
      </c>
      <c r="K220" s="8">
        <v>148</v>
      </c>
      <c r="M220" s="8"/>
      <c r="O220" s="8"/>
    </row>
    <row r="221" spans="1:15" x14ac:dyDescent="0.25">
      <c r="A221">
        <v>320</v>
      </c>
      <c r="B221" t="s">
        <v>253</v>
      </c>
      <c r="C221">
        <v>61</v>
      </c>
      <c r="D221" t="s">
        <v>12</v>
      </c>
      <c r="E221" s="8">
        <v>1233</v>
      </c>
      <c r="F221" s="8">
        <v>105</v>
      </c>
      <c r="G221" s="8">
        <v>316</v>
      </c>
      <c r="H221" s="8">
        <v>393</v>
      </c>
      <c r="I221" s="8">
        <v>184</v>
      </c>
      <c r="J221" s="8">
        <v>74</v>
      </c>
      <c r="K221" s="8">
        <v>161</v>
      </c>
      <c r="M221" s="8"/>
      <c r="O221" s="8"/>
    </row>
    <row r="222" spans="1:15" x14ac:dyDescent="0.25">
      <c r="A222">
        <v>322</v>
      </c>
      <c r="B222" t="s">
        <v>254</v>
      </c>
      <c r="C222">
        <v>21</v>
      </c>
      <c r="D222" t="s">
        <v>29</v>
      </c>
      <c r="E222" s="8">
        <v>809</v>
      </c>
      <c r="F222" s="8">
        <v>77</v>
      </c>
      <c r="G222" s="8">
        <v>156</v>
      </c>
      <c r="H222" s="8">
        <v>346</v>
      </c>
      <c r="I222" s="8">
        <v>73</v>
      </c>
      <c r="J222" s="8">
        <v>59</v>
      </c>
      <c r="K222" s="8">
        <v>98</v>
      </c>
      <c r="M222" s="8"/>
      <c r="O222" s="8"/>
    </row>
    <row r="223" spans="1:15" x14ac:dyDescent="0.25">
      <c r="A223">
        <v>324</v>
      </c>
      <c r="B223" t="s">
        <v>255</v>
      </c>
      <c r="C223">
        <v>21</v>
      </c>
      <c r="D223" t="s">
        <v>29</v>
      </c>
      <c r="E223" s="8">
        <v>593</v>
      </c>
      <c r="F223" s="8">
        <v>50</v>
      </c>
      <c r="G223" s="8">
        <v>122</v>
      </c>
      <c r="H223" s="8">
        <v>233</v>
      </c>
      <c r="I223" s="8">
        <v>71</v>
      </c>
      <c r="J223" s="8">
        <v>42</v>
      </c>
      <c r="K223" s="8">
        <v>75</v>
      </c>
      <c r="M223" s="8"/>
      <c r="O223" s="8"/>
    </row>
    <row r="224" spans="1:15" x14ac:dyDescent="0.25">
      <c r="A224">
        <v>325</v>
      </c>
      <c r="B224" t="s">
        <v>256</v>
      </c>
      <c r="C224">
        <v>24</v>
      </c>
      <c r="D224" t="s">
        <v>217</v>
      </c>
      <c r="E224" s="8">
        <v>1302</v>
      </c>
      <c r="F224" s="8">
        <v>84</v>
      </c>
      <c r="G224" s="8">
        <v>370</v>
      </c>
      <c r="H224" s="8">
        <v>454</v>
      </c>
      <c r="I224" s="8">
        <v>157</v>
      </c>
      <c r="J224" s="8">
        <v>100</v>
      </c>
      <c r="K224" s="8">
        <v>137</v>
      </c>
      <c r="M224" s="8"/>
      <c r="O224" s="8"/>
    </row>
    <row r="225" spans="1:15" x14ac:dyDescent="0.25">
      <c r="A225">
        <v>326</v>
      </c>
      <c r="B225" t="s">
        <v>257</v>
      </c>
      <c r="C225">
        <v>41</v>
      </c>
      <c r="D225" t="s">
        <v>46</v>
      </c>
      <c r="E225" s="8">
        <v>2301</v>
      </c>
      <c r="F225" s="8">
        <v>174</v>
      </c>
      <c r="G225" s="8">
        <v>502</v>
      </c>
      <c r="H225" s="8">
        <v>706</v>
      </c>
      <c r="I225" s="8">
        <v>284</v>
      </c>
      <c r="J225" s="8">
        <v>204</v>
      </c>
      <c r="K225" s="8">
        <v>431</v>
      </c>
      <c r="M225" s="8"/>
      <c r="O225" s="8"/>
    </row>
    <row r="226" spans="1:15" x14ac:dyDescent="0.25">
      <c r="A226">
        <v>327</v>
      </c>
      <c r="B226" t="s">
        <v>258</v>
      </c>
      <c r="C226">
        <v>32</v>
      </c>
      <c r="D226" t="s">
        <v>37</v>
      </c>
      <c r="E226" s="8">
        <v>1050</v>
      </c>
      <c r="F226" s="8">
        <v>126</v>
      </c>
      <c r="G226" s="8">
        <v>209</v>
      </c>
      <c r="H226" s="8">
        <v>360</v>
      </c>
      <c r="I226" s="8">
        <v>116</v>
      </c>
      <c r="J226" s="8">
        <v>69</v>
      </c>
      <c r="K226" s="8">
        <v>170</v>
      </c>
      <c r="M226" s="8"/>
      <c r="O226" s="8"/>
    </row>
    <row r="227" spans="1:15" x14ac:dyDescent="0.25">
      <c r="A227">
        <v>328</v>
      </c>
      <c r="B227" t="s">
        <v>259</v>
      </c>
      <c r="C227">
        <v>62</v>
      </c>
      <c r="D227" t="s">
        <v>18</v>
      </c>
      <c r="E227" s="8">
        <v>88</v>
      </c>
      <c r="F227" s="8">
        <v>4</v>
      </c>
      <c r="G227" s="8">
        <v>23</v>
      </c>
      <c r="H227" s="8">
        <v>29</v>
      </c>
      <c r="I227" s="8">
        <v>14</v>
      </c>
      <c r="J227" s="8">
        <v>12</v>
      </c>
      <c r="K227" s="8">
        <v>6</v>
      </c>
      <c r="M227" s="8"/>
      <c r="O227" s="8"/>
    </row>
    <row r="228" spans="1:15" x14ac:dyDescent="0.25">
      <c r="A228">
        <v>329</v>
      </c>
      <c r="B228" t="s">
        <v>260</v>
      </c>
      <c r="C228">
        <v>21</v>
      </c>
      <c r="D228" t="s">
        <v>29</v>
      </c>
      <c r="E228" s="8">
        <v>1147</v>
      </c>
      <c r="F228" s="8">
        <v>98</v>
      </c>
      <c r="G228" s="8">
        <v>293</v>
      </c>
      <c r="H228" s="8">
        <v>386</v>
      </c>
      <c r="I228" s="8">
        <v>161</v>
      </c>
      <c r="J228" s="8">
        <v>84</v>
      </c>
      <c r="K228" s="8">
        <v>125</v>
      </c>
      <c r="M228" s="8"/>
      <c r="O228" s="8"/>
    </row>
    <row r="229" spans="1:15" x14ac:dyDescent="0.25">
      <c r="A229">
        <v>330</v>
      </c>
      <c r="B229" t="s">
        <v>261</v>
      </c>
      <c r="C229">
        <v>22</v>
      </c>
      <c r="D229" t="s">
        <v>42</v>
      </c>
      <c r="E229" s="8">
        <v>492</v>
      </c>
      <c r="F229" s="8">
        <v>71</v>
      </c>
      <c r="G229" s="8">
        <v>102</v>
      </c>
      <c r="H229" s="8">
        <v>181</v>
      </c>
      <c r="I229" s="8">
        <v>40</v>
      </c>
      <c r="J229" s="8">
        <v>45</v>
      </c>
      <c r="K229" s="8">
        <v>53</v>
      </c>
      <c r="M229" s="8"/>
      <c r="O229" s="8"/>
    </row>
    <row r="230" spans="1:15" x14ac:dyDescent="0.25">
      <c r="A230">
        <v>331</v>
      </c>
      <c r="B230" t="s">
        <v>262</v>
      </c>
      <c r="C230">
        <v>43</v>
      </c>
      <c r="D230" t="s">
        <v>62</v>
      </c>
      <c r="E230" s="8">
        <v>1355</v>
      </c>
      <c r="F230" s="8">
        <v>136</v>
      </c>
      <c r="G230" s="8">
        <v>288</v>
      </c>
      <c r="H230" s="8">
        <v>450</v>
      </c>
      <c r="I230" s="8">
        <v>168</v>
      </c>
      <c r="J230" s="8">
        <v>82</v>
      </c>
      <c r="K230" s="8">
        <v>231</v>
      </c>
      <c r="M230" s="8"/>
      <c r="O230" s="8"/>
    </row>
    <row r="231" spans="1:15" x14ac:dyDescent="0.25">
      <c r="A231">
        <v>334</v>
      </c>
      <c r="B231" t="s">
        <v>263</v>
      </c>
      <c r="C231">
        <v>44</v>
      </c>
      <c r="D231" t="s">
        <v>32</v>
      </c>
      <c r="E231" s="8">
        <v>874</v>
      </c>
      <c r="F231" s="8">
        <v>85</v>
      </c>
      <c r="G231" s="8">
        <v>182</v>
      </c>
      <c r="H231" s="8">
        <v>320</v>
      </c>
      <c r="I231" s="8">
        <v>73</v>
      </c>
      <c r="J231" s="8">
        <v>67</v>
      </c>
      <c r="K231" s="8">
        <v>147</v>
      </c>
      <c r="M231" s="8"/>
      <c r="O231" s="8"/>
    </row>
    <row r="232" spans="1:15" x14ac:dyDescent="0.25">
      <c r="A232">
        <v>335</v>
      </c>
      <c r="B232" t="s">
        <v>264</v>
      </c>
      <c r="C232">
        <v>23</v>
      </c>
      <c r="D232" t="s">
        <v>66</v>
      </c>
      <c r="E232" s="8">
        <v>1110</v>
      </c>
      <c r="F232" s="8">
        <v>80</v>
      </c>
      <c r="G232" s="8">
        <v>266</v>
      </c>
      <c r="H232" s="8">
        <v>374</v>
      </c>
      <c r="I232" s="8">
        <v>153</v>
      </c>
      <c r="J232" s="8">
        <v>61</v>
      </c>
      <c r="K232" s="8">
        <v>176</v>
      </c>
      <c r="M232" s="8"/>
      <c r="O232" s="8"/>
    </row>
    <row r="233" spans="1:15" x14ac:dyDescent="0.25">
      <c r="A233">
        <v>336</v>
      </c>
      <c r="B233" t="s">
        <v>265</v>
      </c>
      <c r="C233">
        <v>61</v>
      </c>
      <c r="D233" t="s">
        <v>12</v>
      </c>
      <c r="E233" s="8">
        <v>800</v>
      </c>
      <c r="F233" s="8">
        <v>87</v>
      </c>
      <c r="G233" s="8">
        <v>147</v>
      </c>
      <c r="H233" s="8">
        <v>296</v>
      </c>
      <c r="I233" s="8">
        <v>56</v>
      </c>
      <c r="J233" s="8">
        <v>45</v>
      </c>
      <c r="K233" s="8">
        <v>169</v>
      </c>
      <c r="M233" s="8"/>
      <c r="O233" s="8"/>
    </row>
    <row r="234" spans="1:15" x14ac:dyDescent="0.25">
      <c r="A234">
        <v>338</v>
      </c>
      <c r="B234" t="s">
        <v>266</v>
      </c>
      <c r="C234">
        <v>61</v>
      </c>
      <c r="D234" t="s">
        <v>12</v>
      </c>
      <c r="E234" s="8">
        <v>400</v>
      </c>
      <c r="F234" s="8">
        <v>23</v>
      </c>
      <c r="G234" s="8">
        <v>107</v>
      </c>
      <c r="H234" s="8">
        <v>204</v>
      </c>
      <c r="I234" s="8">
        <v>28</v>
      </c>
      <c r="J234" s="8">
        <v>21</v>
      </c>
      <c r="K234" s="8">
        <v>17</v>
      </c>
      <c r="M234" s="8"/>
      <c r="O234" s="8"/>
    </row>
    <row r="235" spans="1:15" x14ac:dyDescent="0.25">
      <c r="A235">
        <v>339</v>
      </c>
      <c r="B235" t="s">
        <v>267</v>
      </c>
      <c r="C235">
        <v>23</v>
      </c>
      <c r="D235" t="s">
        <v>66</v>
      </c>
      <c r="E235" s="8">
        <v>713</v>
      </c>
      <c r="F235" s="8">
        <v>96</v>
      </c>
      <c r="G235" s="8">
        <v>167</v>
      </c>
      <c r="H235" s="8">
        <v>246</v>
      </c>
      <c r="I235" s="8">
        <v>57</v>
      </c>
      <c r="J235" s="8">
        <v>48</v>
      </c>
      <c r="K235" s="8">
        <v>99</v>
      </c>
      <c r="M235" s="8"/>
      <c r="O235" s="8"/>
    </row>
    <row r="236" spans="1:15" x14ac:dyDescent="0.25">
      <c r="A236">
        <v>340</v>
      </c>
      <c r="B236" t="s">
        <v>268</v>
      </c>
      <c r="C236">
        <v>61</v>
      </c>
      <c r="D236" t="s">
        <v>12</v>
      </c>
      <c r="E236" s="8">
        <v>857</v>
      </c>
      <c r="F236" s="8">
        <v>68</v>
      </c>
      <c r="G236" s="8">
        <v>216</v>
      </c>
      <c r="H236" s="8">
        <v>258</v>
      </c>
      <c r="I236" s="8">
        <v>104</v>
      </c>
      <c r="J236" s="8">
        <v>56</v>
      </c>
      <c r="K236" s="8">
        <v>155</v>
      </c>
      <c r="M236" s="8"/>
      <c r="O236" s="8"/>
    </row>
    <row r="237" spans="1:15" x14ac:dyDescent="0.25">
      <c r="A237">
        <v>342</v>
      </c>
      <c r="B237" t="s">
        <v>269</v>
      </c>
      <c r="C237">
        <v>61</v>
      </c>
      <c r="D237" t="s">
        <v>12</v>
      </c>
      <c r="E237" s="8">
        <v>509</v>
      </c>
      <c r="F237" s="8">
        <v>73</v>
      </c>
      <c r="G237" s="8">
        <v>101</v>
      </c>
      <c r="H237" s="8">
        <v>188</v>
      </c>
      <c r="I237" s="8">
        <v>55</v>
      </c>
      <c r="J237" s="8">
        <v>27</v>
      </c>
      <c r="K237" s="8">
        <v>65</v>
      </c>
      <c r="M237" s="8"/>
      <c r="O237" s="8"/>
    </row>
    <row r="238" spans="1:15" x14ac:dyDescent="0.25">
      <c r="A238">
        <v>343</v>
      </c>
      <c r="B238" t="s">
        <v>270</v>
      </c>
      <c r="C238">
        <v>23</v>
      </c>
      <c r="D238" t="s">
        <v>66</v>
      </c>
      <c r="E238" s="8">
        <v>395</v>
      </c>
      <c r="F238" s="8">
        <v>25</v>
      </c>
      <c r="G238" s="8">
        <v>71</v>
      </c>
      <c r="H238" s="8">
        <v>132</v>
      </c>
      <c r="I238" s="8">
        <v>40</v>
      </c>
      <c r="J238" s="8">
        <v>32</v>
      </c>
      <c r="K238" s="8">
        <v>95</v>
      </c>
      <c r="M238" s="8"/>
      <c r="O238" s="8"/>
    </row>
    <row r="239" spans="1:15" x14ac:dyDescent="0.25">
      <c r="A239">
        <v>344</v>
      </c>
      <c r="B239" t="s">
        <v>271</v>
      </c>
      <c r="C239">
        <v>32</v>
      </c>
      <c r="D239" t="s">
        <v>37</v>
      </c>
      <c r="E239" s="8">
        <v>795</v>
      </c>
      <c r="F239" s="8">
        <v>89</v>
      </c>
      <c r="G239" s="8">
        <v>164</v>
      </c>
      <c r="H239" s="8">
        <v>283</v>
      </c>
      <c r="I239" s="8">
        <v>67</v>
      </c>
      <c r="J239" s="8">
        <v>70</v>
      </c>
      <c r="K239" s="8">
        <v>122</v>
      </c>
      <c r="M239" s="8"/>
      <c r="O239" s="8"/>
    </row>
    <row r="240" spans="1:15" x14ac:dyDescent="0.25">
      <c r="A240">
        <v>345</v>
      </c>
      <c r="B240" t="s">
        <v>272</v>
      </c>
      <c r="C240">
        <v>21</v>
      </c>
      <c r="D240" t="s">
        <v>29</v>
      </c>
      <c r="E240" s="8">
        <v>652</v>
      </c>
      <c r="F240" s="8">
        <v>72</v>
      </c>
      <c r="G240" s="8">
        <v>100</v>
      </c>
      <c r="H240" s="8">
        <v>269</v>
      </c>
      <c r="I240" s="8">
        <v>61</v>
      </c>
      <c r="J240" s="8">
        <v>40</v>
      </c>
      <c r="K240" s="8">
        <v>110</v>
      </c>
      <c r="M240" s="8"/>
      <c r="O240" s="8"/>
    </row>
    <row r="241" spans="1:15" x14ac:dyDescent="0.25">
      <c r="A241">
        <v>346</v>
      </c>
      <c r="B241" t="s">
        <v>273</v>
      </c>
      <c r="C241">
        <v>51</v>
      </c>
      <c r="D241" t="s">
        <v>206</v>
      </c>
      <c r="E241" s="8">
        <v>511</v>
      </c>
      <c r="F241" s="8">
        <v>64</v>
      </c>
      <c r="G241" s="8">
        <v>93</v>
      </c>
      <c r="H241" s="8">
        <v>187</v>
      </c>
      <c r="I241" s="8">
        <v>44</v>
      </c>
      <c r="J241" s="8">
        <v>35</v>
      </c>
      <c r="K241" s="8">
        <v>88</v>
      </c>
      <c r="M241" s="8"/>
      <c r="O241" s="8"/>
    </row>
    <row r="242" spans="1:15" x14ac:dyDescent="0.25">
      <c r="A242">
        <v>347</v>
      </c>
      <c r="B242" t="s">
        <v>274</v>
      </c>
      <c r="C242">
        <v>21</v>
      </c>
      <c r="D242" t="s">
        <v>29</v>
      </c>
      <c r="E242" s="8">
        <v>261</v>
      </c>
      <c r="F242" s="8">
        <v>28</v>
      </c>
      <c r="G242" s="8">
        <v>21</v>
      </c>
      <c r="H242" s="8">
        <v>104</v>
      </c>
      <c r="I242" s="8">
        <v>30</v>
      </c>
      <c r="J242" s="8">
        <v>20</v>
      </c>
      <c r="K242" s="8">
        <v>58</v>
      </c>
      <c r="M242" s="8"/>
      <c r="O242" s="8"/>
    </row>
    <row r="243" spans="1:15" x14ac:dyDescent="0.25">
      <c r="A243">
        <v>348</v>
      </c>
      <c r="B243" t="s">
        <v>275</v>
      </c>
      <c r="C243">
        <v>61</v>
      </c>
      <c r="D243" t="s">
        <v>12</v>
      </c>
      <c r="E243" s="8">
        <v>530</v>
      </c>
      <c r="F243" s="8">
        <v>59</v>
      </c>
      <c r="G243" s="8">
        <v>79</v>
      </c>
      <c r="H243" s="8">
        <v>197</v>
      </c>
      <c r="I243" s="8">
        <v>59</v>
      </c>
      <c r="J243" s="8">
        <v>39</v>
      </c>
      <c r="K243" s="8">
        <v>97</v>
      </c>
      <c r="M243" s="8"/>
      <c r="O243" s="8"/>
    </row>
    <row r="244" spans="1:15" x14ac:dyDescent="0.25">
      <c r="A244">
        <v>351</v>
      </c>
      <c r="B244" t="s">
        <v>276</v>
      </c>
      <c r="C244">
        <v>61</v>
      </c>
      <c r="D244" t="s">
        <v>12</v>
      </c>
      <c r="E244" s="8">
        <v>2329</v>
      </c>
      <c r="F244" s="8">
        <v>275</v>
      </c>
      <c r="G244" s="8">
        <v>714</v>
      </c>
      <c r="H244" s="8">
        <v>820</v>
      </c>
      <c r="I244" s="8">
        <v>209</v>
      </c>
      <c r="J244" s="8">
        <v>174</v>
      </c>
      <c r="K244" s="8">
        <v>137</v>
      </c>
      <c r="M244" s="8"/>
      <c r="O244" s="8"/>
    </row>
    <row r="245" spans="1:15" x14ac:dyDescent="0.25">
      <c r="A245">
        <v>352</v>
      </c>
      <c r="B245" t="s">
        <v>277</v>
      </c>
      <c r="C245">
        <v>62</v>
      </c>
      <c r="D245" t="s">
        <v>18</v>
      </c>
      <c r="E245" s="8">
        <v>426</v>
      </c>
      <c r="F245" s="8">
        <v>23</v>
      </c>
      <c r="G245" s="8">
        <v>85</v>
      </c>
      <c r="H245" s="8">
        <v>147</v>
      </c>
      <c r="I245" s="8">
        <v>39</v>
      </c>
      <c r="J245" s="8">
        <v>53</v>
      </c>
      <c r="K245" s="8">
        <v>79</v>
      </c>
      <c r="M245" s="8"/>
      <c r="O245" s="8"/>
    </row>
    <row r="246" spans="1:15" x14ac:dyDescent="0.25">
      <c r="A246">
        <v>353</v>
      </c>
      <c r="B246" t="s">
        <v>278</v>
      </c>
      <c r="C246">
        <v>23</v>
      </c>
      <c r="D246" t="s">
        <v>66</v>
      </c>
      <c r="E246" s="8">
        <v>144</v>
      </c>
      <c r="F246" s="8">
        <v>10</v>
      </c>
      <c r="G246" s="8">
        <v>16</v>
      </c>
      <c r="H246" s="8">
        <v>32</v>
      </c>
      <c r="I246" s="8">
        <v>20</v>
      </c>
      <c r="J246" s="8">
        <v>27</v>
      </c>
      <c r="K246" s="8">
        <v>39</v>
      </c>
      <c r="M246" s="8"/>
      <c r="O246" s="8"/>
    </row>
    <row r="247" spans="1:15" x14ac:dyDescent="0.25">
      <c r="A247">
        <v>354</v>
      </c>
      <c r="B247" t="s">
        <v>279</v>
      </c>
      <c r="C247">
        <v>62</v>
      </c>
      <c r="D247" t="s">
        <v>18</v>
      </c>
      <c r="E247" s="8">
        <v>939</v>
      </c>
      <c r="F247" s="8">
        <v>61</v>
      </c>
      <c r="G247" s="8">
        <v>144</v>
      </c>
      <c r="H247" s="8">
        <v>346</v>
      </c>
      <c r="I247" s="8">
        <v>111</v>
      </c>
      <c r="J247" s="8">
        <v>109</v>
      </c>
      <c r="K247" s="8">
        <v>168</v>
      </c>
      <c r="M247" s="8"/>
      <c r="O247" s="8"/>
    </row>
    <row r="248" spans="1:15" x14ac:dyDescent="0.25">
      <c r="A248">
        <v>355</v>
      </c>
      <c r="B248" t="s">
        <v>280</v>
      </c>
      <c r="C248">
        <v>42</v>
      </c>
      <c r="D248" t="s">
        <v>92</v>
      </c>
      <c r="E248" s="8">
        <v>387</v>
      </c>
      <c r="F248" s="8">
        <v>34</v>
      </c>
      <c r="G248" s="8">
        <v>51</v>
      </c>
      <c r="H248" s="8">
        <v>125</v>
      </c>
      <c r="I248" s="8">
        <v>51</v>
      </c>
      <c r="J248" s="8">
        <v>51</v>
      </c>
      <c r="K248" s="8">
        <v>75</v>
      </c>
      <c r="M248" s="8"/>
      <c r="O248" s="8"/>
    </row>
    <row r="249" spans="1:15" x14ac:dyDescent="0.25">
      <c r="A249">
        <v>356</v>
      </c>
      <c r="B249" t="s">
        <v>282</v>
      </c>
      <c r="C249">
        <v>21</v>
      </c>
      <c r="D249" t="s">
        <v>29</v>
      </c>
      <c r="E249" s="8">
        <v>836</v>
      </c>
      <c r="F249" s="8">
        <v>76</v>
      </c>
      <c r="G249" s="8">
        <v>131</v>
      </c>
      <c r="H249" s="8">
        <v>329</v>
      </c>
      <c r="I249" s="8">
        <v>84</v>
      </c>
      <c r="J249" s="8">
        <v>83</v>
      </c>
      <c r="K249" s="8">
        <v>133</v>
      </c>
      <c r="M249" s="8"/>
      <c r="O249" s="8"/>
    </row>
    <row r="250" spans="1:15" x14ac:dyDescent="0.25">
      <c r="A250">
        <v>357</v>
      </c>
      <c r="B250" t="s">
        <v>283</v>
      </c>
      <c r="C250">
        <v>21</v>
      </c>
      <c r="D250" t="s">
        <v>29</v>
      </c>
      <c r="E250" s="8">
        <v>1043</v>
      </c>
      <c r="F250" s="8">
        <v>82</v>
      </c>
      <c r="G250" s="8">
        <v>214</v>
      </c>
      <c r="H250" s="8">
        <v>341</v>
      </c>
      <c r="I250" s="8">
        <v>126</v>
      </c>
      <c r="J250" s="8">
        <v>56</v>
      </c>
      <c r="K250" s="8">
        <v>224</v>
      </c>
      <c r="M250" s="8"/>
      <c r="O250" s="8"/>
    </row>
    <row r="251" spans="1:15" x14ac:dyDescent="0.25">
      <c r="A251">
        <v>358</v>
      </c>
      <c r="B251" t="s">
        <v>284</v>
      </c>
      <c r="C251">
        <v>61</v>
      </c>
      <c r="D251" t="s">
        <v>12</v>
      </c>
      <c r="E251" s="8">
        <v>928</v>
      </c>
      <c r="F251" s="8">
        <v>73</v>
      </c>
      <c r="G251" s="8">
        <v>135</v>
      </c>
      <c r="H251" s="8">
        <v>341</v>
      </c>
      <c r="I251" s="8">
        <v>103</v>
      </c>
      <c r="J251" s="8">
        <v>68</v>
      </c>
      <c r="K251" s="8">
        <v>208</v>
      </c>
      <c r="M251" s="8"/>
      <c r="O251" s="8"/>
    </row>
    <row r="252" spans="1:15" x14ac:dyDescent="0.25">
      <c r="A252">
        <v>359</v>
      </c>
      <c r="B252" t="s">
        <v>285</v>
      </c>
      <c r="C252">
        <v>61</v>
      </c>
      <c r="D252" t="s">
        <v>12</v>
      </c>
      <c r="E252" s="8">
        <v>453</v>
      </c>
      <c r="F252" s="8">
        <v>50</v>
      </c>
      <c r="G252" s="8">
        <v>60</v>
      </c>
      <c r="H252" s="8">
        <v>136</v>
      </c>
      <c r="I252" s="8">
        <v>43</v>
      </c>
      <c r="J252" s="8">
        <v>48</v>
      </c>
      <c r="K252" s="8">
        <v>116</v>
      </c>
      <c r="M252" s="8"/>
      <c r="O252" s="8"/>
    </row>
    <row r="253" spans="1:15" x14ac:dyDescent="0.25">
      <c r="A253">
        <v>360</v>
      </c>
      <c r="B253" t="s">
        <v>286</v>
      </c>
      <c r="C253">
        <v>32</v>
      </c>
      <c r="D253" t="s">
        <v>37</v>
      </c>
      <c r="E253" s="8">
        <v>651</v>
      </c>
      <c r="F253" s="8">
        <v>46</v>
      </c>
      <c r="G253" s="8">
        <v>175</v>
      </c>
      <c r="H253" s="8">
        <v>224</v>
      </c>
      <c r="I253" s="8">
        <v>83</v>
      </c>
      <c r="J253" s="8">
        <v>60</v>
      </c>
      <c r="K253" s="8">
        <v>63</v>
      </c>
      <c r="M253" s="8"/>
      <c r="O253" s="8"/>
    </row>
    <row r="254" spans="1:15" x14ac:dyDescent="0.25">
      <c r="A254">
        <v>362</v>
      </c>
      <c r="B254" t="s">
        <v>287</v>
      </c>
      <c r="C254">
        <v>61</v>
      </c>
      <c r="D254" t="s">
        <v>12</v>
      </c>
      <c r="E254" s="8">
        <v>716</v>
      </c>
      <c r="F254" s="8">
        <v>49</v>
      </c>
      <c r="G254" s="8">
        <v>153</v>
      </c>
      <c r="H254" s="8">
        <v>208</v>
      </c>
      <c r="I254" s="8">
        <v>79</v>
      </c>
      <c r="J254" s="8">
        <v>45</v>
      </c>
      <c r="K254" s="8">
        <v>182</v>
      </c>
      <c r="M254" s="8"/>
      <c r="O254" s="8"/>
    </row>
    <row r="255" spans="1:15" x14ac:dyDescent="0.25">
      <c r="A255">
        <v>363</v>
      </c>
      <c r="B255" t="s">
        <v>288</v>
      </c>
      <c r="C255">
        <v>44</v>
      </c>
      <c r="D255" t="s">
        <v>32</v>
      </c>
      <c r="E255" s="8">
        <v>644</v>
      </c>
      <c r="F255" s="8">
        <v>116</v>
      </c>
      <c r="G255" s="8">
        <v>186</v>
      </c>
      <c r="H255" s="8">
        <v>211</v>
      </c>
      <c r="I255" s="8">
        <v>38</v>
      </c>
      <c r="J255" s="8">
        <v>33</v>
      </c>
      <c r="K255" s="8">
        <v>60</v>
      </c>
      <c r="M255" s="8"/>
      <c r="O255" s="8"/>
    </row>
    <row r="256" spans="1:15" x14ac:dyDescent="0.25">
      <c r="A256">
        <v>364</v>
      </c>
      <c r="B256" t="s">
        <v>289</v>
      </c>
      <c r="C256">
        <v>11</v>
      </c>
      <c r="D256" t="s">
        <v>15</v>
      </c>
      <c r="E256" s="8">
        <v>898</v>
      </c>
      <c r="F256" s="8">
        <v>93</v>
      </c>
      <c r="G256" s="8">
        <v>267</v>
      </c>
      <c r="H256" s="8">
        <v>297</v>
      </c>
      <c r="I256" s="8">
        <v>117</v>
      </c>
      <c r="J256" s="8">
        <v>61</v>
      </c>
      <c r="K256" s="8">
        <v>63</v>
      </c>
      <c r="M256" s="8"/>
      <c r="O256" s="8"/>
    </row>
    <row r="257" spans="1:15" x14ac:dyDescent="0.25">
      <c r="A257">
        <v>365</v>
      </c>
      <c r="B257" t="s">
        <v>290</v>
      </c>
      <c r="C257">
        <v>22</v>
      </c>
      <c r="D257" t="s">
        <v>42</v>
      </c>
      <c r="E257" s="8">
        <v>770</v>
      </c>
      <c r="F257" s="8">
        <v>67</v>
      </c>
      <c r="G257" s="8">
        <v>206</v>
      </c>
      <c r="H257" s="8">
        <v>238</v>
      </c>
      <c r="I257" s="8">
        <v>99</v>
      </c>
      <c r="J257" s="8">
        <v>68</v>
      </c>
      <c r="K257" s="8">
        <v>92</v>
      </c>
      <c r="M257" s="8"/>
      <c r="O257" s="8"/>
    </row>
    <row r="258" spans="1:15" x14ac:dyDescent="0.25">
      <c r="A258">
        <v>366</v>
      </c>
      <c r="B258" t="s">
        <v>291</v>
      </c>
      <c r="C258">
        <v>21</v>
      </c>
      <c r="D258" t="s">
        <v>29</v>
      </c>
      <c r="E258" s="8">
        <v>928</v>
      </c>
      <c r="F258" s="8">
        <v>61</v>
      </c>
      <c r="G258" s="8">
        <v>187</v>
      </c>
      <c r="H258" s="8">
        <v>336</v>
      </c>
      <c r="I258" s="8">
        <v>114</v>
      </c>
      <c r="J258" s="8">
        <v>86</v>
      </c>
      <c r="K258" s="8">
        <v>144</v>
      </c>
      <c r="M258" s="8"/>
      <c r="O258" s="8"/>
    </row>
    <row r="259" spans="1:15" x14ac:dyDescent="0.25">
      <c r="A259">
        <v>367</v>
      </c>
      <c r="B259" t="s">
        <v>292</v>
      </c>
      <c r="C259">
        <v>23</v>
      </c>
      <c r="D259" t="s">
        <v>66</v>
      </c>
      <c r="E259" s="8">
        <v>810</v>
      </c>
      <c r="F259" s="8">
        <v>82</v>
      </c>
      <c r="G259" s="8">
        <v>158</v>
      </c>
      <c r="H259" s="8">
        <v>307</v>
      </c>
      <c r="I259" s="8">
        <v>93</v>
      </c>
      <c r="J259" s="8">
        <v>72</v>
      </c>
      <c r="K259" s="8">
        <v>98</v>
      </c>
      <c r="M259" s="8"/>
      <c r="O259" s="8"/>
    </row>
    <row r="260" spans="1:15" x14ac:dyDescent="0.25">
      <c r="A260">
        <v>368</v>
      </c>
      <c r="B260" t="s">
        <v>293</v>
      </c>
      <c r="C260">
        <v>21</v>
      </c>
      <c r="D260" t="s">
        <v>29</v>
      </c>
      <c r="E260" s="8">
        <v>927</v>
      </c>
      <c r="F260" s="8">
        <v>87</v>
      </c>
      <c r="G260" s="8">
        <v>247</v>
      </c>
      <c r="H260" s="8">
        <v>308</v>
      </c>
      <c r="I260" s="8">
        <v>85</v>
      </c>
      <c r="J260" s="8">
        <v>87</v>
      </c>
      <c r="K260" s="8">
        <v>113</v>
      </c>
      <c r="M260" s="8"/>
      <c r="O260" s="8"/>
    </row>
    <row r="261" spans="1:15" x14ac:dyDescent="0.25">
      <c r="A261">
        <v>369</v>
      </c>
      <c r="B261" t="s">
        <v>294</v>
      </c>
      <c r="C261">
        <v>23</v>
      </c>
      <c r="D261" t="s">
        <v>66</v>
      </c>
      <c r="E261" s="8">
        <v>568</v>
      </c>
      <c r="F261" s="8">
        <v>59</v>
      </c>
      <c r="G261" s="8">
        <v>104</v>
      </c>
      <c r="H261" s="8">
        <v>206</v>
      </c>
      <c r="I261" s="8">
        <v>50</v>
      </c>
      <c r="J261" s="8">
        <v>46</v>
      </c>
      <c r="K261" s="8">
        <v>103</v>
      </c>
      <c r="M261" s="8"/>
      <c r="O261" s="8"/>
    </row>
    <row r="262" spans="1:15" x14ac:dyDescent="0.25">
      <c r="A262">
        <v>370</v>
      </c>
      <c r="B262" t="s">
        <v>63</v>
      </c>
      <c r="C262">
        <v>43</v>
      </c>
      <c r="D262" t="s">
        <v>62</v>
      </c>
      <c r="E262" s="8">
        <v>491</v>
      </c>
      <c r="F262" s="8">
        <v>35</v>
      </c>
      <c r="G262" s="8">
        <v>56</v>
      </c>
      <c r="H262" s="8">
        <v>204</v>
      </c>
      <c r="I262" s="8">
        <v>38</v>
      </c>
      <c r="J262" s="8">
        <v>79</v>
      </c>
      <c r="K262" s="8">
        <v>79</v>
      </c>
      <c r="M262" s="8"/>
      <c r="O262" s="8"/>
    </row>
    <row r="263" spans="1:15" x14ac:dyDescent="0.25">
      <c r="A263">
        <v>371</v>
      </c>
      <c r="B263" t="s">
        <v>295</v>
      </c>
      <c r="C263">
        <v>22</v>
      </c>
      <c r="D263" t="s">
        <v>42</v>
      </c>
      <c r="E263" s="8">
        <v>102</v>
      </c>
      <c r="F263" s="8">
        <v>10</v>
      </c>
      <c r="G263" s="8">
        <v>18</v>
      </c>
      <c r="H263" s="8">
        <v>49</v>
      </c>
      <c r="I263" s="8">
        <v>7</v>
      </c>
      <c r="J263" s="8">
        <v>10</v>
      </c>
      <c r="K263" s="8">
        <v>8</v>
      </c>
      <c r="M263" s="8"/>
      <c r="O263" s="8"/>
    </row>
    <row r="264" spans="1:15" x14ac:dyDescent="0.25">
      <c r="A264">
        <v>372</v>
      </c>
      <c r="B264" t="s">
        <v>296</v>
      </c>
      <c r="C264">
        <v>21</v>
      </c>
      <c r="D264" t="s">
        <v>29</v>
      </c>
      <c r="E264" s="8">
        <v>595</v>
      </c>
      <c r="F264" s="8">
        <v>34</v>
      </c>
      <c r="G264" s="8">
        <v>130</v>
      </c>
      <c r="H264" s="8">
        <v>186</v>
      </c>
      <c r="I264" s="8">
        <v>116</v>
      </c>
      <c r="J264" s="8">
        <v>36</v>
      </c>
      <c r="K264" s="8">
        <v>93</v>
      </c>
      <c r="M264" s="8"/>
      <c r="O264" s="8"/>
    </row>
    <row r="265" spans="1:15" x14ac:dyDescent="0.25">
      <c r="A265">
        <v>373</v>
      </c>
      <c r="B265" t="s">
        <v>297</v>
      </c>
      <c r="C265">
        <v>41</v>
      </c>
      <c r="D265" t="s">
        <v>46</v>
      </c>
      <c r="E265" s="8">
        <v>764</v>
      </c>
      <c r="F265" s="8">
        <v>72</v>
      </c>
      <c r="G265" s="8">
        <v>173</v>
      </c>
      <c r="H265" s="8">
        <v>255</v>
      </c>
      <c r="I265" s="8">
        <v>85</v>
      </c>
      <c r="J265" s="8">
        <v>67</v>
      </c>
      <c r="K265" s="8">
        <v>112</v>
      </c>
      <c r="M265" s="8"/>
      <c r="O265" s="8"/>
    </row>
    <row r="266" spans="1:15" x14ac:dyDescent="0.25">
      <c r="A266">
        <v>374</v>
      </c>
      <c r="B266" t="s">
        <v>298</v>
      </c>
      <c r="C266">
        <v>22</v>
      </c>
      <c r="D266" t="s">
        <v>42</v>
      </c>
      <c r="E266" s="8">
        <v>714</v>
      </c>
      <c r="F266" s="8">
        <v>75</v>
      </c>
      <c r="G266" s="8">
        <v>181</v>
      </c>
      <c r="H266" s="8">
        <v>224</v>
      </c>
      <c r="I266" s="8">
        <v>95</v>
      </c>
      <c r="J266" s="8">
        <v>46</v>
      </c>
      <c r="K266" s="8">
        <v>93</v>
      </c>
      <c r="M266" s="8"/>
      <c r="O266" s="8"/>
    </row>
    <row r="267" spans="1:15" x14ac:dyDescent="0.25">
      <c r="A267">
        <v>375</v>
      </c>
      <c r="B267" t="s">
        <v>299</v>
      </c>
      <c r="C267">
        <v>32</v>
      </c>
      <c r="D267" t="s">
        <v>37</v>
      </c>
      <c r="E267" s="8">
        <v>1295</v>
      </c>
      <c r="F267" s="8">
        <v>104</v>
      </c>
      <c r="G267" s="8">
        <v>395</v>
      </c>
      <c r="H267" s="8">
        <v>389</v>
      </c>
      <c r="I267" s="8">
        <v>200</v>
      </c>
      <c r="J267" s="8">
        <v>64</v>
      </c>
      <c r="K267" s="8">
        <v>143</v>
      </c>
      <c r="M267" s="8"/>
      <c r="O267" s="8"/>
    </row>
    <row r="268" spans="1:15" x14ac:dyDescent="0.25">
      <c r="A268">
        <v>376</v>
      </c>
      <c r="B268" t="s">
        <v>300</v>
      </c>
      <c r="C268">
        <v>24</v>
      </c>
      <c r="D268" t="s">
        <v>217</v>
      </c>
      <c r="E268" s="8">
        <v>933</v>
      </c>
      <c r="F268" s="8">
        <v>93</v>
      </c>
      <c r="G268" s="8">
        <v>169</v>
      </c>
      <c r="H268" s="8">
        <v>344</v>
      </c>
      <c r="I268" s="8">
        <v>93</v>
      </c>
      <c r="J268" s="8">
        <v>60</v>
      </c>
      <c r="K268" s="8">
        <v>174</v>
      </c>
      <c r="M268" s="8"/>
      <c r="O268" s="8"/>
    </row>
    <row r="269" spans="1:15" x14ac:dyDescent="0.25">
      <c r="A269">
        <v>377</v>
      </c>
      <c r="B269" t="s">
        <v>301</v>
      </c>
      <c r="C269">
        <v>41</v>
      </c>
      <c r="D269" t="s">
        <v>46</v>
      </c>
      <c r="E269" s="8">
        <v>972</v>
      </c>
      <c r="F269" s="8">
        <v>85</v>
      </c>
      <c r="G269" s="8">
        <v>254</v>
      </c>
      <c r="H269" s="8">
        <v>300</v>
      </c>
      <c r="I269" s="8">
        <v>145</v>
      </c>
      <c r="J269" s="8">
        <v>55</v>
      </c>
      <c r="K269" s="8">
        <v>133</v>
      </c>
      <c r="M269" s="8"/>
      <c r="O269" s="8"/>
    </row>
    <row r="270" spans="1:15" x14ac:dyDescent="0.25">
      <c r="A270">
        <v>378</v>
      </c>
      <c r="B270" t="s">
        <v>302</v>
      </c>
      <c r="C270">
        <v>21</v>
      </c>
      <c r="D270" t="s">
        <v>29</v>
      </c>
      <c r="E270" s="8">
        <v>337</v>
      </c>
      <c r="F270" s="8">
        <v>27</v>
      </c>
      <c r="G270" s="8">
        <v>47</v>
      </c>
      <c r="H270" s="8">
        <v>150</v>
      </c>
      <c r="I270" s="8">
        <v>29</v>
      </c>
      <c r="J270" s="8">
        <v>28</v>
      </c>
      <c r="K270" s="8">
        <v>56</v>
      </c>
      <c r="M270" s="8"/>
      <c r="O270" s="8"/>
    </row>
    <row r="271" spans="1:15" x14ac:dyDescent="0.25">
      <c r="A271">
        <v>379</v>
      </c>
      <c r="B271" t="s">
        <v>303</v>
      </c>
      <c r="C271">
        <v>41</v>
      </c>
      <c r="D271" t="s">
        <v>46</v>
      </c>
      <c r="E271" s="8">
        <v>977</v>
      </c>
      <c r="F271" s="8">
        <v>87</v>
      </c>
      <c r="G271" s="8">
        <v>214</v>
      </c>
      <c r="H271" s="8">
        <v>331</v>
      </c>
      <c r="I271" s="8">
        <v>117</v>
      </c>
      <c r="J271" s="8">
        <v>93</v>
      </c>
      <c r="K271" s="8">
        <v>135</v>
      </c>
      <c r="M271" s="8"/>
      <c r="O271" s="8"/>
    </row>
    <row r="272" spans="1:15" x14ac:dyDescent="0.25">
      <c r="A272">
        <v>380</v>
      </c>
      <c r="B272" t="s">
        <v>304</v>
      </c>
      <c r="C272">
        <v>21</v>
      </c>
      <c r="D272" t="s">
        <v>29</v>
      </c>
      <c r="E272" s="8">
        <v>963</v>
      </c>
      <c r="F272" s="8">
        <v>56</v>
      </c>
      <c r="G272" s="8">
        <v>221</v>
      </c>
      <c r="H272" s="8">
        <v>318</v>
      </c>
      <c r="I272" s="8">
        <v>158</v>
      </c>
      <c r="J272" s="8">
        <v>81</v>
      </c>
      <c r="K272" s="8">
        <v>129</v>
      </c>
      <c r="M272" s="8"/>
      <c r="O272" s="8"/>
    </row>
    <row r="273" spans="1:15" x14ac:dyDescent="0.25">
      <c r="A273">
        <v>382</v>
      </c>
      <c r="B273" t="s">
        <v>305</v>
      </c>
      <c r="C273">
        <v>41</v>
      </c>
      <c r="D273" t="s">
        <v>46</v>
      </c>
      <c r="E273" s="8">
        <v>1432</v>
      </c>
      <c r="F273" s="8">
        <v>120</v>
      </c>
      <c r="G273" s="8">
        <v>252</v>
      </c>
      <c r="H273" s="8">
        <v>470</v>
      </c>
      <c r="I273" s="8">
        <v>180</v>
      </c>
      <c r="J273" s="8">
        <v>143</v>
      </c>
      <c r="K273" s="8">
        <v>267</v>
      </c>
      <c r="M273" s="8"/>
      <c r="O273" s="8"/>
    </row>
    <row r="274" spans="1:15" x14ac:dyDescent="0.25">
      <c r="A274">
        <v>383</v>
      </c>
      <c r="B274" t="s">
        <v>306</v>
      </c>
      <c r="C274">
        <v>23</v>
      </c>
      <c r="D274" t="s">
        <v>66</v>
      </c>
      <c r="E274" s="8">
        <v>685</v>
      </c>
      <c r="F274" s="8">
        <v>77</v>
      </c>
      <c r="G274" s="8">
        <v>166</v>
      </c>
      <c r="H274" s="8">
        <v>242</v>
      </c>
      <c r="I274" s="8">
        <v>49</v>
      </c>
      <c r="J274" s="8">
        <v>48</v>
      </c>
      <c r="K274" s="8">
        <v>103</v>
      </c>
      <c r="M274" s="8"/>
      <c r="O274" s="8"/>
    </row>
    <row r="275" spans="1:15" x14ac:dyDescent="0.25">
      <c r="A275">
        <v>385</v>
      </c>
      <c r="B275" t="s">
        <v>307</v>
      </c>
      <c r="C275">
        <v>21</v>
      </c>
      <c r="D275" t="s">
        <v>29</v>
      </c>
      <c r="E275" s="8">
        <v>546</v>
      </c>
      <c r="F275" s="8">
        <v>37</v>
      </c>
      <c r="G275" s="8">
        <v>72</v>
      </c>
      <c r="H275" s="8">
        <v>183</v>
      </c>
      <c r="I275" s="8">
        <v>59</v>
      </c>
      <c r="J275" s="8">
        <v>66</v>
      </c>
      <c r="K275" s="8">
        <v>129</v>
      </c>
      <c r="M275" s="8"/>
      <c r="O275" s="8"/>
    </row>
    <row r="276" spans="1:15" x14ac:dyDescent="0.25">
      <c r="A276">
        <v>386</v>
      </c>
      <c r="B276" t="s">
        <v>308</v>
      </c>
      <c r="C276">
        <v>41</v>
      </c>
      <c r="D276" t="s">
        <v>46</v>
      </c>
      <c r="E276" s="8">
        <v>1255</v>
      </c>
      <c r="F276" s="8">
        <v>70</v>
      </c>
      <c r="G276" s="8">
        <v>178</v>
      </c>
      <c r="H276" s="8">
        <v>311</v>
      </c>
      <c r="I276" s="8">
        <v>104</v>
      </c>
      <c r="J276" s="8">
        <v>128</v>
      </c>
      <c r="K276" s="8">
        <v>464</v>
      </c>
      <c r="M276" s="8"/>
      <c r="O276" s="8"/>
    </row>
    <row r="277" spans="1:15" x14ac:dyDescent="0.25">
      <c r="A277">
        <v>387</v>
      </c>
      <c r="B277" t="s">
        <v>309</v>
      </c>
      <c r="C277">
        <v>41</v>
      </c>
      <c r="D277" t="s">
        <v>46</v>
      </c>
      <c r="E277" s="8">
        <v>943</v>
      </c>
      <c r="F277" s="8">
        <v>95</v>
      </c>
      <c r="G277" s="8">
        <v>217</v>
      </c>
      <c r="H277" s="8">
        <v>306</v>
      </c>
      <c r="I277" s="8">
        <v>116</v>
      </c>
      <c r="J277" s="8">
        <v>90</v>
      </c>
      <c r="K277" s="8">
        <v>119</v>
      </c>
      <c r="M277" s="8"/>
      <c r="O277" s="8"/>
    </row>
    <row r="278" spans="1:15" x14ac:dyDescent="0.25">
      <c r="A278">
        <v>388</v>
      </c>
      <c r="B278" t="s">
        <v>310</v>
      </c>
      <c r="C278">
        <v>22</v>
      </c>
      <c r="D278" t="s">
        <v>42</v>
      </c>
      <c r="E278" s="8">
        <v>655</v>
      </c>
      <c r="F278" s="8">
        <v>58</v>
      </c>
      <c r="G278" s="8">
        <v>167</v>
      </c>
      <c r="H278" s="8">
        <v>221</v>
      </c>
      <c r="I278" s="8">
        <v>86</v>
      </c>
      <c r="J278" s="8">
        <v>45</v>
      </c>
      <c r="K278" s="8">
        <v>78</v>
      </c>
      <c r="M278" s="8"/>
      <c r="O278" s="8"/>
    </row>
    <row r="279" spans="1:15" x14ac:dyDescent="0.25">
      <c r="A279">
        <v>389</v>
      </c>
      <c r="B279" t="s">
        <v>311</v>
      </c>
      <c r="C279">
        <v>41</v>
      </c>
      <c r="D279" t="s">
        <v>46</v>
      </c>
      <c r="E279" s="8">
        <v>1162</v>
      </c>
      <c r="F279" s="8">
        <v>89</v>
      </c>
      <c r="G279" s="8">
        <v>299</v>
      </c>
      <c r="H279" s="8">
        <v>350</v>
      </c>
      <c r="I279" s="8">
        <v>208</v>
      </c>
      <c r="J279" s="8">
        <v>67</v>
      </c>
      <c r="K279" s="8">
        <v>149</v>
      </c>
      <c r="M279" s="8"/>
      <c r="O279" s="8"/>
    </row>
    <row r="280" spans="1:15" x14ac:dyDescent="0.25">
      <c r="A280">
        <v>390</v>
      </c>
      <c r="B280" t="s">
        <v>312</v>
      </c>
      <c r="C280">
        <v>24</v>
      </c>
      <c r="D280" t="s">
        <v>217</v>
      </c>
      <c r="E280" s="8">
        <v>1081</v>
      </c>
      <c r="F280" s="8">
        <v>69</v>
      </c>
      <c r="G280" s="8">
        <v>207</v>
      </c>
      <c r="H280" s="8">
        <v>360</v>
      </c>
      <c r="I280" s="8">
        <v>119</v>
      </c>
      <c r="J280" s="8">
        <v>86</v>
      </c>
      <c r="K280" s="8">
        <v>240</v>
      </c>
      <c r="M280" s="8"/>
      <c r="O280" s="8"/>
    </row>
    <row r="281" spans="1:15" x14ac:dyDescent="0.25">
      <c r="A281">
        <v>392</v>
      </c>
      <c r="B281" t="s">
        <v>313</v>
      </c>
      <c r="C281">
        <v>61</v>
      </c>
      <c r="D281" t="s">
        <v>12</v>
      </c>
      <c r="E281" s="8">
        <v>41</v>
      </c>
      <c r="F281" s="8">
        <v>5</v>
      </c>
      <c r="G281" s="8">
        <v>12</v>
      </c>
      <c r="H281" s="8">
        <v>15</v>
      </c>
      <c r="I281" s="8">
        <v>4</v>
      </c>
      <c r="J281" s="8">
        <v>0</v>
      </c>
      <c r="K281" s="8">
        <v>5</v>
      </c>
      <c r="M281" s="8"/>
      <c r="O281" s="8"/>
    </row>
    <row r="282" spans="1:15" x14ac:dyDescent="0.25">
      <c r="A282">
        <v>393</v>
      </c>
      <c r="B282" t="s">
        <v>314</v>
      </c>
      <c r="C282">
        <v>61</v>
      </c>
      <c r="D282" t="s">
        <v>12</v>
      </c>
      <c r="E282" s="8">
        <v>673</v>
      </c>
      <c r="F282" s="8">
        <v>79</v>
      </c>
      <c r="G282" s="8">
        <v>136</v>
      </c>
      <c r="H282" s="8">
        <v>208</v>
      </c>
      <c r="I282" s="8">
        <v>68</v>
      </c>
      <c r="J282" s="8">
        <v>52</v>
      </c>
      <c r="K282" s="8">
        <v>130</v>
      </c>
      <c r="M282" s="8"/>
      <c r="O282" s="8"/>
    </row>
    <row r="283" spans="1:15" x14ac:dyDescent="0.25">
      <c r="A283">
        <v>394</v>
      </c>
      <c r="B283" t="s">
        <v>315</v>
      </c>
      <c r="C283">
        <v>62</v>
      </c>
      <c r="D283" t="s">
        <v>18</v>
      </c>
      <c r="E283" s="8">
        <v>881</v>
      </c>
      <c r="F283" s="8">
        <v>90</v>
      </c>
      <c r="G283" s="8">
        <v>167</v>
      </c>
      <c r="H283" s="8">
        <v>310</v>
      </c>
      <c r="I283" s="8">
        <v>89</v>
      </c>
      <c r="J283" s="8">
        <v>70</v>
      </c>
      <c r="K283" s="8">
        <v>155</v>
      </c>
      <c r="M283" s="8"/>
      <c r="O283" s="8"/>
    </row>
    <row r="284" spans="1:15" x14ac:dyDescent="0.25">
      <c r="A284">
        <v>395</v>
      </c>
      <c r="B284" t="s">
        <v>316</v>
      </c>
      <c r="C284">
        <v>62</v>
      </c>
      <c r="D284" t="s">
        <v>18</v>
      </c>
      <c r="E284" s="8">
        <v>1170</v>
      </c>
      <c r="F284" s="8">
        <v>93</v>
      </c>
      <c r="G284" s="8">
        <v>228</v>
      </c>
      <c r="H284" s="8">
        <v>370</v>
      </c>
      <c r="I284" s="8">
        <v>117</v>
      </c>
      <c r="J284" s="8">
        <v>128</v>
      </c>
      <c r="K284" s="8">
        <v>234</v>
      </c>
      <c r="M284" s="8"/>
      <c r="O284" s="8"/>
    </row>
    <row r="285" spans="1:15" x14ac:dyDescent="0.25">
      <c r="A285">
        <v>396</v>
      </c>
      <c r="B285" t="s">
        <v>317</v>
      </c>
      <c r="C285">
        <v>62</v>
      </c>
      <c r="D285" t="s">
        <v>18</v>
      </c>
      <c r="E285" s="8">
        <v>1027</v>
      </c>
      <c r="F285" s="8">
        <v>83</v>
      </c>
      <c r="G285" s="8">
        <v>223</v>
      </c>
      <c r="H285" s="8">
        <v>395</v>
      </c>
      <c r="I285" s="8">
        <v>120</v>
      </c>
      <c r="J285" s="8">
        <v>100</v>
      </c>
      <c r="K285" s="8">
        <v>106</v>
      </c>
      <c r="M285" s="8"/>
      <c r="O285" s="8"/>
    </row>
    <row r="286" spans="1:15" x14ac:dyDescent="0.25">
      <c r="A286">
        <v>397</v>
      </c>
      <c r="B286" t="s">
        <v>318</v>
      </c>
      <c r="C286">
        <v>62</v>
      </c>
      <c r="D286" t="s">
        <v>18</v>
      </c>
      <c r="E286" s="8">
        <v>1107</v>
      </c>
      <c r="F286" s="8">
        <v>93</v>
      </c>
      <c r="G286" s="8">
        <v>196</v>
      </c>
      <c r="H286" s="8">
        <v>391</v>
      </c>
      <c r="I286" s="8">
        <v>126</v>
      </c>
      <c r="J286" s="8">
        <v>101</v>
      </c>
      <c r="K286" s="8">
        <v>200</v>
      </c>
      <c r="M286" s="8"/>
      <c r="O286" s="8"/>
    </row>
    <row r="287" spans="1:15" x14ac:dyDescent="0.25">
      <c r="A287">
        <v>398</v>
      </c>
      <c r="B287" t="s">
        <v>319</v>
      </c>
      <c r="C287">
        <v>62</v>
      </c>
      <c r="D287" t="s">
        <v>18</v>
      </c>
      <c r="E287" s="8">
        <v>387</v>
      </c>
      <c r="F287" s="8">
        <v>25</v>
      </c>
      <c r="G287" s="8">
        <v>110</v>
      </c>
      <c r="H287" s="8">
        <v>124</v>
      </c>
      <c r="I287" s="8">
        <v>39</v>
      </c>
      <c r="J287" s="8">
        <v>43</v>
      </c>
      <c r="K287" s="8">
        <v>46</v>
      </c>
      <c r="M287" s="8"/>
      <c r="O287" s="8"/>
    </row>
    <row r="288" spans="1:15" x14ac:dyDescent="0.25">
      <c r="A288">
        <v>399</v>
      </c>
      <c r="B288" t="s">
        <v>320</v>
      </c>
      <c r="C288">
        <v>62</v>
      </c>
      <c r="D288" t="s">
        <v>18</v>
      </c>
      <c r="E288" s="8">
        <v>1188</v>
      </c>
      <c r="F288" s="8">
        <v>121</v>
      </c>
      <c r="G288" s="8">
        <v>214</v>
      </c>
      <c r="H288" s="8">
        <v>420</v>
      </c>
      <c r="I288" s="8">
        <v>134</v>
      </c>
      <c r="J288" s="8">
        <v>107</v>
      </c>
      <c r="K288" s="8">
        <v>192</v>
      </c>
      <c r="M288" s="8"/>
      <c r="O288" s="8"/>
    </row>
    <row r="289" spans="1:15" x14ac:dyDescent="0.25">
      <c r="A289">
        <v>400</v>
      </c>
      <c r="B289" t="s">
        <v>321</v>
      </c>
      <c r="C289">
        <v>61</v>
      </c>
      <c r="D289" t="s">
        <v>12</v>
      </c>
      <c r="E289" s="8">
        <v>1720</v>
      </c>
      <c r="F289" s="8">
        <v>227</v>
      </c>
      <c r="G289" s="8">
        <v>629</v>
      </c>
      <c r="H289" s="8">
        <v>586</v>
      </c>
      <c r="I289" s="8">
        <v>120</v>
      </c>
      <c r="J289" s="8">
        <v>73</v>
      </c>
      <c r="K289" s="8">
        <v>85</v>
      </c>
      <c r="M289" s="8"/>
      <c r="O289" s="8"/>
    </row>
    <row r="290" spans="1:15" x14ac:dyDescent="0.25">
      <c r="A290">
        <v>402</v>
      </c>
      <c r="B290" t="s">
        <v>322</v>
      </c>
      <c r="C290">
        <v>62</v>
      </c>
      <c r="D290" t="s">
        <v>18</v>
      </c>
      <c r="E290" s="8">
        <v>731</v>
      </c>
      <c r="F290" s="8">
        <v>58</v>
      </c>
      <c r="G290" s="8">
        <v>78</v>
      </c>
      <c r="H290" s="8">
        <v>309</v>
      </c>
      <c r="I290" s="8">
        <v>56</v>
      </c>
      <c r="J290" s="8">
        <v>105</v>
      </c>
      <c r="K290" s="8">
        <v>125</v>
      </c>
      <c r="M290" s="8"/>
      <c r="O290" s="8"/>
    </row>
    <row r="291" spans="1:15" x14ac:dyDescent="0.25">
      <c r="A291">
        <v>403</v>
      </c>
      <c r="B291" t="s">
        <v>323</v>
      </c>
      <c r="C291">
        <v>62</v>
      </c>
      <c r="D291" t="s">
        <v>18</v>
      </c>
      <c r="E291" s="8">
        <v>586</v>
      </c>
      <c r="F291" s="8">
        <v>29</v>
      </c>
      <c r="G291" s="8">
        <v>63</v>
      </c>
      <c r="H291" s="8">
        <v>221</v>
      </c>
      <c r="I291" s="8">
        <v>54</v>
      </c>
      <c r="J291" s="8">
        <v>66</v>
      </c>
      <c r="K291" s="8">
        <v>153</v>
      </c>
      <c r="M291" s="8"/>
      <c r="O291" s="8"/>
    </row>
    <row r="292" spans="1:15" x14ac:dyDescent="0.25">
      <c r="A292">
        <v>405</v>
      </c>
      <c r="B292" t="s">
        <v>324</v>
      </c>
      <c r="C292">
        <v>11</v>
      </c>
      <c r="D292" t="s">
        <v>15</v>
      </c>
      <c r="E292" s="8">
        <v>1038</v>
      </c>
      <c r="F292" s="8">
        <v>84</v>
      </c>
      <c r="G292" s="8">
        <v>257</v>
      </c>
      <c r="H292" s="8">
        <v>333</v>
      </c>
      <c r="I292" s="8">
        <v>113</v>
      </c>
      <c r="J292" s="8">
        <v>92</v>
      </c>
      <c r="K292" s="8">
        <v>159</v>
      </c>
      <c r="M292" s="8"/>
      <c r="O292" s="8"/>
    </row>
    <row r="293" spans="1:15" x14ac:dyDescent="0.25">
      <c r="A293">
        <v>406</v>
      </c>
      <c r="B293" t="s">
        <v>325</v>
      </c>
      <c r="C293">
        <v>61</v>
      </c>
      <c r="D293" t="s">
        <v>12</v>
      </c>
      <c r="E293" s="8">
        <v>942</v>
      </c>
      <c r="F293" s="8">
        <v>88</v>
      </c>
      <c r="G293" s="8">
        <v>170</v>
      </c>
      <c r="H293" s="8">
        <v>304</v>
      </c>
      <c r="I293" s="8">
        <v>89</v>
      </c>
      <c r="J293" s="8">
        <v>85</v>
      </c>
      <c r="K293" s="8">
        <v>206</v>
      </c>
      <c r="M293" s="8"/>
      <c r="O293" s="8"/>
    </row>
    <row r="294" spans="1:15" x14ac:dyDescent="0.25">
      <c r="A294">
        <v>407</v>
      </c>
      <c r="B294" t="s">
        <v>326</v>
      </c>
      <c r="C294">
        <v>23</v>
      </c>
      <c r="D294" t="s">
        <v>66</v>
      </c>
      <c r="E294" s="8">
        <v>488</v>
      </c>
      <c r="F294" s="8">
        <v>53</v>
      </c>
      <c r="G294" s="8">
        <v>117</v>
      </c>
      <c r="H294" s="8">
        <v>158</v>
      </c>
      <c r="I294" s="8">
        <v>51</v>
      </c>
      <c r="J294" s="8">
        <v>38</v>
      </c>
      <c r="K294" s="8">
        <v>71</v>
      </c>
      <c r="M294" s="8"/>
      <c r="O294" s="8"/>
    </row>
    <row r="295" spans="1:15" x14ac:dyDescent="0.25">
      <c r="A295">
        <v>408</v>
      </c>
      <c r="B295" t="s">
        <v>327</v>
      </c>
      <c r="C295">
        <v>21</v>
      </c>
      <c r="D295" t="s">
        <v>29</v>
      </c>
      <c r="E295" s="8">
        <v>699</v>
      </c>
      <c r="F295" s="8">
        <v>70</v>
      </c>
      <c r="G295" s="8">
        <v>105</v>
      </c>
      <c r="H295" s="8">
        <v>263</v>
      </c>
      <c r="I295" s="8">
        <v>60</v>
      </c>
      <c r="J295" s="8">
        <v>60</v>
      </c>
      <c r="K295" s="8">
        <v>141</v>
      </c>
      <c r="M295" s="8"/>
      <c r="O295" s="8"/>
    </row>
    <row r="296" spans="1:15" x14ac:dyDescent="0.25">
      <c r="A296">
        <v>409</v>
      </c>
      <c r="B296" t="s">
        <v>328</v>
      </c>
      <c r="C296">
        <v>24</v>
      </c>
      <c r="D296" t="s">
        <v>217</v>
      </c>
      <c r="E296" s="8">
        <v>841</v>
      </c>
      <c r="F296" s="8">
        <v>65</v>
      </c>
      <c r="G296" s="8">
        <v>220</v>
      </c>
      <c r="H296" s="8">
        <v>278</v>
      </c>
      <c r="I296" s="8">
        <v>92</v>
      </c>
      <c r="J296" s="8">
        <v>42</v>
      </c>
      <c r="K296" s="8">
        <v>144</v>
      </c>
      <c r="M296" s="8"/>
      <c r="O296" s="8"/>
    </row>
    <row r="297" spans="1:15" x14ac:dyDescent="0.25">
      <c r="A297">
        <v>412</v>
      </c>
      <c r="B297" t="s">
        <v>329</v>
      </c>
      <c r="C297">
        <v>41</v>
      </c>
      <c r="D297" t="s">
        <v>46</v>
      </c>
      <c r="E297" s="8">
        <v>11</v>
      </c>
      <c r="F297" s="8">
        <v>0</v>
      </c>
      <c r="G297" s="8">
        <v>0</v>
      </c>
      <c r="H297" s="8">
        <v>1</v>
      </c>
      <c r="I297" s="8">
        <v>0</v>
      </c>
      <c r="J297" s="8">
        <v>1</v>
      </c>
      <c r="K297" s="8">
        <v>9</v>
      </c>
      <c r="M297" s="8"/>
      <c r="O297" s="8"/>
    </row>
    <row r="298" spans="1:15" x14ac:dyDescent="0.25">
      <c r="A298">
        <v>413</v>
      </c>
      <c r="B298" t="s">
        <v>330</v>
      </c>
      <c r="C298">
        <v>62</v>
      </c>
      <c r="D298" t="s">
        <v>18</v>
      </c>
      <c r="E298" s="8">
        <v>540</v>
      </c>
      <c r="F298" s="8">
        <v>38</v>
      </c>
      <c r="G298" s="8">
        <v>91</v>
      </c>
      <c r="H298" s="8">
        <v>206</v>
      </c>
      <c r="I298" s="8">
        <v>53</v>
      </c>
      <c r="J298" s="8">
        <v>57</v>
      </c>
      <c r="K298" s="8">
        <v>95</v>
      </c>
      <c r="M298" s="8"/>
      <c r="O298" s="8"/>
    </row>
    <row r="299" spans="1:15" x14ac:dyDescent="0.25">
      <c r="A299">
        <v>414</v>
      </c>
      <c r="B299" t="s">
        <v>331</v>
      </c>
      <c r="C299">
        <v>62</v>
      </c>
      <c r="D299" t="s">
        <v>18</v>
      </c>
      <c r="E299" s="8">
        <v>615</v>
      </c>
      <c r="F299" s="8">
        <v>68</v>
      </c>
      <c r="G299" s="8">
        <v>200</v>
      </c>
      <c r="H299" s="8">
        <v>213</v>
      </c>
      <c r="I299" s="8">
        <v>59</v>
      </c>
      <c r="J299" s="8">
        <v>30</v>
      </c>
      <c r="K299" s="8">
        <v>45</v>
      </c>
      <c r="M299" s="8"/>
      <c r="O299" s="8"/>
    </row>
    <row r="300" spans="1:15" x14ac:dyDescent="0.25">
      <c r="A300">
        <v>415</v>
      </c>
      <c r="B300" t="s">
        <v>332</v>
      </c>
      <c r="C300">
        <v>62</v>
      </c>
      <c r="D300" t="s">
        <v>18</v>
      </c>
      <c r="E300" s="8">
        <v>589</v>
      </c>
      <c r="F300" s="8">
        <v>116</v>
      </c>
      <c r="G300" s="8">
        <v>209</v>
      </c>
      <c r="H300" s="8">
        <v>194</v>
      </c>
      <c r="I300" s="8">
        <v>18</v>
      </c>
      <c r="J300" s="8">
        <v>22</v>
      </c>
      <c r="K300" s="8">
        <v>30</v>
      </c>
      <c r="M300" s="8"/>
      <c r="O300" s="8"/>
    </row>
    <row r="301" spans="1:15" x14ac:dyDescent="0.25">
      <c r="A301">
        <v>416</v>
      </c>
      <c r="B301" t="s">
        <v>333</v>
      </c>
      <c r="C301">
        <v>21</v>
      </c>
      <c r="D301" t="s">
        <v>29</v>
      </c>
      <c r="E301" s="8">
        <v>649</v>
      </c>
      <c r="F301" s="8">
        <v>58</v>
      </c>
      <c r="G301" s="8">
        <v>105</v>
      </c>
      <c r="H301" s="8">
        <v>241</v>
      </c>
      <c r="I301" s="8">
        <v>77</v>
      </c>
      <c r="J301" s="8">
        <v>58</v>
      </c>
      <c r="K301" s="8">
        <v>110</v>
      </c>
      <c r="M301" s="8"/>
      <c r="O301" s="8"/>
    </row>
    <row r="302" spans="1:15" x14ac:dyDescent="0.25">
      <c r="A302">
        <v>417</v>
      </c>
      <c r="B302" t="s">
        <v>334</v>
      </c>
      <c r="C302">
        <v>41</v>
      </c>
      <c r="D302" t="s">
        <v>46</v>
      </c>
      <c r="E302" s="8">
        <v>772</v>
      </c>
      <c r="F302" s="8">
        <v>86</v>
      </c>
      <c r="G302" s="8">
        <v>138</v>
      </c>
      <c r="H302" s="8">
        <v>272</v>
      </c>
      <c r="I302" s="8">
        <v>96</v>
      </c>
      <c r="J302" s="8">
        <v>56</v>
      </c>
      <c r="K302" s="8">
        <v>124</v>
      </c>
      <c r="M302" s="8"/>
      <c r="O302" s="8"/>
    </row>
    <row r="303" spans="1:15" x14ac:dyDescent="0.25">
      <c r="A303">
        <v>418</v>
      </c>
      <c r="B303" t="s">
        <v>335</v>
      </c>
      <c r="C303">
        <v>41</v>
      </c>
      <c r="D303" t="s">
        <v>46</v>
      </c>
      <c r="E303" s="8">
        <v>1205</v>
      </c>
      <c r="F303" s="8">
        <v>92</v>
      </c>
      <c r="G303" s="8">
        <v>292</v>
      </c>
      <c r="H303" s="8">
        <v>387</v>
      </c>
      <c r="I303" s="8">
        <v>171</v>
      </c>
      <c r="J303" s="8">
        <v>109</v>
      </c>
      <c r="K303" s="8">
        <v>154</v>
      </c>
      <c r="M303" s="8"/>
      <c r="O303" s="8"/>
    </row>
    <row r="304" spans="1:15" x14ac:dyDescent="0.25">
      <c r="A304">
        <v>419</v>
      </c>
      <c r="B304" t="s">
        <v>336</v>
      </c>
      <c r="C304">
        <v>62</v>
      </c>
      <c r="D304" t="s">
        <v>18</v>
      </c>
      <c r="E304" s="8">
        <v>976</v>
      </c>
      <c r="F304" s="8">
        <v>101</v>
      </c>
      <c r="G304" s="8">
        <v>257</v>
      </c>
      <c r="H304" s="8">
        <v>352</v>
      </c>
      <c r="I304" s="8">
        <v>73</v>
      </c>
      <c r="J304" s="8">
        <v>42</v>
      </c>
      <c r="K304" s="8">
        <v>151</v>
      </c>
      <c r="M304" s="8"/>
      <c r="O304" s="8"/>
    </row>
    <row r="305" spans="1:15" x14ac:dyDescent="0.25">
      <c r="A305">
        <v>421</v>
      </c>
      <c r="B305" t="s">
        <v>337</v>
      </c>
      <c r="C305">
        <v>62</v>
      </c>
      <c r="D305" t="s">
        <v>18</v>
      </c>
      <c r="E305" s="8">
        <v>608</v>
      </c>
      <c r="F305" s="8">
        <v>63</v>
      </c>
      <c r="G305" s="8">
        <v>73</v>
      </c>
      <c r="H305" s="8">
        <v>206</v>
      </c>
      <c r="I305" s="8">
        <v>75</v>
      </c>
      <c r="J305" s="8">
        <v>64</v>
      </c>
      <c r="K305" s="8">
        <v>127</v>
      </c>
      <c r="M305" s="8"/>
      <c r="O305" s="8"/>
    </row>
    <row r="306" spans="1:15" x14ac:dyDescent="0.25">
      <c r="A306">
        <v>422</v>
      </c>
      <c r="B306" t="s">
        <v>338</v>
      </c>
      <c r="C306">
        <v>41</v>
      </c>
      <c r="D306" t="s">
        <v>46</v>
      </c>
      <c r="E306" s="8">
        <v>761</v>
      </c>
      <c r="F306" s="8">
        <v>59</v>
      </c>
      <c r="G306" s="8">
        <v>172</v>
      </c>
      <c r="H306" s="8">
        <v>249</v>
      </c>
      <c r="I306" s="8">
        <v>107</v>
      </c>
      <c r="J306" s="8">
        <v>61</v>
      </c>
      <c r="K306" s="8">
        <v>113</v>
      </c>
      <c r="M306" s="8"/>
      <c r="O306" s="8"/>
    </row>
    <row r="307" spans="1:15" x14ac:dyDescent="0.25">
      <c r="A307">
        <v>423</v>
      </c>
      <c r="B307" t="s">
        <v>339</v>
      </c>
      <c r="C307">
        <v>41</v>
      </c>
      <c r="D307" t="s">
        <v>46</v>
      </c>
      <c r="E307" s="8">
        <v>874</v>
      </c>
      <c r="F307" s="8">
        <v>70</v>
      </c>
      <c r="G307" s="8">
        <v>157</v>
      </c>
      <c r="H307" s="8">
        <v>280</v>
      </c>
      <c r="I307" s="8">
        <v>84</v>
      </c>
      <c r="J307" s="8">
        <v>90</v>
      </c>
      <c r="K307" s="8">
        <v>193</v>
      </c>
      <c r="M307" s="8"/>
      <c r="O307" s="8"/>
    </row>
    <row r="308" spans="1:15" x14ac:dyDescent="0.25">
      <c r="A308">
        <v>424</v>
      </c>
      <c r="B308" t="s">
        <v>340</v>
      </c>
      <c r="C308">
        <v>61</v>
      </c>
      <c r="D308" t="s">
        <v>12</v>
      </c>
      <c r="E308" s="8">
        <v>647</v>
      </c>
      <c r="F308" s="8">
        <v>54</v>
      </c>
      <c r="G308" s="8">
        <v>142</v>
      </c>
      <c r="H308" s="8">
        <v>244</v>
      </c>
      <c r="I308" s="8">
        <v>92</v>
      </c>
      <c r="J308" s="8">
        <v>44</v>
      </c>
      <c r="K308" s="8">
        <v>71</v>
      </c>
      <c r="M308" s="8"/>
      <c r="O308" s="8"/>
    </row>
    <row r="309" spans="1:15" x14ac:dyDescent="0.25">
      <c r="A309">
        <v>425</v>
      </c>
      <c r="B309" t="s">
        <v>341</v>
      </c>
      <c r="C309">
        <v>41</v>
      </c>
      <c r="D309" t="s">
        <v>46</v>
      </c>
      <c r="E309" s="8">
        <v>1017</v>
      </c>
      <c r="F309" s="8">
        <v>73</v>
      </c>
      <c r="G309" s="8">
        <v>283</v>
      </c>
      <c r="H309" s="8">
        <v>296</v>
      </c>
      <c r="I309" s="8">
        <v>200</v>
      </c>
      <c r="J309" s="8">
        <v>69</v>
      </c>
      <c r="K309" s="8">
        <v>96</v>
      </c>
      <c r="M309" s="8"/>
      <c r="O309" s="8"/>
    </row>
    <row r="310" spans="1:15" x14ac:dyDescent="0.25">
      <c r="A310">
        <v>426</v>
      </c>
      <c r="B310" t="s">
        <v>342</v>
      </c>
      <c r="C310">
        <v>32</v>
      </c>
      <c r="D310" t="s">
        <v>37</v>
      </c>
      <c r="E310" s="8">
        <v>812</v>
      </c>
      <c r="F310" s="8">
        <v>54</v>
      </c>
      <c r="G310" s="8">
        <v>227</v>
      </c>
      <c r="H310" s="8">
        <v>266</v>
      </c>
      <c r="I310" s="8">
        <v>118</v>
      </c>
      <c r="J310" s="8">
        <v>50</v>
      </c>
      <c r="K310" s="8">
        <v>97</v>
      </c>
      <c r="M310" s="8"/>
      <c r="O310" s="8"/>
    </row>
    <row r="311" spans="1:15" x14ac:dyDescent="0.25">
      <c r="A311">
        <v>427</v>
      </c>
      <c r="B311" t="s">
        <v>343</v>
      </c>
      <c r="C311">
        <v>31</v>
      </c>
      <c r="D311" t="s">
        <v>89</v>
      </c>
      <c r="E311" s="8">
        <v>160</v>
      </c>
      <c r="F311" s="8">
        <v>9</v>
      </c>
      <c r="G311" s="8">
        <v>47</v>
      </c>
      <c r="H311" s="8">
        <v>74</v>
      </c>
      <c r="I311" s="8">
        <v>15</v>
      </c>
      <c r="J311" s="8">
        <v>7</v>
      </c>
      <c r="K311" s="8">
        <v>8</v>
      </c>
      <c r="M311" s="8"/>
      <c r="O311" s="8"/>
    </row>
    <row r="312" spans="1:15" x14ac:dyDescent="0.25">
      <c r="A312">
        <v>428</v>
      </c>
      <c r="B312" t="s">
        <v>344</v>
      </c>
      <c r="C312">
        <v>61</v>
      </c>
      <c r="D312" t="s">
        <v>12</v>
      </c>
      <c r="E312" s="8">
        <v>1042</v>
      </c>
      <c r="F312" s="8">
        <v>69</v>
      </c>
      <c r="G312" s="8">
        <v>192</v>
      </c>
      <c r="H312" s="8">
        <v>377</v>
      </c>
      <c r="I312" s="8">
        <v>119</v>
      </c>
      <c r="J312" s="8">
        <v>105</v>
      </c>
      <c r="K312" s="8">
        <v>180</v>
      </c>
      <c r="M312" s="8"/>
      <c r="O312" s="8"/>
    </row>
    <row r="313" spans="1:15" x14ac:dyDescent="0.25">
      <c r="A313">
        <v>429</v>
      </c>
      <c r="B313" t="s">
        <v>345</v>
      </c>
      <c r="C313">
        <v>23</v>
      </c>
      <c r="D313" t="s">
        <v>66</v>
      </c>
      <c r="E313" s="8">
        <v>1047</v>
      </c>
      <c r="F313" s="8">
        <v>59</v>
      </c>
      <c r="G313" s="8">
        <v>326</v>
      </c>
      <c r="H313" s="8">
        <v>311</v>
      </c>
      <c r="I313" s="8">
        <v>197</v>
      </c>
      <c r="J313" s="8">
        <v>64</v>
      </c>
      <c r="K313" s="8">
        <v>90</v>
      </c>
      <c r="M313" s="8"/>
      <c r="O313" s="8"/>
    </row>
    <row r="314" spans="1:15" x14ac:dyDescent="0.25">
      <c r="A314">
        <v>430</v>
      </c>
      <c r="B314" t="s">
        <v>346</v>
      </c>
      <c r="C314">
        <v>23</v>
      </c>
      <c r="D314" t="s">
        <v>66</v>
      </c>
      <c r="E314" s="8">
        <v>867</v>
      </c>
      <c r="F314" s="8">
        <v>77</v>
      </c>
      <c r="G314" s="8">
        <v>167</v>
      </c>
      <c r="H314" s="8">
        <v>298</v>
      </c>
      <c r="I314" s="8">
        <v>112</v>
      </c>
      <c r="J314" s="8">
        <v>98</v>
      </c>
      <c r="K314" s="8">
        <v>115</v>
      </c>
      <c r="M314" s="8"/>
      <c r="O314" s="8"/>
    </row>
    <row r="315" spans="1:15" x14ac:dyDescent="0.25">
      <c r="A315">
        <v>431</v>
      </c>
      <c r="B315" t="s">
        <v>347</v>
      </c>
      <c r="C315">
        <v>21</v>
      </c>
      <c r="D315" t="s">
        <v>29</v>
      </c>
      <c r="E315" s="8">
        <v>911</v>
      </c>
      <c r="F315" s="8">
        <v>82</v>
      </c>
      <c r="G315" s="8">
        <v>216</v>
      </c>
      <c r="H315" s="8">
        <v>343</v>
      </c>
      <c r="I315" s="8">
        <v>115</v>
      </c>
      <c r="J315" s="8">
        <v>74</v>
      </c>
      <c r="K315" s="8">
        <v>81</v>
      </c>
      <c r="M315" s="8"/>
      <c r="O315" s="8"/>
    </row>
    <row r="316" spans="1:15" x14ac:dyDescent="0.25">
      <c r="A316">
        <v>432</v>
      </c>
      <c r="B316" t="s">
        <v>348</v>
      </c>
      <c r="C316">
        <v>24</v>
      </c>
      <c r="D316" t="s">
        <v>217</v>
      </c>
      <c r="E316" s="8">
        <v>582</v>
      </c>
      <c r="F316" s="8">
        <v>52</v>
      </c>
      <c r="G316" s="8">
        <v>106</v>
      </c>
      <c r="H316" s="8">
        <v>216</v>
      </c>
      <c r="I316" s="8">
        <v>46</v>
      </c>
      <c r="J316" s="8">
        <v>51</v>
      </c>
      <c r="K316" s="8">
        <v>111</v>
      </c>
      <c r="M316" s="8"/>
      <c r="O316" s="8"/>
    </row>
    <row r="317" spans="1:15" x14ac:dyDescent="0.25">
      <c r="A317">
        <v>433</v>
      </c>
      <c r="B317" t="s">
        <v>349</v>
      </c>
      <c r="C317">
        <v>32</v>
      </c>
      <c r="D317" t="s">
        <v>37</v>
      </c>
      <c r="E317" s="8">
        <v>767</v>
      </c>
      <c r="F317" s="8">
        <v>81</v>
      </c>
      <c r="G317" s="8">
        <v>157</v>
      </c>
      <c r="H317" s="8">
        <v>252</v>
      </c>
      <c r="I317" s="8">
        <v>99</v>
      </c>
      <c r="J317" s="8">
        <v>69</v>
      </c>
      <c r="K317" s="8">
        <v>109</v>
      </c>
      <c r="M317" s="8"/>
      <c r="O317" s="8"/>
    </row>
    <row r="318" spans="1:15" x14ac:dyDescent="0.25">
      <c r="A318">
        <v>434</v>
      </c>
      <c r="B318" t="s">
        <v>350</v>
      </c>
      <c r="C318">
        <v>32</v>
      </c>
      <c r="D318" t="s">
        <v>37</v>
      </c>
      <c r="E318" s="8">
        <v>859</v>
      </c>
      <c r="F318" s="8">
        <v>105</v>
      </c>
      <c r="G318" s="8">
        <v>162</v>
      </c>
      <c r="H318" s="8">
        <v>303</v>
      </c>
      <c r="I318" s="8">
        <v>92</v>
      </c>
      <c r="J318" s="8">
        <v>68</v>
      </c>
      <c r="K318" s="8">
        <v>129</v>
      </c>
      <c r="M318" s="8"/>
      <c r="O318" s="8"/>
    </row>
    <row r="319" spans="1:15" x14ac:dyDescent="0.25">
      <c r="A319">
        <v>435</v>
      </c>
      <c r="B319" t="s">
        <v>351</v>
      </c>
      <c r="C319">
        <v>43</v>
      </c>
      <c r="D319" t="s">
        <v>62</v>
      </c>
      <c r="E319" s="8">
        <v>923</v>
      </c>
      <c r="F319" s="8">
        <v>140</v>
      </c>
      <c r="G319" s="8">
        <v>177</v>
      </c>
      <c r="H319" s="8">
        <v>316</v>
      </c>
      <c r="I319" s="8">
        <v>76</v>
      </c>
      <c r="J319" s="8">
        <v>56</v>
      </c>
      <c r="K319" s="8">
        <v>158</v>
      </c>
      <c r="M319" s="8"/>
      <c r="O319" s="8"/>
    </row>
    <row r="320" spans="1:15" x14ac:dyDescent="0.25">
      <c r="A320">
        <v>436</v>
      </c>
      <c r="B320" t="s">
        <v>352</v>
      </c>
      <c r="C320">
        <v>23</v>
      </c>
      <c r="D320" t="s">
        <v>66</v>
      </c>
      <c r="E320" s="8">
        <v>1342</v>
      </c>
      <c r="F320" s="8">
        <v>128</v>
      </c>
      <c r="G320" s="8">
        <v>260</v>
      </c>
      <c r="H320" s="8">
        <v>427</v>
      </c>
      <c r="I320" s="8">
        <v>161</v>
      </c>
      <c r="J320" s="8">
        <v>120</v>
      </c>
      <c r="K320" s="8">
        <v>246</v>
      </c>
      <c r="M320" s="8"/>
      <c r="O320" s="8"/>
    </row>
    <row r="321" spans="1:15" x14ac:dyDescent="0.25">
      <c r="A321">
        <v>437</v>
      </c>
      <c r="B321" t="s">
        <v>353</v>
      </c>
      <c r="C321">
        <v>23</v>
      </c>
      <c r="D321" t="s">
        <v>66</v>
      </c>
      <c r="E321" s="8">
        <v>1021</v>
      </c>
      <c r="F321" s="8">
        <v>148</v>
      </c>
      <c r="G321" s="8">
        <v>263</v>
      </c>
      <c r="H321" s="8">
        <v>381</v>
      </c>
      <c r="I321" s="8">
        <v>72</v>
      </c>
      <c r="J321" s="8">
        <v>62</v>
      </c>
      <c r="K321" s="8">
        <v>95</v>
      </c>
      <c r="M321" s="8"/>
      <c r="O321" s="8"/>
    </row>
    <row r="322" spans="1:15" x14ac:dyDescent="0.25">
      <c r="A322">
        <v>439</v>
      </c>
      <c r="B322" t="s">
        <v>354</v>
      </c>
      <c r="C322">
        <v>23</v>
      </c>
      <c r="D322" t="s">
        <v>66</v>
      </c>
      <c r="E322" s="8">
        <v>514</v>
      </c>
      <c r="F322" s="8">
        <v>67</v>
      </c>
      <c r="G322" s="8">
        <v>77</v>
      </c>
      <c r="H322" s="8">
        <v>179</v>
      </c>
      <c r="I322" s="8">
        <v>30</v>
      </c>
      <c r="J322" s="8">
        <v>59</v>
      </c>
      <c r="K322" s="8">
        <v>102</v>
      </c>
      <c r="M322" s="8"/>
      <c r="O322" s="8"/>
    </row>
    <row r="323" spans="1:15" x14ac:dyDescent="0.25">
      <c r="A323">
        <v>440</v>
      </c>
      <c r="B323" t="s">
        <v>355</v>
      </c>
      <c r="C323">
        <v>44</v>
      </c>
      <c r="D323" t="s">
        <v>32</v>
      </c>
      <c r="E323" s="8">
        <v>742</v>
      </c>
      <c r="F323" s="8">
        <v>134</v>
      </c>
      <c r="G323" s="8">
        <v>287</v>
      </c>
      <c r="H323" s="8">
        <v>219</v>
      </c>
      <c r="I323" s="8">
        <v>23</v>
      </c>
      <c r="J323" s="8">
        <v>19</v>
      </c>
      <c r="K323" s="8">
        <v>60</v>
      </c>
      <c r="M323" s="8"/>
      <c r="O323" s="8"/>
    </row>
    <row r="324" spans="1:15" x14ac:dyDescent="0.25">
      <c r="A324">
        <v>442</v>
      </c>
      <c r="B324" t="s">
        <v>356</v>
      </c>
      <c r="C324">
        <v>23</v>
      </c>
      <c r="D324" t="s">
        <v>66</v>
      </c>
      <c r="E324" s="8">
        <v>460</v>
      </c>
      <c r="F324" s="8">
        <v>63</v>
      </c>
      <c r="G324" s="8">
        <v>113</v>
      </c>
      <c r="H324" s="8">
        <v>169</v>
      </c>
      <c r="I324" s="8">
        <v>42</v>
      </c>
      <c r="J324" s="8">
        <v>30</v>
      </c>
      <c r="K324" s="8">
        <v>43</v>
      </c>
      <c r="M324" s="8"/>
      <c r="O324" s="8"/>
    </row>
    <row r="325" spans="1:15" x14ac:dyDescent="0.25">
      <c r="A325">
        <v>443</v>
      </c>
      <c r="B325" t="s">
        <v>357</v>
      </c>
      <c r="C325">
        <v>21</v>
      </c>
      <c r="D325" t="s">
        <v>29</v>
      </c>
      <c r="E325" s="8">
        <v>891</v>
      </c>
      <c r="F325" s="8">
        <v>63</v>
      </c>
      <c r="G325" s="8">
        <v>105</v>
      </c>
      <c r="H325" s="8">
        <v>288</v>
      </c>
      <c r="I325" s="8">
        <v>106</v>
      </c>
      <c r="J325" s="8">
        <v>109</v>
      </c>
      <c r="K325" s="8">
        <v>220</v>
      </c>
      <c r="M325" s="8"/>
      <c r="O325" s="8"/>
    </row>
    <row r="326" spans="1:15" x14ac:dyDescent="0.25">
      <c r="A326">
        <v>444</v>
      </c>
      <c r="B326" t="s">
        <v>358</v>
      </c>
      <c r="C326">
        <v>32</v>
      </c>
      <c r="D326" t="s">
        <v>37</v>
      </c>
      <c r="E326" s="8">
        <v>612</v>
      </c>
      <c r="F326" s="8">
        <v>58</v>
      </c>
      <c r="G326" s="8">
        <v>128</v>
      </c>
      <c r="H326" s="8">
        <v>177</v>
      </c>
      <c r="I326" s="8">
        <v>63</v>
      </c>
      <c r="J326" s="8">
        <v>60</v>
      </c>
      <c r="K326" s="8">
        <v>126</v>
      </c>
      <c r="M326" s="8"/>
      <c r="O326" s="8"/>
    </row>
    <row r="327" spans="1:15" x14ac:dyDescent="0.25">
      <c r="A327">
        <v>445</v>
      </c>
      <c r="B327" t="s">
        <v>359</v>
      </c>
      <c r="C327">
        <v>23</v>
      </c>
      <c r="D327" t="s">
        <v>66</v>
      </c>
      <c r="E327" s="8">
        <v>1306</v>
      </c>
      <c r="F327" s="8">
        <v>98</v>
      </c>
      <c r="G327" s="8">
        <v>378</v>
      </c>
      <c r="H327" s="8">
        <v>387</v>
      </c>
      <c r="I327" s="8">
        <v>195</v>
      </c>
      <c r="J327" s="8">
        <v>97</v>
      </c>
      <c r="K327" s="8">
        <v>151</v>
      </c>
      <c r="M327" s="8"/>
      <c r="O327" s="8"/>
    </row>
    <row r="328" spans="1:15" x14ac:dyDescent="0.25">
      <c r="A328">
        <v>446</v>
      </c>
      <c r="B328" t="s">
        <v>360</v>
      </c>
      <c r="C328">
        <v>41</v>
      </c>
      <c r="D328" t="s">
        <v>46</v>
      </c>
      <c r="E328" s="8">
        <v>1135</v>
      </c>
      <c r="F328" s="8">
        <v>97</v>
      </c>
      <c r="G328" s="8">
        <v>233</v>
      </c>
      <c r="H328" s="8">
        <v>403</v>
      </c>
      <c r="I328" s="8">
        <v>168</v>
      </c>
      <c r="J328" s="8">
        <v>94</v>
      </c>
      <c r="K328" s="8">
        <v>140</v>
      </c>
      <c r="M328" s="8"/>
      <c r="O328" s="8"/>
    </row>
    <row r="329" spans="1:15" x14ac:dyDescent="0.25">
      <c r="A329">
        <v>447</v>
      </c>
      <c r="B329" t="s">
        <v>361</v>
      </c>
      <c r="C329">
        <v>41</v>
      </c>
      <c r="D329" t="s">
        <v>46</v>
      </c>
      <c r="E329" s="8">
        <v>1934</v>
      </c>
      <c r="F329" s="8">
        <v>125</v>
      </c>
      <c r="G329" s="8">
        <v>241</v>
      </c>
      <c r="H329" s="8">
        <v>553</v>
      </c>
      <c r="I329" s="8">
        <v>160</v>
      </c>
      <c r="J329" s="8">
        <v>225</v>
      </c>
      <c r="K329" s="8">
        <v>630</v>
      </c>
      <c r="M329" s="8"/>
      <c r="O329" s="8"/>
    </row>
    <row r="330" spans="1:15" x14ac:dyDescent="0.25">
      <c r="A330">
        <v>448</v>
      </c>
      <c r="B330" t="s">
        <v>362</v>
      </c>
      <c r="C330">
        <v>42</v>
      </c>
      <c r="D330" t="s">
        <v>92</v>
      </c>
      <c r="E330" s="8">
        <v>905</v>
      </c>
      <c r="F330" s="8">
        <v>76</v>
      </c>
      <c r="G330" s="8">
        <v>226</v>
      </c>
      <c r="H330" s="8">
        <v>308</v>
      </c>
      <c r="I330" s="8">
        <v>112</v>
      </c>
      <c r="J330" s="8">
        <v>75</v>
      </c>
      <c r="K330" s="8">
        <v>108</v>
      </c>
      <c r="M330" s="8"/>
      <c r="O330" s="8"/>
    </row>
    <row r="331" spans="1:15" x14ac:dyDescent="0.25">
      <c r="A331">
        <v>449</v>
      </c>
      <c r="B331" t="s">
        <v>363</v>
      </c>
      <c r="C331">
        <v>42</v>
      </c>
      <c r="D331" t="s">
        <v>92</v>
      </c>
      <c r="E331" s="8">
        <v>1483</v>
      </c>
      <c r="F331" s="8">
        <v>199</v>
      </c>
      <c r="G331" s="8">
        <v>382</v>
      </c>
      <c r="H331" s="8">
        <v>484</v>
      </c>
      <c r="I331" s="8">
        <v>120</v>
      </c>
      <c r="J331" s="8">
        <v>90</v>
      </c>
      <c r="K331" s="8">
        <v>208</v>
      </c>
      <c r="M331" s="8"/>
      <c r="O331" s="8"/>
    </row>
    <row r="332" spans="1:15" x14ac:dyDescent="0.25">
      <c r="A332">
        <v>450</v>
      </c>
      <c r="B332" t="s">
        <v>364</v>
      </c>
      <c r="C332">
        <v>42</v>
      </c>
      <c r="D332" t="s">
        <v>92</v>
      </c>
      <c r="E332" s="8">
        <v>593</v>
      </c>
      <c r="F332" s="8">
        <v>64</v>
      </c>
      <c r="G332" s="8">
        <v>84</v>
      </c>
      <c r="H332" s="8">
        <v>217</v>
      </c>
      <c r="I332" s="8">
        <v>53</v>
      </c>
      <c r="J332" s="8">
        <v>50</v>
      </c>
      <c r="K332" s="8">
        <v>125</v>
      </c>
      <c r="M332" s="8"/>
      <c r="O332" s="8"/>
    </row>
    <row r="333" spans="1:15" x14ac:dyDescent="0.25">
      <c r="A333">
        <v>452</v>
      </c>
      <c r="B333" t="s">
        <v>365</v>
      </c>
      <c r="C333">
        <v>23</v>
      </c>
      <c r="D333" t="s">
        <v>66</v>
      </c>
      <c r="E333" s="8">
        <v>789</v>
      </c>
      <c r="F333" s="8">
        <v>43</v>
      </c>
      <c r="G333" s="8">
        <v>138</v>
      </c>
      <c r="H333" s="8">
        <v>244</v>
      </c>
      <c r="I333" s="8">
        <v>93</v>
      </c>
      <c r="J333" s="8">
        <v>53</v>
      </c>
      <c r="K333" s="8">
        <v>218</v>
      </c>
      <c r="M333" s="8"/>
      <c r="O333" s="8"/>
    </row>
    <row r="334" spans="1:15" x14ac:dyDescent="0.25">
      <c r="A334">
        <v>453</v>
      </c>
      <c r="B334" t="s">
        <v>366</v>
      </c>
      <c r="C334">
        <v>21</v>
      </c>
      <c r="D334" t="s">
        <v>29</v>
      </c>
      <c r="E334" s="8">
        <v>728</v>
      </c>
      <c r="F334" s="8">
        <v>61</v>
      </c>
      <c r="G334" s="8">
        <v>124</v>
      </c>
      <c r="H334" s="8">
        <v>281</v>
      </c>
      <c r="I334" s="8">
        <v>77</v>
      </c>
      <c r="J334" s="8">
        <v>70</v>
      </c>
      <c r="K334" s="8">
        <v>115</v>
      </c>
      <c r="M334" s="8"/>
      <c r="O334" s="8"/>
    </row>
    <row r="335" spans="1:15" x14ac:dyDescent="0.25">
      <c r="A335">
        <v>454</v>
      </c>
      <c r="B335" t="s">
        <v>367</v>
      </c>
      <c r="C335">
        <v>24</v>
      </c>
      <c r="D335" t="s">
        <v>217</v>
      </c>
      <c r="E335" s="8">
        <v>922</v>
      </c>
      <c r="F335" s="8">
        <v>58</v>
      </c>
      <c r="G335" s="8">
        <v>256</v>
      </c>
      <c r="H335" s="8">
        <v>292</v>
      </c>
      <c r="I335" s="8">
        <v>135</v>
      </c>
      <c r="J335" s="8">
        <v>80</v>
      </c>
      <c r="K335" s="8">
        <v>101</v>
      </c>
      <c r="M335" s="8"/>
      <c r="O335" s="8"/>
    </row>
    <row r="336" spans="1:15" x14ac:dyDescent="0.25">
      <c r="A336">
        <v>456</v>
      </c>
      <c r="B336" t="s">
        <v>368</v>
      </c>
      <c r="C336">
        <v>11</v>
      </c>
      <c r="D336" t="s">
        <v>15</v>
      </c>
      <c r="E336" s="8">
        <v>1313</v>
      </c>
      <c r="F336" s="8">
        <v>60</v>
      </c>
      <c r="G336" s="8">
        <v>149</v>
      </c>
      <c r="H336" s="8">
        <v>280</v>
      </c>
      <c r="I336" s="8">
        <v>129</v>
      </c>
      <c r="J336" s="8">
        <v>104</v>
      </c>
      <c r="K336" s="8">
        <v>591</v>
      </c>
      <c r="M336" s="8"/>
      <c r="O336" s="8"/>
    </row>
    <row r="337" spans="1:15" x14ac:dyDescent="0.25">
      <c r="A337">
        <v>457</v>
      </c>
      <c r="B337" t="s">
        <v>369</v>
      </c>
      <c r="C337">
        <v>23</v>
      </c>
      <c r="D337" t="s">
        <v>66</v>
      </c>
      <c r="E337" s="8">
        <v>844</v>
      </c>
      <c r="F337" s="8">
        <v>83</v>
      </c>
      <c r="G337" s="8">
        <v>127</v>
      </c>
      <c r="H337" s="8">
        <v>295</v>
      </c>
      <c r="I337" s="8">
        <v>90</v>
      </c>
      <c r="J337" s="8">
        <v>82</v>
      </c>
      <c r="K337" s="8">
        <v>167</v>
      </c>
      <c r="M337" s="8"/>
      <c r="O337" s="8"/>
    </row>
    <row r="338" spans="1:15" x14ac:dyDescent="0.25">
      <c r="A338">
        <v>460</v>
      </c>
      <c r="B338" t="s">
        <v>370</v>
      </c>
      <c r="C338">
        <v>11</v>
      </c>
      <c r="D338" t="s">
        <v>15</v>
      </c>
      <c r="E338" s="8">
        <v>694</v>
      </c>
      <c r="F338" s="8">
        <v>60</v>
      </c>
      <c r="G338" s="8">
        <v>157</v>
      </c>
      <c r="H338" s="8">
        <v>226</v>
      </c>
      <c r="I338" s="8">
        <v>94</v>
      </c>
      <c r="J338" s="8">
        <v>55</v>
      </c>
      <c r="K338" s="8">
        <v>102</v>
      </c>
      <c r="M338" s="8"/>
      <c r="O338" s="8"/>
    </row>
    <row r="339" spans="1:15" x14ac:dyDescent="0.25">
      <c r="A339">
        <v>462</v>
      </c>
      <c r="B339" t="s">
        <v>371</v>
      </c>
      <c r="C339">
        <v>11</v>
      </c>
      <c r="D339" t="s">
        <v>15</v>
      </c>
      <c r="E339" s="8">
        <v>1228</v>
      </c>
      <c r="F339" s="8">
        <v>139</v>
      </c>
      <c r="G339" s="8">
        <v>321</v>
      </c>
      <c r="H339" s="8">
        <v>419</v>
      </c>
      <c r="I339" s="8">
        <v>145</v>
      </c>
      <c r="J339" s="8">
        <v>78</v>
      </c>
      <c r="K339" s="8">
        <v>126</v>
      </c>
      <c r="M339" s="8"/>
      <c r="O339" s="8"/>
    </row>
    <row r="340" spans="1:15" x14ac:dyDescent="0.25">
      <c r="A340">
        <v>463</v>
      </c>
      <c r="B340" t="s">
        <v>372</v>
      </c>
      <c r="C340">
        <v>24</v>
      </c>
      <c r="D340" t="s">
        <v>217</v>
      </c>
      <c r="E340" s="8">
        <v>796</v>
      </c>
      <c r="F340" s="8">
        <v>69</v>
      </c>
      <c r="G340" s="8">
        <v>172</v>
      </c>
      <c r="H340" s="8">
        <v>271</v>
      </c>
      <c r="I340" s="8">
        <v>86</v>
      </c>
      <c r="J340" s="8">
        <v>73</v>
      </c>
      <c r="K340" s="8">
        <v>125</v>
      </c>
      <c r="M340" s="8"/>
      <c r="O340" s="8"/>
    </row>
    <row r="341" spans="1:15" x14ac:dyDescent="0.25">
      <c r="A341">
        <v>464</v>
      </c>
      <c r="B341" t="s">
        <v>373</v>
      </c>
      <c r="C341">
        <v>11</v>
      </c>
      <c r="D341" t="s">
        <v>15</v>
      </c>
      <c r="E341" s="8">
        <v>337</v>
      </c>
      <c r="F341" s="8">
        <v>23</v>
      </c>
      <c r="G341" s="8">
        <v>72</v>
      </c>
      <c r="H341" s="8">
        <v>94</v>
      </c>
      <c r="I341" s="8">
        <v>36</v>
      </c>
      <c r="J341" s="8">
        <v>68</v>
      </c>
      <c r="K341" s="8">
        <v>44</v>
      </c>
      <c r="M341" s="8"/>
      <c r="O341" s="8"/>
    </row>
    <row r="342" spans="1:15" x14ac:dyDescent="0.25">
      <c r="A342">
        <v>465</v>
      </c>
      <c r="B342" t="s">
        <v>374</v>
      </c>
      <c r="C342">
        <v>11</v>
      </c>
      <c r="D342" t="s">
        <v>15</v>
      </c>
      <c r="E342" s="8">
        <v>824</v>
      </c>
      <c r="F342" s="8">
        <v>57</v>
      </c>
      <c r="G342" s="8">
        <v>121</v>
      </c>
      <c r="H342" s="8">
        <v>341</v>
      </c>
      <c r="I342" s="8">
        <v>84</v>
      </c>
      <c r="J342" s="8">
        <v>100</v>
      </c>
      <c r="K342" s="8">
        <v>121</v>
      </c>
      <c r="M342" s="8"/>
      <c r="O342" s="8"/>
    </row>
    <row r="343" spans="1:15" x14ac:dyDescent="0.25">
      <c r="A343">
        <v>466</v>
      </c>
      <c r="B343" t="s">
        <v>375</v>
      </c>
      <c r="C343">
        <v>43</v>
      </c>
      <c r="D343" t="s">
        <v>62</v>
      </c>
      <c r="E343" s="8">
        <v>6995</v>
      </c>
      <c r="F343" s="8">
        <v>485</v>
      </c>
      <c r="G343" s="8">
        <v>1516</v>
      </c>
      <c r="H343" s="8">
        <v>2507</v>
      </c>
      <c r="I343" s="8">
        <v>959</v>
      </c>
      <c r="J343" s="8">
        <v>685</v>
      </c>
      <c r="K343" s="8">
        <v>843</v>
      </c>
      <c r="M343" s="8"/>
      <c r="O343" s="8"/>
    </row>
    <row r="344" spans="1:15" x14ac:dyDescent="0.25">
      <c r="A344">
        <v>469</v>
      </c>
      <c r="B344" t="s">
        <v>376</v>
      </c>
      <c r="C344">
        <v>44</v>
      </c>
      <c r="D344" t="s">
        <v>32</v>
      </c>
      <c r="E344" s="8">
        <v>11366</v>
      </c>
      <c r="F344" s="8">
        <v>1076</v>
      </c>
      <c r="G344" s="8">
        <v>2046</v>
      </c>
      <c r="H344" s="8">
        <v>4239</v>
      </c>
      <c r="I344" s="8">
        <v>1282</v>
      </c>
      <c r="J344" s="8">
        <v>1152</v>
      </c>
      <c r="K344" s="8">
        <v>1571</v>
      </c>
      <c r="M344" s="8"/>
      <c r="O344" s="8"/>
    </row>
    <row r="345" spans="1:15" x14ac:dyDescent="0.25">
      <c r="A345">
        <v>472</v>
      </c>
      <c r="B345" t="s">
        <v>377</v>
      </c>
      <c r="C345">
        <v>11</v>
      </c>
      <c r="D345" t="s">
        <v>15</v>
      </c>
      <c r="E345" s="8">
        <v>8120</v>
      </c>
      <c r="F345" s="8">
        <v>843</v>
      </c>
      <c r="G345" s="8">
        <v>1990</v>
      </c>
      <c r="H345" s="8">
        <v>3321</v>
      </c>
      <c r="I345" s="8">
        <v>820</v>
      </c>
      <c r="J345" s="8">
        <v>644</v>
      </c>
      <c r="K345" s="8">
        <v>502</v>
      </c>
      <c r="M345" s="8"/>
      <c r="O345" s="8"/>
    </row>
    <row r="346" spans="1:15" x14ac:dyDescent="0.25">
      <c r="A346">
        <v>473</v>
      </c>
      <c r="B346" t="s">
        <v>378</v>
      </c>
      <c r="C346">
        <v>24</v>
      </c>
      <c r="D346" t="s">
        <v>217</v>
      </c>
      <c r="E346" s="8">
        <v>13513</v>
      </c>
      <c r="F346" s="8">
        <v>1212</v>
      </c>
      <c r="G346" s="8">
        <v>3116</v>
      </c>
      <c r="H346" s="8">
        <v>5806</v>
      </c>
      <c r="I346" s="8">
        <v>1469</v>
      </c>
      <c r="J346" s="8">
        <v>961</v>
      </c>
      <c r="K346" s="8">
        <v>949</v>
      </c>
      <c r="M346" s="8"/>
      <c r="O346" s="8"/>
    </row>
    <row r="347" spans="1:15" x14ac:dyDescent="0.25">
      <c r="A347">
        <v>475</v>
      </c>
      <c r="B347" t="s">
        <v>379</v>
      </c>
      <c r="C347">
        <v>23</v>
      </c>
      <c r="D347" t="s">
        <v>66</v>
      </c>
      <c r="E347" s="8">
        <v>721</v>
      </c>
      <c r="F347" s="8">
        <v>57</v>
      </c>
      <c r="G347" s="8">
        <v>180</v>
      </c>
      <c r="H347" s="8">
        <v>291</v>
      </c>
      <c r="I347" s="8">
        <v>90</v>
      </c>
      <c r="J347" s="8">
        <v>54</v>
      </c>
      <c r="K347" s="8">
        <v>49</v>
      </c>
      <c r="M347" s="8"/>
      <c r="O347" s="8"/>
    </row>
    <row r="348" spans="1:15" x14ac:dyDescent="0.25">
      <c r="A348">
        <v>478</v>
      </c>
      <c r="B348" t="s">
        <v>380</v>
      </c>
      <c r="C348">
        <v>23</v>
      </c>
      <c r="D348" t="s">
        <v>66</v>
      </c>
      <c r="E348" s="8">
        <v>14833</v>
      </c>
      <c r="F348" s="8">
        <v>1549</v>
      </c>
      <c r="G348" s="8">
        <v>3970</v>
      </c>
      <c r="H348" s="8">
        <v>6233</v>
      </c>
      <c r="I348" s="8">
        <v>1504</v>
      </c>
      <c r="J348" s="8">
        <v>869</v>
      </c>
      <c r="K348" s="8">
        <v>708</v>
      </c>
      <c r="M348" s="8"/>
      <c r="O348" s="8"/>
    </row>
    <row r="349" spans="1:15" x14ac:dyDescent="0.25">
      <c r="A349">
        <v>480</v>
      </c>
      <c r="B349" t="s">
        <v>381</v>
      </c>
      <c r="C349">
        <v>24</v>
      </c>
      <c r="D349" t="s">
        <v>217</v>
      </c>
      <c r="E349" s="8">
        <v>12187</v>
      </c>
      <c r="F349" s="8">
        <v>1010</v>
      </c>
      <c r="G349" s="8">
        <v>2621</v>
      </c>
      <c r="H349" s="8">
        <v>5453</v>
      </c>
      <c r="I349" s="8">
        <v>1362</v>
      </c>
      <c r="J349" s="8">
        <v>890</v>
      </c>
      <c r="K349" s="8">
        <v>851</v>
      </c>
      <c r="M349" s="8"/>
      <c r="O349" s="8"/>
    </row>
    <row r="350" spans="1:15" x14ac:dyDescent="0.25">
      <c r="A350">
        <v>481</v>
      </c>
      <c r="B350" t="s">
        <v>383</v>
      </c>
      <c r="C350">
        <v>22</v>
      </c>
      <c r="D350" t="s">
        <v>42</v>
      </c>
      <c r="E350" s="8">
        <v>23009</v>
      </c>
      <c r="F350" s="8">
        <v>2069</v>
      </c>
      <c r="G350" s="8">
        <v>5327</v>
      </c>
      <c r="H350" s="8">
        <v>10321</v>
      </c>
      <c r="I350" s="8">
        <v>2501</v>
      </c>
      <c r="J350" s="8">
        <v>1475</v>
      </c>
      <c r="K350" s="8">
        <v>1316</v>
      </c>
      <c r="M350" s="8"/>
      <c r="O350" s="8"/>
    </row>
    <row r="351" spans="1:15" x14ac:dyDescent="0.25">
      <c r="A351">
        <v>482</v>
      </c>
      <c r="B351" t="s">
        <v>384</v>
      </c>
      <c r="C351">
        <v>25</v>
      </c>
      <c r="D351" t="s">
        <v>385</v>
      </c>
      <c r="E351" s="8">
        <v>10091</v>
      </c>
      <c r="F351" s="8">
        <v>1074</v>
      </c>
      <c r="G351" s="8">
        <v>2696</v>
      </c>
      <c r="H351" s="8">
        <v>4469</v>
      </c>
      <c r="I351" s="8">
        <v>950</v>
      </c>
      <c r="J351" s="8">
        <v>476</v>
      </c>
      <c r="K351" s="8">
        <v>426</v>
      </c>
      <c r="M351" s="8"/>
      <c r="O351" s="8"/>
    </row>
    <row r="352" spans="1:15" x14ac:dyDescent="0.25">
      <c r="A352">
        <v>483</v>
      </c>
      <c r="B352" t="s">
        <v>387</v>
      </c>
      <c r="C352">
        <v>24</v>
      </c>
      <c r="D352" t="s">
        <v>217</v>
      </c>
      <c r="E352" s="8">
        <v>8465</v>
      </c>
      <c r="F352" s="8">
        <v>804</v>
      </c>
      <c r="G352" s="8">
        <v>2194</v>
      </c>
      <c r="H352" s="8">
        <v>3603</v>
      </c>
      <c r="I352" s="8">
        <v>912</v>
      </c>
      <c r="J352" s="8">
        <v>504</v>
      </c>
      <c r="K352" s="8">
        <v>448</v>
      </c>
      <c r="M352" s="8"/>
      <c r="O352" s="8"/>
    </row>
    <row r="353" spans="1:15" x14ac:dyDescent="0.25">
      <c r="A353">
        <v>485</v>
      </c>
      <c r="B353" t="s">
        <v>388</v>
      </c>
      <c r="C353">
        <v>24</v>
      </c>
      <c r="D353" t="s">
        <v>217</v>
      </c>
      <c r="E353" s="8">
        <v>6442</v>
      </c>
      <c r="F353" s="8">
        <v>541</v>
      </c>
      <c r="G353" s="8">
        <v>1322</v>
      </c>
      <c r="H353" s="8">
        <v>2842</v>
      </c>
      <c r="I353" s="8">
        <v>783</v>
      </c>
      <c r="J353" s="8">
        <v>497</v>
      </c>
      <c r="K353" s="8">
        <v>457</v>
      </c>
      <c r="M353" s="8"/>
      <c r="O353" s="8"/>
    </row>
    <row r="354" spans="1:15" x14ac:dyDescent="0.25">
      <c r="A354">
        <v>487</v>
      </c>
      <c r="B354" t="s">
        <v>389</v>
      </c>
      <c r="C354">
        <v>21</v>
      </c>
      <c r="D354" t="s">
        <v>29</v>
      </c>
      <c r="E354" s="8">
        <v>3303</v>
      </c>
      <c r="F354" s="8">
        <v>232</v>
      </c>
      <c r="G354" s="8">
        <v>633</v>
      </c>
      <c r="H354" s="8">
        <v>1305</v>
      </c>
      <c r="I354" s="8">
        <v>452</v>
      </c>
      <c r="J354" s="8">
        <v>281</v>
      </c>
      <c r="K354" s="8">
        <v>400</v>
      </c>
      <c r="M354" s="8"/>
      <c r="O354" s="8"/>
    </row>
    <row r="355" spans="1:15" x14ac:dyDescent="0.25">
      <c r="A355">
        <v>489</v>
      </c>
      <c r="B355" t="s">
        <v>390</v>
      </c>
      <c r="C355">
        <v>23</v>
      </c>
      <c r="D355" t="s">
        <v>66</v>
      </c>
      <c r="E355" s="8">
        <v>10576</v>
      </c>
      <c r="F355" s="8">
        <v>1050</v>
      </c>
      <c r="G355" s="8">
        <v>2690</v>
      </c>
      <c r="H355" s="8">
        <v>4196</v>
      </c>
      <c r="I355" s="8">
        <v>1262</v>
      </c>
      <c r="J355" s="8">
        <v>721</v>
      </c>
      <c r="K355" s="8">
        <v>657</v>
      </c>
      <c r="M355" s="8"/>
      <c r="O355" s="8"/>
    </row>
    <row r="356" spans="1:15" x14ac:dyDescent="0.25">
      <c r="A356">
        <v>490</v>
      </c>
      <c r="B356" t="s">
        <v>391</v>
      </c>
      <c r="C356">
        <v>24</v>
      </c>
      <c r="D356" t="s">
        <v>217</v>
      </c>
      <c r="E356" s="8">
        <v>12632</v>
      </c>
      <c r="F356" s="8">
        <v>1259</v>
      </c>
      <c r="G356" s="8">
        <v>3362</v>
      </c>
      <c r="H356" s="8">
        <v>5313</v>
      </c>
      <c r="I356" s="8">
        <v>1289</v>
      </c>
      <c r="J356" s="8">
        <v>732</v>
      </c>
      <c r="K356" s="8">
        <v>677</v>
      </c>
      <c r="M356" s="8"/>
      <c r="O356" s="8"/>
    </row>
    <row r="357" spans="1:15" x14ac:dyDescent="0.25">
      <c r="A357">
        <v>492</v>
      </c>
      <c r="B357" t="s">
        <v>392</v>
      </c>
      <c r="C357">
        <v>24</v>
      </c>
      <c r="D357" t="s">
        <v>217</v>
      </c>
      <c r="E357" s="8">
        <v>10686</v>
      </c>
      <c r="F357" s="8">
        <v>976</v>
      </c>
      <c r="G357" s="8">
        <v>2566</v>
      </c>
      <c r="H357" s="8">
        <v>4544</v>
      </c>
      <c r="I357" s="8">
        <v>1207</v>
      </c>
      <c r="J357" s="8">
        <v>736</v>
      </c>
      <c r="K357" s="8">
        <v>657</v>
      </c>
      <c r="M357" s="8"/>
      <c r="O357" s="8"/>
    </row>
    <row r="358" spans="1:15" x14ac:dyDescent="0.25">
      <c r="A358">
        <v>493</v>
      </c>
      <c r="B358" t="s">
        <v>393</v>
      </c>
      <c r="C358">
        <v>11</v>
      </c>
      <c r="D358" t="s">
        <v>15</v>
      </c>
      <c r="E358" s="8">
        <v>92</v>
      </c>
      <c r="F358" s="8">
        <v>10</v>
      </c>
      <c r="G358" s="8">
        <v>34</v>
      </c>
      <c r="H358" s="8">
        <v>31</v>
      </c>
      <c r="I358" s="8">
        <v>10</v>
      </c>
      <c r="J358" s="8">
        <v>0</v>
      </c>
      <c r="K358" s="8">
        <v>7</v>
      </c>
      <c r="M358" s="8"/>
      <c r="O358" s="8"/>
    </row>
    <row r="359" spans="1:15" x14ac:dyDescent="0.25">
      <c r="A359">
        <v>494</v>
      </c>
      <c r="B359" t="s">
        <v>394</v>
      </c>
      <c r="C359">
        <v>31</v>
      </c>
      <c r="D359" t="s">
        <v>89</v>
      </c>
      <c r="E359" s="8">
        <v>17538</v>
      </c>
      <c r="F359" s="8">
        <v>1453</v>
      </c>
      <c r="G359" s="8">
        <v>3632</v>
      </c>
      <c r="H359" s="8">
        <v>7324</v>
      </c>
      <c r="I359" s="8">
        <v>2243</v>
      </c>
      <c r="J359" s="8">
        <v>1490</v>
      </c>
      <c r="K359" s="8">
        <v>1396</v>
      </c>
      <c r="M359" s="8"/>
      <c r="O359" s="8"/>
    </row>
    <row r="360" spans="1:15" x14ac:dyDescent="0.25">
      <c r="A360">
        <v>496</v>
      </c>
      <c r="B360" t="s">
        <v>395</v>
      </c>
      <c r="C360">
        <v>24</v>
      </c>
      <c r="D360" t="s">
        <v>217</v>
      </c>
      <c r="E360" s="8">
        <v>6568</v>
      </c>
      <c r="F360" s="8">
        <v>601</v>
      </c>
      <c r="G360" s="8">
        <v>1494</v>
      </c>
      <c r="H360" s="8">
        <v>2910</v>
      </c>
      <c r="I360" s="8">
        <v>734</v>
      </c>
      <c r="J360" s="8">
        <v>390</v>
      </c>
      <c r="K360" s="8">
        <v>439</v>
      </c>
      <c r="M360" s="8"/>
      <c r="O360" s="8"/>
    </row>
    <row r="361" spans="1:15" x14ac:dyDescent="0.25">
      <c r="A361">
        <v>497</v>
      </c>
      <c r="B361" t="s">
        <v>396</v>
      </c>
      <c r="C361">
        <v>23</v>
      </c>
      <c r="D361" t="s">
        <v>66</v>
      </c>
      <c r="E361" s="8">
        <v>1891</v>
      </c>
      <c r="F361" s="8">
        <v>234</v>
      </c>
      <c r="G361" s="8">
        <v>472</v>
      </c>
      <c r="H361" s="8">
        <v>834</v>
      </c>
      <c r="I361" s="8">
        <v>171</v>
      </c>
      <c r="J361" s="8">
        <v>95</v>
      </c>
      <c r="K361" s="8">
        <v>85</v>
      </c>
      <c r="M361" s="8"/>
      <c r="O361" s="8"/>
    </row>
    <row r="362" spans="1:15" x14ac:dyDescent="0.25">
      <c r="A362">
        <v>498</v>
      </c>
      <c r="B362" t="s">
        <v>397</v>
      </c>
      <c r="C362">
        <v>25</v>
      </c>
      <c r="D362" t="s">
        <v>385</v>
      </c>
      <c r="E362" s="8">
        <v>14518</v>
      </c>
      <c r="F362" s="8">
        <v>1499</v>
      </c>
      <c r="G362" s="8">
        <v>3834</v>
      </c>
      <c r="H362" s="8">
        <v>6016</v>
      </c>
      <c r="I362" s="8">
        <v>1487</v>
      </c>
      <c r="J362" s="8">
        <v>855</v>
      </c>
      <c r="K362" s="8">
        <v>827</v>
      </c>
      <c r="M362" s="8"/>
      <c r="O362" s="8"/>
    </row>
    <row r="363" spans="1:15" x14ac:dyDescent="0.25">
      <c r="A363">
        <v>499</v>
      </c>
      <c r="B363" t="s">
        <v>398</v>
      </c>
      <c r="C363">
        <v>25</v>
      </c>
      <c r="D363" t="s">
        <v>385</v>
      </c>
      <c r="E363" s="8">
        <v>19346</v>
      </c>
      <c r="F363" s="8">
        <v>1780</v>
      </c>
      <c r="G363" s="8">
        <v>4781</v>
      </c>
      <c r="H363" s="8">
        <v>8041</v>
      </c>
      <c r="I363" s="8">
        <v>2232</v>
      </c>
      <c r="J363" s="8">
        <v>1323</v>
      </c>
      <c r="K363" s="8">
        <v>1189</v>
      </c>
      <c r="M363" s="8"/>
      <c r="O363" s="8"/>
    </row>
    <row r="364" spans="1:15" x14ac:dyDescent="0.25">
      <c r="A364">
        <v>502</v>
      </c>
      <c r="B364" t="s">
        <v>399</v>
      </c>
      <c r="C364">
        <v>24</v>
      </c>
      <c r="D364" t="s">
        <v>217</v>
      </c>
      <c r="E364" s="8">
        <v>15869</v>
      </c>
      <c r="F364" s="8">
        <v>1477</v>
      </c>
      <c r="G364" s="8">
        <v>3970</v>
      </c>
      <c r="H364" s="8">
        <v>6873</v>
      </c>
      <c r="I364" s="8">
        <v>1659</v>
      </c>
      <c r="J364" s="8">
        <v>1015</v>
      </c>
      <c r="K364" s="8">
        <v>875</v>
      </c>
      <c r="M364" s="8"/>
      <c r="O364" s="8"/>
    </row>
    <row r="365" spans="1:15" x14ac:dyDescent="0.25">
      <c r="A365">
        <v>504</v>
      </c>
      <c r="B365" t="s">
        <v>400</v>
      </c>
      <c r="C365">
        <v>24</v>
      </c>
      <c r="D365" t="s">
        <v>217</v>
      </c>
      <c r="E365" s="8">
        <v>12231</v>
      </c>
      <c r="F365" s="8">
        <v>1210</v>
      </c>
      <c r="G365" s="8">
        <v>3214</v>
      </c>
      <c r="H365" s="8">
        <v>5110</v>
      </c>
      <c r="I365" s="8">
        <v>1374</v>
      </c>
      <c r="J365" s="8">
        <v>725</v>
      </c>
      <c r="K365" s="8">
        <v>598</v>
      </c>
      <c r="M365" s="8"/>
      <c r="O365" s="8"/>
    </row>
    <row r="366" spans="1:15" x14ac:dyDescent="0.25">
      <c r="A366">
        <v>505</v>
      </c>
      <c r="B366" t="s">
        <v>401</v>
      </c>
      <c r="C366">
        <v>24</v>
      </c>
      <c r="D366" t="s">
        <v>217</v>
      </c>
      <c r="E366" s="8">
        <v>3895</v>
      </c>
      <c r="F366" s="8">
        <v>376</v>
      </c>
      <c r="G366" s="8">
        <v>976</v>
      </c>
      <c r="H366" s="8">
        <v>1573</v>
      </c>
      <c r="I366" s="8">
        <v>476</v>
      </c>
      <c r="J366" s="8">
        <v>230</v>
      </c>
      <c r="K366" s="8">
        <v>264</v>
      </c>
      <c r="M366" s="8"/>
      <c r="O366" s="8"/>
    </row>
    <row r="367" spans="1:15" x14ac:dyDescent="0.25">
      <c r="A367">
        <v>507</v>
      </c>
      <c r="B367" t="s">
        <v>402</v>
      </c>
      <c r="C367">
        <v>24</v>
      </c>
      <c r="D367" t="s">
        <v>217</v>
      </c>
      <c r="E367" s="8">
        <v>10960</v>
      </c>
      <c r="F367" s="8">
        <v>907</v>
      </c>
      <c r="G367" s="8">
        <v>2271</v>
      </c>
      <c r="H367" s="8">
        <v>4585</v>
      </c>
      <c r="I367" s="8">
        <v>1273</v>
      </c>
      <c r="J367" s="8">
        <v>987</v>
      </c>
      <c r="K367" s="8">
        <v>937</v>
      </c>
      <c r="M367" s="8"/>
      <c r="O367" s="8"/>
    </row>
    <row r="368" spans="1:15" x14ac:dyDescent="0.25">
      <c r="A368">
        <v>508</v>
      </c>
      <c r="B368" t="s">
        <v>403</v>
      </c>
      <c r="C368">
        <v>22</v>
      </c>
      <c r="D368" t="s">
        <v>42</v>
      </c>
      <c r="E368" s="8">
        <v>3474</v>
      </c>
      <c r="F368" s="8">
        <v>262</v>
      </c>
      <c r="G368" s="8">
        <v>652</v>
      </c>
      <c r="H368" s="8">
        <v>1442</v>
      </c>
      <c r="I368" s="8">
        <v>369</v>
      </c>
      <c r="J368" s="8">
        <v>330</v>
      </c>
      <c r="K368" s="8">
        <v>419</v>
      </c>
      <c r="M368" s="8"/>
      <c r="O368" s="8"/>
    </row>
    <row r="369" spans="1:15" x14ac:dyDescent="0.25">
      <c r="A369">
        <v>509</v>
      </c>
      <c r="B369" t="s">
        <v>404</v>
      </c>
      <c r="C369">
        <v>25</v>
      </c>
      <c r="D369" t="s">
        <v>385</v>
      </c>
      <c r="E369" s="8">
        <v>22715</v>
      </c>
      <c r="F369" s="8">
        <v>2359</v>
      </c>
      <c r="G369" s="8">
        <v>6151</v>
      </c>
      <c r="H369" s="8">
        <v>9396</v>
      </c>
      <c r="I369" s="8">
        <v>2274</v>
      </c>
      <c r="J369" s="8">
        <v>1354</v>
      </c>
      <c r="K369" s="8">
        <v>1181</v>
      </c>
      <c r="M369" s="8"/>
      <c r="O369" s="8"/>
    </row>
    <row r="370" spans="1:15" x14ac:dyDescent="0.25">
      <c r="A370">
        <v>510</v>
      </c>
      <c r="B370" t="s">
        <v>405</v>
      </c>
      <c r="C370">
        <v>24</v>
      </c>
      <c r="D370" t="s">
        <v>217</v>
      </c>
      <c r="E370" s="8">
        <v>20196</v>
      </c>
      <c r="F370" s="8">
        <v>2326</v>
      </c>
      <c r="G370" s="8">
        <v>5709</v>
      </c>
      <c r="H370" s="8">
        <v>8675</v>
      </c>
      <c r="I370" s="8">
        <v>1772</v>
      </c>
      <c r="J370" s="8">
        <v>948</v>
      </c>
      <c r="K370" s="8">
        <v>766</v>
      </c>
      <c r="M370" s="8"/>
      <c r="O370" s="8"/>
    </row>
    <row r="371" spans="1:15" x14ac:dyDescent="0.25">
      <c r="A371">
        <v>511</v>
      </c>
      <c r="B371" t="s">
        <v>406</v>
      </c>
      <c r="C371">
        <v>25</v>
      </c>
      <c r="D371" t="s">
        <v>385</v>
      </c>
      <c r="E371" s="8">
        <v>8321</v>
      </c>
      <c r="F371" s="8">
        <v>966</v>
      </c>
      <c r="G371" s="8">
        <v>2294</v>
      </c>
      <c r="H371" s="8">
        <v>3502</v>
      </c>
      <c r="I371" s="8">
        <v>821</v>
      </c>
      <c r="J371" s="8">
        <v>418</v>
      </c>
      <c r="K371" s="8">
        <v>320</v>
      </c>
      <c r="M371" s="8"/>
      <c r="O371" s="8"/>
    </row>
    <row r="372" spans="1:15" x14ac:dyDescent="0.25">
      <c r="A372">
        <v>512</v>
      </c>
      <c r="B372" t="s">
        <v>407</v>
      </c>
      <c r="C372">
        <v>25</v>
      </c>
      <c r="D372" t="s">
        <v>385</v>
      </c>
      <c r="E372" s="8">
        <v>2761</v>
      </c>
      <c r="F372" s="8">
        <v>255</v>
      </c>
      <c r="G372" s="8">
        <v>772</v>
      </c>
      <c r="H372" s="8">
        <v>1146</v>
      </c>
      <c r="I372" s="8">
        <v>299</v>
      </c>
      <c r="J372" s="8">
        <v>167</v>
      </c>
      <c r="K372" s="8">
        <v>122</v>
      </c>
      <c r="M372" s="8"/>
      <c r="O372" s="8"/>
    </row>
    <row r="373" spans="1:15" x14ac:dyDescent="0.25">
      <c r="A373">
        <v>514</v>
      </c>
      <c r="B373" t="s">
        <v>408</v>
      </c>
      <c r="C373">
        <v>11</v>
      </c>
      <c r="D373" t="s">
        <v>15</v>
      </c>
      <c r="E373" s="8">
        <v>1255</v>
      </c>
      <c r="F373" s="8">
        <v>122</v>
      </c>
      <c r="G373" s="8">
        <v>376</v>
      </c>
      <c r="H373" s="8">
        <v>492</v>
      </c>
      <c r="I373" s="8">
        <v>128</v>
      </c>
      <c r="J373" s="8">
        <v>59</v>
      </c>
      <c r="K373" s="8">
        <v>78</v>
      </c>
      <c r="M373" s="8"/>
      <c r="O373" s="8"/>
    </row>
    <row r="374" spans="1:15" x14ac:dyDescent="0.25">
      <c r="A374">
        <v>516</v>
      </c>
      <c r="B374" t="s">
        <v>409</v>
      </c>
      <c r="C374">
        <v>24</v>
      </c>
      <c r="D374" t="s">
        <v>217</v>
      </c>
      <c r="E374" s="8">
        <v>15498</v>
      </c>
      <c r="F374" s="8">
        <v>1322</v>
      </c>
      <c r="G374" s="8">
        <v>4133</v>
      </c>
      <c r="H374" s="8">
        <v>6568</v>
      </c>
      <c r="I374" s="8">
        <v>1708</v>
      </c>
      <c r="J374" s="8">
        <v>927</v>
      </c>
      <c r="K374" s="8">
        <v>840</v>
      </c>
      <c r="M374" s="8"/>
      <c r="O374" s="8"/>
    </row>
    <row r="375" spans="1:15" x14ac:dyDescent="0.25">
      <c r="A375">
        <v>517</v>
      </c>
      <c r="B375" t="s">
        <v>410</v>
      </c>
      <c r="C375">
        <v>24</v>
      </c>
      <c r="D375" t="s">
        <v>217</v>
      </c>
      <c r="E375" s="8">
        <v>3962</v>
      </c>
      <c r="F375" s="8">
        <v>396</v>
      </c>
      <c r="G375" s="8">
        <v>718</v>
      </c>
      <c r="H375" s="8">
        <v>1701</v>
      </c>
      <c r="I375" s="8">
        <v>460</v>
      </c>
      <c r="J375" s="8">
        <v>399</v>
      </c>
      <c r="K375" s="8">
        <v>288</v>
      </c>
      <c r="M375" s="8"/>
      <c r="O375" s="8"/>
    </row>
    <row r="376" spans="1:15" x14ac:dyDescent="0.25">
      <c r="A376">
        <v>518</v>
      </c>
      <c r="B376" t="s">
        <v>411</v>
      </c>
      <c r="C376">
        <v>24</v>
      </c>
      <c r="D376" t="s">
        <v>217</v>
      </c>
      <c r="E376" s="8">
        <v>3361</v>
      </c>
      <c r="F376" s="8">
        <v>225</v>
      </c>
      <c r="G376" s="8">
        <v>637</v>
      </c>
      <c r="H376" s="8">
        <v>1281</v>
      </c>
      <c r="I376" s="8">
        <v>474</v>
      </c>
      <c r="J376" s="8">
        <v>269</v>
      </c>
      <c r="K376" s="8">
        <v>475</v>
      </c>
      <c r="M376" s="8"/>
      <c r="O376" s="8"/>
    </row>
    <row r="377" spans="1:15" x14ac:dyDescent="0.25">
      <c r="A377">
        <v>520</v>
      </c>
      <c r="B377" t="s">
        <v>412</v>
      </c>
      <c r="C377">
        <v>25</v>
      </c>
      <c r="D377" t="s">
        <v>385</v>
      </c>
      <c r="E377" s="8">
        <v>8731</v>
      </c>
      <c r="F377" s="8">
        <v>1010</v>
      </c>
      <c r="G377" s="8">
        <v>2300</v>
      </c>
      <c r="H377" s="8">
        <v>3716</v>
      </c>
      <c r="I377" s="8">
        <v>778</v>
      </c>
      <c r="J377" s="8">
        <v>492</v>
      </c>
      <c r="K377" s="8">
        <v>435</v>
      </c>
      <c r="M377" s="8"/>
      <c r="O377" s="8"/>
    </row>
    <row r="378" spans="1:15" x14ac:dyDescent="0.25">
      <c r="A378">
        <v>521</v>
      </c>
      <c r="B378" t="s">
        <v>413</v>
      </c>
      <c r="C378">
        <v>11</v>
      </c>
      <c r="D378" t="s">
        <v>15</v>
      </c>
      <c r="E378" s="8">
        <v>3623</v>
      </c>
      <c r="F378" s="8">
        <v>490</v>
      </c>
      <c r="G378" s="8">
        <v>1102</v>
      </c>
      <c r="H378" s="8">
        <v>1499</v>
      </c>
      <c r="I378" s="8">
        <v>274</v>
      </c>
      <c r="J378" s="8">
        <v>175</v>
      </c>
      <c r="K378" s="8">
        <v>83</v>
      </c>
      <c r="M378" s="8"/>
      <c r="O378" s="8"/>
    </row>
    <row r="379" spans="1:15" x14ac:dyDescent="0.25">
      <c r="A379">
        <v>522</v>
      </c>
      <c r="B379" t="s">
        <v>414</v>
      </c>
      <c r="C379">
        <v>24</v>
      </c>
      <c r="D379" t="s">
        <v>217</v>
      </c>
      <c r="E379" s="8">
        <v>13388</v>
      </c>
      <c r="F379" s="8">
        <v>1445</v>
      </c>
      <c r="G379" s="8">
        <v>3763</v>
      </c>
      <c r="H379" s="8">
        <v>5672</v>
      </c>
      <c r="I379" s="8">
        <v>1282</v>
      </c>
      <c r="J379" s="8">
        <v>658</v>
      </c>
      <c r="K379" s="8">
        <v>568</v>
      </c>
      <c r="M379" s="8"/>
      <c r="O379" s="8"/>
    </row>
    <row r="380" spans="1:15" x14ac:dyDescent="0.25">
      <c r="A380">
        <v>523</v>
      </c>
      <c r="B380" t="s">
        <v>415</v>
      </c>
      <c r="C380">
        <v>23</v>
      </c>
      <c r="D380" t="s">
        <v>66</v>
      </c>
      <c r="E380" s="8">
        <v>1940</v>
      </c>
      <c r="F380" s="8">
        <v>164</v>
      </c>
      <c r="G380" s="8">
        <v>471</v>
      </c>
      <c r="H380" s="8">
        <v>816</v>
      </c>
      <c r="I380" s="8">
        <v>223</v>
      </c>
      <c r="J380" s="8">
        <v>128</v>
      </c>
      <c r="K380" s="8">
        <v>138</v>
      </c>
      <c r="M380" s="8"/>
      <c r="O380" s="8"/>
    </row>
    <row r="381" spans="1:15" x14ac:dyDescent="0.25">
      <c r="A381">
        <v>524</v>
      </c>
      <c r="B381" t="s">
        <v>416</v>
      </c>
      <c r="C381">
        <v>23</v>
      </c>
      <c r="D381" t="s">
        <v>66</v>
      </c>
      <c r="E381" s="8">
        <v>2395</v>
      </c>
      <c r="F381" s="8">
        <v>292</v>
      </c>
      <c r="G381" s="8">
        <v>695</v>
      </c>
      <c r="H381" s="8">
        <v>959</v>
      </c>
      <c r="I381" s="8">
        <v>218</v>
      </c>
      <c r="J381" s="8">
        <v>121</v>
      </c>
      <c r="K381" s="8">
        <v>110</v>
      </c>
      <c r="M381" s="8"/>
      <c r="O381" s="8"/>
    </row>
    <row r="382" spans="1:15" x14ac:dyDescent="0.25">
      <c r="A382">
        <v>525</v>
      </c>
      <c r="B382" t="s">
        <v>417</v>
      </c>
      <c r="C382">
        <v>24</v>
      </c>
      <c r="D382" t="s">
        <v>217</v>
      </c>
      <c r="E382" s="8">
        <v>4286</v>
      </c>
      <c r="F382" s="8">
        <v>360</v>
      </c>
      <c r="G382" s="8">
        <v>1001</v>
      </c>
      <c r="H382" s="8">
        <v>2034</v>
      </c>
      <c r="I382" s="8">
        <v>445</v>
      </c>
      <c r="J382" s="8">
        <v>227</v>
      </c>
      <c r="K382" s="8">
        <v>219</v>
      </c>
      <c r="M382" s="8"/>
      <c r="O382" s="8"/>
    </row>
    <row r="383" spans="1:15" x14ac:dyDescent="0.25">
      <c r="A383">
        <v>526</v>
      </c>
      <c r="B383" t="s">
        <v>418</v>
      </c>
      <c r="C383">
        <v>23</v>
      </c>
      <c r="D383" t="s">
        <v>66</v>
      </c>
      <c r="E383" s="8">
        <v>3007</v>
      </c>
      <c r="F383" s="8">
        <v>288</v>
      </c>
      <c r="G383" s="8">
        <v>764</v>
      </c>
      <c r="H383" s="8">
        <v>1269</v>
      </c>
      <c r="I383" s="8">
        <v>310</v>
      </c>
      <c r="J383" s="8">
        <v>178</v>
      </c>
      <c r="K383" s="8">
        <v>198</v>
      </c>
      <c r="M383" s="8"/>
      <c r="O383" s="8"/>
    </row>
    <row r="384" spans="1:15" x14ac:dyDescent="0.25">
      <c r="A384">
        <v>527</v>
      </c>
      <c r="B384" t="s">
        <v>419</v>
      </c>
      <c r="C384">
        <v>24</v>
      </c>
      <c r="D384" t="s">
        <v>217</v>
      </c>
      <c r="E384" s="8">
        <v>352</v>
      </c>
      <c r="F384" s="8">
        <v>31</v>
      </c>
      <c r="G384" s="8">
        <v>45</v>
      </c>
      <c r="H384" s="8">
        <v>119</v>
      </c>
      <c r="I384" s="8">
        <v>41</v>
      </c>
      <c r="J384" s="8">
        <v>62</v>
      </c>
      <c r="K384" s="8">
        <v>54</v>
      </c>
      <c r="M384" s="8"/>
      <c r="O384" s="8"/>
    </row>
    <row r="385" spans="1:15" x14ac:dyDescent="0.25">
      <c r="A385">
        <v>528</v>
      </c>
      <c r="B385" t="s">
        <v>420</v>
      </c>
      <c r="C385">
        <v>25</v>
      </c>
      <c r="D385" t="s">
        <v>385</v>
      </c>
      <c r="E385" s="8">
        <v>3238</v>
      </c>
      <c r="F385" s="8">
        <v>365</v>
      </c>
      <c r="G385" s="8">
        <v>943</v>
      </c>
      <c r="H385" s="8">
        <v>1372</v>
      </c>
      <c r="I385" s="8">
        <v>283</v>
      </c>
      <c r="J385" s="8">
        <v>142</v>
      </c>
      <c r="K385" s="8">
        <v>133</v>
      </c>
      <c r="M385" s="8"/>
      <c r="O385" s="8"/>
    </row>
    <row r="386" spans="1:15" x14ac:dyDescent="0.25">
      <c r="A386">
        <v>529</v>
      </c>
      <c r="B386" t="s">
        <v>421</v>
      </c>
      <c r="C386">
        <v>24</v>
      </c>
      <c r="D386" t="s">
        <v>217</v>
      </c>
      <c r="E386" s="8">
        <v>13262</v>
      </c>
      <c r="F386" s="8">
        <v>1188</v>
      </c>
      <c r="G386" s="8">
        <v>3202</v>
      </c>
      <c r="H386" s="8">
        <v>5546</v>
      </c>
      <c r="I386" s="8">
        <v>1534</v>
      </c>
      <c r="J386" s="8">
        <v>947</v>
      </c>
      <c r="K386" s="8">
        <v>845</v>
      </c>
      <c r="M386" s="8"/>
      <c r="O386" s="8"/>
    </row>
    <row r="387" spans="1:15" x14ac:dyDescent="0.25">
      <c r="A387">
        <v>530</v>
      </c>
      <c r="B387" t="s">
        <v>422</v>
      </c>
      <c r="C387">
        <v>22</v>
      </c>
      <c r="D387" t="s">
        <v>42</v>
      </c>
      <c r="E387" s="8">
        <v>5858</v>
      </c>
      <c r="F387" s="8">
        <v>487</v>
      </c>
      <c r="G387" s="8">
        <v>1275</v>
      </c>
      <c r="H387" s="8">
        <v>2419</v>
      </c>
      <c r="I387" s="8">
        <v>651</v>
      </c>
      <c r="J387" s="8">
        <v>485</v>
      </c>
      <c r="K387" s="8">
        <v>541</v>
      </c>
      <c r="M387" s="8"/>
      <c r="O387" s="8"/>
    </row>
    <row r="388" spans="1:15" x14ac:dyDescent="0.25">
      <c r="A388">
        <v>531</v>
      </c>
      <c r="B388" t="s">
        <v>423</v>
      </c>
      <c r="C388">
        <v>24</v>
      </c>
      <c r="D388" t="s">
        <v>217</v>
      </c>
      <c r="E388" s="8">
        <v>26276</v>
      </c>
      <c r="F388" s="8">
        <v>2719</v>
      </c>
      <c r="G388" s="8">
        <v>7418</v>
      </c>
      <c r="H388" s="8">
        <v>10780</v>
      </c>
      <c r="I388" s="8">
        <v>2675</v>
      </c>
      <c r="J388" s="8">
        <v>1419</v>
      </c>
      <c r="K388" s="8">
        <v>1265</v>
      </c>
      <c r="M388" s="8"/>
      <c r="O388" s="8"/>
    </row>
    <row r="389" spans="1:15" x14ac:dyDescent="0.25">
      <c r="A389">
        <v>532</v>
      </c>
      <c r="B389" t="s">
        <v>424</v>
      </c>
      <c r="C389">
        <v>25</v>
      </c>
      <c r="D389" t="s">
        <v>385</v>
      </c>
      <c r="E389" s="8">
        <v>13524</v>
      </c>
      <c r="F389" s="8">
        <v>1315</v>
      </c>
      <c r="G389" s="8">
        <v>3501</v>
      </c>
      <c r="H389" s="8">
        <v>5653</v>
      </c>
      <c r="I389" s="8">
        <v>1517</v>
      </c>
      <c r="J389" s="8">
        <v>883</v>
      </c>
      <c r="K389" s="8">
        <v>655</v>
      </c>
      <c r="M389" s="8"/>
      <c r="O389" s="8"/>
    </row>
    <row r="390" spans="1:15" x14ac:dyDescent="0.25">
      <c r="A390">
        <v>534</v>
      </c>
      <c r="B390" t="s">
        <v>425</v>
      </c>
      <c r="C390">
        <v>31</v>
      </c>
      <c r="D390" t="s">
        <v>89</v>
      </c>
      <c r="E390" s="8">
        <v>12602</v>
      </c>
      <c r="F390" s="8">
        <v>998</v>
      </c>
      <c r="G390" s="8">
        <v>2608</v>
      </c>
      <c r="H390" s="8">
        <v>5207</v>
      </c>
      <c r="I390" s="8">
        <v>1551</v>
      </c>
      <c r="J390" s="8">
        <v>1071</v>
      </c>
      <c r="K390" s="8">
        <v>1167</v>
      </c>
      <c r="M390" s="8"/>
      <c r="O390" s="8"/>
    </row>
    <row r="391" spans="1:15" x14ac:dyDescent="0.25">
      <c r="A391">
        <v>535</v>
      </c>
      <c r="B391" t="s">
        <v>426</v>
      </c>
      <c r="C391">
        <v>24</v>
      </c>
      <c r="D391" t="s">
        <v>217</v>
      </c>
      <c r="E391" s="8">
        <v>3484</v>
      </c>
      <c r="F391" s="8">
        <v>283</v>
      </c>
      <c r="G391" s="8">
        <v>617</v>
      </c>
      <c r="H391" s="8">
        <v>1438</v>
      </c>
      <c r="I391" s="8">
        <v>440</v>
      </c>
      <c r="J391" s="8">
        <v>321</v>
      </c>
      <c r="K391" s="8">
        <v>385</v>
      </c>
      <c r="M391" s="8"/>
      <c r="O391" s="8"/>
    </row>
    <row r="392" spans="1:15" x14ac:dyDescent="0.25">
      <c r="A392">
        <v>536</v>
      </c>
      <c r="B392" t="s">
        <v>427</v>
      </c>
      <c r="C392">
        <v>24</v>
      </c>
      <c r="D392" t="s">
        <v>217</v>
      </c>
      <c r="E392" s="8">
        <v>6020</v>
      </c>
      <c r="F392" s="8">
        <v>511</v>
      </c>
      <c r="G392" s="8">
        <v>1200</v>
      </c>
      <c r="H392" s="8">
        <v>2595</v>
      </c>
      <c r="I392" s="8">
        <v>673</v>
      </c>
      <c r="J392" s="8">
        <v>517</v>
      </c>
      <c r="K392" s="8">
        <v>524</v>
      </c>
      <c r="M392" s="8"/>
      <c r="O392" s="8"/>
    </row>
    <row r="393" spans="1:15" x14ac:dyDescent="0.25">
      <c r="A393">
        <v>537</v>
      </c>
      <c r="B393" t="s">
        <v>428</v>
      </c>
      <c r="C393">
        <v>32</v>
      </c>
      <c r="D393" t="s">
        <v>37</v>
      </c>
      <c r="E393" s="8">
        <v>13304</v>
      </c>
      <c r="F393" s="8">
        <v>1476</v>
      </c>
      <c r="G393" s="8">
        <v>3368</v>
      </c>
      <c r="H393" s="8">
        <v>5552</v>
      </c>
      <c r="I393" s="8">
        <v>1358</v>
      </c>
      <c r="J393" s="8">
        <v>883</v>
      </c>
      <c r="K393" s="8">
        <v>667</v>
      </c>
      <c r="M393" s="8"/>
      <c r="O393" s="8"/>
    </row>
    <row r="394" spans="1:15" x14ac:dyDescent="0.25">
      <c r="A394">
        <v>538</v>
      </c>
      <c r="B394" t="s">
        <v>429</v>
      </c>
      <c r="C394">
        <v>24</v>
      </c>
      <c r="D394" t="s">
        <v>217</v>
      </c>
      <c r="E394" s="8">
        <v>7276</v>
      </c>
      <c r="F394" s="8">
        <v>734</v>
      </c>
      <c r="G394" s="8">
        <v>1814</v>
      </c>
      <c r="H394" s="8">
        <v>3131</v>
      </c>
      <c r="I394" s="8">
        <v>846</v>
      </c>
      <c r="J394" s="8">
        <v>403</v>
      </c>
      <c r="K394" s="8">
        <v>348</v>
      </c>
      <c r="M394" s="8"/>
      <c r="O394" s="8"/>
    </row>
    <row r="395" spans="1:15" x14ac:dyDescent="0.25">
      <c r="A395">
        <v>539</v>
      </c>
      <c r="B395" t="s">
        <v>430</v>
      </c>
      <c r="C395">
        <v>25</v>
      </c>
      <c r="D395" t="s">
        <v>385</v>
      </c>
      <c r="E395" s="8">
        <v>1218</v>
      </c>
      <c r="F395" s="8">
        <v>153</v>
      </c>
      <c r="G395" s="8">
        <v>355</v>
      </c>
      <c r="H395" s="8">
        <v>521</v>
      </c>
      <c r="I395" s="8">
        <v>107</v>
      </c>
      <c r="J395" s="8">
        <v>48</v>
      </c>
      <c r="K395" s="8">
        <v>34</v>
      </c>
      <c r="M395" s="8"/>
      <c r="O395" s="8"/>
    </row>
    <row r="396" spans="1:15" x14ac:dyDescent="0.25">
      <c r="A396">
        <v>540</v>
      </c>
      <c r="B396" t="s">
        <v>431</v>
      </c>
      <c r="C396">
        <v>21</v>
      </c>
      <c r="D396" t="s">
        <v>29</v>
      </c>
      <c r="E396" s="8">
        <v>1266</v>
      </c>
      <c r="F396" s="8">
        <v>110</v>
      </c>
      <c r="G396" s="8">
        <v>243</v>
      </c>
      <c r="H396" s="8">
        <v>535</v>
      </c>
      <c r="I396" s="8">
        <v>139</v>
      </c>
      <c r="J396" s="8">
        <v>119</v>
      </c>
      <c r="K396" s="8">
        <v>120</v>
      </c>
      <c r="M396" s="8"/>
      <c r="O396" s="8"/>
    </row>
    <row r="397" spans="1:15" x14ac:dyDescent="0.25">
      <c r="A397">
        <v>541</v>
      </c>
      <c r="B397" t="s">
        <v>432</v>
      </c>
      <c r="C397">
        <v>32</v>
      </c>
      <c r="D397" t="s">
        <v>37</v>
      </c>
      <c r="E397" s="8">
        <v>14996</v>
      </c>
      <c r="F397" s="8">
        <v>1879</v>
      </c>
      <c r="G397" s="8">
        <v>4452</v>
      </c>
      <c r="H397" s="8">
        <v>6224</v>
      </c>
      <c r="I397" s="8">
        <v>1315</v>
      </c>
      <c r="J397" s="8">
        <v>672</v>
      </c>
      <c r="K397" s="8">
        <v>454</v>
      </c>
      <c r="M397" s="8"/>
      <c r="O397" s="8"/>
    </row>
    <row r="398" spans="1:15" x14ac:dyDescent="0.25">
      <c r="A398">
        <v>542</v>
      </c>
      <c r="B398" t="s">
        <v>433</v>
      </c>
      <c r="C398">
        <v>25</v>
      </c>
      <c r="D398" t="s">
        <v>385</v>
      </c>
      <c r="E398" s="8">
        <v>16845</v>
      </c>
      <c r="F398" s="8">
        <v>1559</v>
      </c>
      <c r="G398" s="8">
        <v>4075</v>
      </c>
      <c r="H398" s="8">
        <v>7094</v>
      </c>
      <c r="I398" s="8">
        <v>1878</v>
      </c>
      <c r="J398" s="8">
        <v>1259</v>
      </c>
      <c r="K398" s="8">
        <v>980</v>
      </c>
      <c r="M398" s="8"/>
      <c r="O398" s="8"/>
    </row>
    <row r="399" spans="1:15" x14ac:dyDescent="0.25">
      <c r="A399">
        <v>543</v>
      </c>
      <c r="B399" t="s">
        <v>434</v>
      </c>
      <c r="C399">
        <v>24</v>
      </c>
      <c r="D399" t="s">
        <v>217</v>
      </c>
      <c r="E399" s="8">
        <v>8698</v>
      </c>
      <c r="F399" s="8">
        <v>682</v>
      </c>
      <c r="G399" s="8">
        <v>1718</v>
      </c>
      <c r="H399" s="8">
        <v>3552</v>
      </c>
      <c r="I399" s="8">
        <v>1030</v>
      </c>
      <c r="J399" s="8">
        <v>720</v>
      </c>
      <c r="K399" s="8">
        <v>996</v>
      </c>
      <c r="M399" s="8"/>
      <c r="O399" s="8"/>
    </row>
    <row r="400" spans="1:15" x14ac:dyDescent="0.25">
      <c r="A400">
        <v>546</v>
      </c>
      <c r="B400" t="s">
        <v>435</v>
      </c>
      <c r="C400">
        <v>24</v>
      </c>
      <c r="D400" t="s">
        <v>217</v>
      </c>
      <c r="E400" s="8">
        <v>925</v>
      </c>
      <c r="F400" s="8">
        <v>65</v>
      </c>
      <c r="G400" s="8">
        <v>233</v>
      </c>
      <c r="H400" s="8">
        <v>387</v>
      </c>
      <c r="I400" s="8">
        <v>111</v>
      </c>
      <c r="J400" s="8">
        <v>62</v>
      </c>
      <c r="K400" s="8">
        <v>67</v>
      </c>
      <c r="M400" s="8"/>
      <c r="O400" s="8"/>
    </row>
    <row r="401" spans="1:15" x14ac:dyDescent="0.25">
      <c r="A401">
        <v>547</v>
      </c>
      <c r="B401" t="s">
        <v>436</v>
      </c>
      <c r="C401">
        <v>23</v>
      </c>
      <c r="D401" t="s">
        <v>66</v>
      </c>
      <c r="E401" s="8">
        <v>1618</v>
      </c>
      <c r="F401" s="8">
        <v>165</v>
      </c>
      <c r="G401" s="8">
        <v>448</v>
      </c>
      <c r="H401" s="8">
        <v>689</v>
      </c>
      <c r="I401" s="8">
        <v>150</v>
      </c>
      <c r="J401" s="8">
        <v>83</v>
      </c>
      <c r="K401" s="8">
        <v>83</v>
      </c>
      <c r="M401" s="8"/>
      <c r="O401" s="8"/>
    </row>
    <row r="402" spans="1:15" x14ac:dyDescent="0.25">
      <c r="A402">
        <v>549</v>
      </c>
      <c r="B402" t="s">
        <v>437</v>
      </c>
      <c r="C402">
        <v>41</v>
      </c>
      <c r="D402" t="s">
        <v>46</v>
      </c>
      <c r="E402" s="8">
        <v>1020</v>
      </c>
      <c r="F402" s="8">
        <v>54</v>
      </c>
      <c r="G402" s="8">
        <v>260</v>
      </c>
      <c r="H402" s="8">
        <v>341</v>
      </c>
      <c r="I402" s="8">
        <v>159</v>
      </c>
      <c r="J402" s="8">
        <v>102</v>
      </c>
      <c r="K402" s="8">
        <v>104</v>
      </c>
      <c r="M402" s="8"/>
      <c r="O402" s="8"/>
    </row>
    <row r="403" spans="1:15" x14ac:dyDescent="0.25">
      <c r="A403">
        <v>553</v>
      </c>
      <c r="B403" t="s">
        <v>438</v>
      </c>
      <c r="C403">
        <v>61</v>
      </c>
      <c r="D403" t="s">
        <v>12</v>
      </c>
      <c r="E403" s="8">
        <v>789</v>
      </c>
      <c r="F403" s="8">
        <v>40</v>
      </c>
      <c r="G403" s="8">
        <v>176</v>
      </c>
      <c r="H403" s="8">
        <v>261</v>
      </c>
      <c r="I403" s="8">
        <v>125</v>
      </c>
      <c r="J403" s="8">
        <v>90</v>
      </c>
      <c r="K403" s="8">
        <v>97</v>
      </c>
      <c r="M403" s="8"/>
      <c r="O403" s="8"/>
    </row>
    <row r="404" spans="1:15" x14ac:dyDescent="0.25">
      <c r="A404">
        <v>555</v>
      </c>
      <c r="B404" t="s">
        <v>439</v>
      </c>
      <c r="C404">
        <v>44</v>
      </c>
      <c r="D404" t="s">
        <v>32</v>
      </c>
      <c r="E404" s="8">
        <v>544</v>
      </c>
      <c r="F404" s="8">
        <v>38</v>
      </c>
      <c r="G404" s="8">
        <v>119</v>
      </c>
      <c r="H404" s="8">
        <v>183</v>
      </c>
      <c r="I404" s="8">
        <v>82</v>
      </c>
      <c r="J404" s="8">
        <v>48</v>
      </c>
      <c r="K404" s="8">
        <v>74</v>
      </c>
      <c r="M404" s="8"/>
      <c r="O404" s="8"/>
    </row>
    <row r="405" spans="1:15" x14ac:dyDescent="0.25">
      <c r="A405">
        <v>559</v>
      </c>
      <c r="B405" t="s">
        <v>440</v>
      </c>
      <c r="C405">
        <v>24</v>
      </c>
      <c r="D405" t="s">
        <v>217</v>
      </c>
      <c r="E405" s="8">
        <v>1080</v>
      </c>
      <c r="F405" s="8">
        <v>122</v>
      </c>
      <c r="G405" s="8">
        <v>245</v>
      </c>
      <c r="H405" s="8">
        <v>417</v>
      </c>
      <c r="I405" s="8">
        <v>92</v>
      </c>
      <c r="J405" s="8">
        <v>88</v>
      </c>
      <c r="K405" s="8">
        <v>116</v>
      </c>
      <c r="M405" s="8"/>
      <c r="O405" s="8"/>
    </row>
    <row r="406" spans="1:15" x14ac:dyDescent="0.25">
      <c r="A406">
        <v>562</v>
      </c>
      <c r="B406" t="s">
        <v>441</v>
      </c>
      <c r="C406">
        <v>44</v>
      </c>
      <c r="D406" t="s">
        <v>32</v>
      </c>
      <c r="E406" s="8">
        <v>1605</v>
      </c>
      <c r="F406" s="8">
        <v>164</v>
      </c>
      <c r="G406" s="8">
        <v>413</v>
      </c>
      <c r="H406" s="8">
        <v>521</v>
      </c>
      <c r="I406" s="8">
        <v>202</v>
      </c>
      <c r="J406" s="8">
        <v>111</v>
      </c>
      <c r="K406" s="8">
        <v>194</v>
      </c>
      <c r="M406" s="8"/>
      <c r="O406" s="8"/>
    </row>
    <row r="407" spans="1:15" x14ac:dyDescent="0.25">
      <c r="A407">
        <v>563</v>
      </c>
      <c r="B407" t="s">
        <v>442</v>
      </c>
      <c r="C407">
        <v>43</v>
      </c>
      <c r="D407" t="s">
        <v>62</v>
      </c>
      <c r="E407" s="8">
        <v>920</v>
      </c>
      <c r="F407" s="8">
        <v>112</v>
      </c>
      <c r="G407" s="8">
        <v>321</v>
      </c>
      <c r="H407" s="8">
        <v>290</v>
      </c>
      <c r="I407" s="8">
        <v>106</v>
      </c>
      <c r="J407" s="8">
        <v>45</v>
      </c>
      <c r="K407" s="8">
        <v>46</v>
      </c>
      <c r="M407" s="8"/>
      <c r="O407" s="8"/>
    </row>
    <row r="408" spans="1:15" x14ac:dyDescent="0.25">
      <c r="A408">
        <v>564</v>
      </c>
      <c r="B408" t="s">
        <v>443</v>
      </c>
      <c r="C408">
        <v>61</v>
      </c>
      <c r="D408" t="s">
        <v>12</v>
      </c>
      <c r="E408" s="8">
        <v>862</v>
      </c>
      <c r="F408" s="8">
        <v>63</v>
      </c>
      <c r="G408" s="8">
        <v>222</v>
      </c>
      <c r="H408" s="8">
        <v>250</v>
      </c>
      <c r="I408" s="8">
        <v>127</v>
      </c>
      <c r="J408" s="8">
        <v>81</v>
      </c>
      <c r="K408" s="8">
        <v>119</v>
      </c>
      <c r="M408" s="8"/>
      <c r="O408" s="8"/>
    </row>
    <row r="409" spans="1:15" x14ac:dyDescent="0.25">
      <c r="A409">
        <v>565</v>
      </c>
      <c r="B409" t="s">
        <v>444</v>
      </c>
      <c r="C409">
        <v>53</v>
      </c>
      <c r="D409" t="s">
        <v>26</v>
      </c>
      <c r="E409" s="8">
        <v>13352</v>
      </c>
      <c r="F409" s="8">
        <v>1241</v>
      </c>
      <c r="G409" s="8">
        <v>2265</v>
      </c>
      <c r="H409" s="8">
        <v>4837</v>
      </c>
      <c r="I409" s="8">
        <v>1473</v>
      </c>
      <c r="J409" s="8">
        <v>1268</v>
      </c>
      <c r="K409" s="8">
        <v>2268</v>
      </c>
      <c r="M409" s="8"/>
      <c r="O409" s="8"/>
    </row>
    <row r="410" spans="1:15" x14ac:dyDescent="0.25">
      <c r="A410">
        <v>566</v>
      </c>
      <c r="B410" t="s">
        <v>445</v>
      </c>
      <c r="C410">
        <v>11</v>
      </c>
      <c r="D410" t="s">
        <v>15</v>
      </c>
      <c r="E410" s="8">
        <v>13</v>
      </c>
      <c r="F410" s="8">
        <v>0</v>
      </c>
      <c r="G410" s="8">
        <v>0</v>
      </c>
      <c r="H410" s="8">
        <v>7</v>
      </c>
      <c r="I410" s="8">
        <v>0</v>
      </c>
      <c r="J410" s="8">
        <v>0</v>
      </c>
      <c r="K410" s="8">
        <v>6</v>
      </c>
      <c r="M410" s="8"/>
      <c r="O410" s="8"/>
    </row>
    <row r="411" spans="1:15" x14ac:dyDescent="0.25">
      <c r="A411">
        <v>567</v>
      </c>
      <c r="B411" t="s">
        <v>446</v>
      </c>
      <c r="C411">
        <v>11</v>
      </c>
      <c r="D411" t="s">
        <v>15</v>
      </c>
      <c r="E411" s="8">
        <v>1198</v>
      </c>
      <c r="F411" s="8">
        <v>72</v>
      </c>
      <c r="G411" s="8">
        <v>159</v>
      </c>
      <c r="H411" s="8">
        <v>396</v>
      </c>
      <c r="I411" s="8">
        <v>148</v>
      </c>
      <c r="J411" s="8">
        <v>126</v>
      </c>
      <c r="K411" s="8">
        <v>297</v>
      </c>
      <c r="M411" s="8"/>
      <c r="O411" s="8"/>
    </row>
    <row r="412" spans="1:15" x14ac:dyDescent="0.25">
      <c r="A412">
        <v>570</v>
      </c>
      <c r="B412" t="s">
        <v>447</v>
      </c>
      <c r="C412">
        <v>24</v>
      </c>
      <c r="D412" t="s">
        <v>217</v>
      </c>
      <c r="E412" s="8">
        <v>968</v>
      </c>
      <c r="F412" s="8">
        <v>82</v>
      </c>
      <c r="G412" s="8">
        <v>236</v>
      </c>
      <c r="H412" s="8">
        <v>337</v>
      </c>
      <c r="I412" s="8">
        <v>127</v>
      </c>
      <c r="J412" s="8">
        <v>90</v>
      </c>
      <c r="K412" s="8">
        <v>96</v>
      </c>
      <c r="M412" s="8"/>
      <c r="O412" s="8"/>
    </row>
    <row r="413" spans="1:15" x14ac:dyDescent="0.25">
      <c r="A413">
        <v>571</v>
      </c>
      <c r="B413" t="s">
        <v>448</v>
      </c>
      <c r="C413">
        <v>44</v>
      </c>
      <c r="D413" t="s">
        <v>32</v>
      </c>
      <c r="E413" s="8">
        <v>1150</v>
      </c>
      <c r="F413" s="8">
        <v>101</v>
      </c>
      <c r="G413" s="8">
        <v>286</v>
      </c>
      <c r="H413" s="8">
        <v>404</v>
      </c>
      <c r="I413" s="8">
        <v>119</v>
      </c>
      <c r="J413" s="8">
        <v>108</v>
      </c>
      <c r="K413" s="8">
        <v>132</v>
      </c>
      <c r="M413" s="8"/>
      <c r="O413" s="8"/>
    </row>
    <row r="414" spans="1:15" x14ac:dyDescent="0.25">
      <c r="A414">
        <v>572</v>
      </c>
      <c r="B414" t="s">
        <v>449</v>
      </c>
      <c r="C414">
        <v>24</v>
      </c>
      <c r="D414" t="s">
        <v>217</v>
      </c>
      <c r="E414" s="8">
        <v>684</v>
      </c>
      <c r="F414" s="8">
        <v>56</v>
      </c>
      <c r="G414" s="8">
        <v>105</v>
      </c>
      <c r="H414" s="8">
        <v>227</v>
      </c>
      <c r="I414" s="8">
        <v>72</v>
      </c>
      <c r="J414" s="8">
        <v>70</v>
      </c>
      <c r="K414" s="8">
        <v>154</v>
      </c>
      <c r="M414" s="8"/>
      <c r="O414" s="8"/>
    </row>
    <row r="415" spans="1:15" x14ac:dyDescent="0.25">
      <c r="A415">
        <v>573</v>
      </c>
      <c r="B415" t="s">
        <v>450</v>
      </c>
      <c r="C415">
        <v>61</v>
      </c>
      <c r="D415" t="s">
        <v>12</v>
      </c>
      <c r="E415" s="8">
        <v>521</v>
      </c>
      <c r="F415" s="8">
        <v>62</v>
      </c>
      <c r="G415" s="8">
        <v>88</v>
      </c>
      <c r="H415" s="8">
        <v>227</v>
      </c>
      <c r="I415" s="8">
        <v>42</v>
      </c>
      <c r="J415" s="8">
        <v>57</v>
      </c>
      <c r="K415" s="8">
        <v>45</v>
      </c>
      <c r="M415" s="8"/>
      <c r="O415" s="8"/>
    </row>
    <row r="416" spans="1:15" x14ac:dyDescent="0.25">
      <c r="A416">
        <v>574</v>
      </c>
      <c r="B416" t="s">
        <v>451</v>
      </c>
      <c r="C416">
        <v>24</v>
      </c>
      <c r="D416" t="s">
        <v>217</v>
      </c>
      <c r="E416" s="8">
        <v>1733</v>
      </c>
      <c r="F416" s="8">
        <v>103</v>
      </c>
      <c r="G416" s="8">
        <v>451</v>
      </c>
      <c r="H416" s="8">
        <v>551</v>
      </c>
      <c r="I416" s="8">
        <v>311</v>
      </c>
      <c r="J416" s="8">
        <v>149</v>
      </c>
      <c r="K416" s="8">
        <v>168</v>
      </c>
      <c r="M416" s="8"/>
      <c r="O416" s="8"/>
    </row>
    <row r="417" spans="1:15" x14ac:dyDescent="0.25">
      <c r="A417">
        <v>575</v>
      </c>
      <c r="B417" t="s">
        <v>452</v>
      </c>
      <c r="C417">
        <v>24</v>
      </c>
      <c r="D417" t="s">
        <v>217</v>
      </c>
      <c r="E417" s="8">
        <v>874</v>
      </c>
      <c r="F417" s="8">
        <v>85</v>
      </c>
      <c r="G417" s="8">
        <v>244</v>
      </c>
      <c r="H417" s="8">
        <v>286</v>
      </c>
      <c r="I417" s="8">
        <v>98</v>
      </c>
      <c r="J417" s="8">
        <v>64</v>
      </c>
      <c r="K417" s="8">
        <v>97</v>
      </c>
      <c r="M417" s="8"/>
      <c r="O417" s="8"/>
    </row>
    <row r="418" spans="1:15" x14ac:dyDescent="0.25">
      <c r="A418">
        <v>576</v>
      </c>
      <c r="B418" t="s">
        <v>453</v>
      </c>
      <c r="C418">
        <v>24</v>
      </c>
      <c r="D418" t="s">
        <v>217</v>
      </c>
      <c r="E418" s="8">
        <v>1178</v>
      </c>
      <c r="F418" s="8">
        <v>92</v>
      </c>
      <c r="G418" s="8">
        <v>229</v>
      </c>
      <c r="H418" s="8">
        <v>389</v>
      </c>
      <c r="I418" s="8">
        <v>160</v>
      </c>
      <c r="J418" s="8">
        <v>97</v>
      </c>
      <c r="K418" s="8">
        <v>211</v>
      </c>
      <c r="M418" s="8"/>
      <c r="O418" s="8"/>
    </row>
    <row r="419" spans="1:15" x14ac:dyDescent="0.25">
      <c r="A419">
        <v>577</v>
      </c>
      <c r="B419" t="s">
        <v>454</v>
      </c>
      <c r="C419">
        <v>44</v>
      </c>
      <c r="D419" t="s">
        <v>32</v>
      </c>
      <c r="E419" s="8">
        <v>4403</v>
      </c>
      <c r="F419" s="8">
        <v>606</v>
      </c>
      <c r="G419" s="8">
        <v>1723</v>
      </c>
      <c r="H419" s="8">
        <v>1458</v>
      </c>
      <c r="I419" s="8">
        <v>405</v>
      </c>
      <c r="J419" s="8">
        <v>118</v>
      </c>
      <c r="K419" s="8">
        <v>93</v>
      </c>
      <c r="M419" s="8"/>
      <c r="O419" s="8"/>
    </row>
    <row r="420" spans="1:15" x14ac:dyDescent="0.25">
      <c r="A420">
        <v>578</v>
      </c>
      <c r="B420" t="s">
        <v>455</v>
      </c>
      <c r="C420">
        <v>21</v>
      </c>
      <c r="D420" t="s">
        <v>29</v>
      </c>
      <c r="E420" s="8">
        <v>534</v>
      </c>
      <c r="F420" s="8">
        <v>46</v>
      </c>
      <c r="G420" s="8">
        <v>63</v>
      </c>
      <c r="H420" s="8">
        <v>178</v>
      </c>
      <c r="I420" s="8">
        <v>62</v>
      </c>
      <c r="J420" s="8">
        <v>59</v>
      </c>
      <c r="K420" s="8">
        <v>126</v>
      </c>
      <c r="M420" s="8"/>
      <c r="O420" s="8"/>
    </row>
    <row r="421" spans="1:15" x14ac:dyDescent="0.25">
      <c r="A421">
        <v>579</v>
      </c>
      <c r="B421" t="s">
        <v>456</v>
      </c>
      <c r="C421">
        <v>24</v>
      </c>
      <c r="D421" t="s">
        <v>217</v>
      </c>
      <c r="E421" s="8">
        <v>1447</v>
      </c>
      <c r="F421" s="8">
        <v>86</v>
      </c>
      <c r="G421" s="8">
        <v>357</v>
      </c>
      <c r="H421" s="8">
        <v>439</v>
      </c>
      <c r="I421" s="8">
        <v>255</v>
      </c>
      <c r="J421" s="8">
        <v>138</v>
      </c>
      <c r="K421" s="8">
        <v>172</v>
      </c>
      <c r="M421" s="8"/>
      <c r="O421" s="8"/>
    </row>
    <row r="422" spans="1:15" x14ac:dyDescent="0.25">
      <c r="A422">
        <v>580</v>
      </c>
      <c r="B422" t="s">
        <v>457</v>
      </c>
      <c r="C422">
        <v>32</v>
      </c>
      <c r="D422" t="s">
        <v>37</v>
      </c>
      <c r="E422" s="8">
        <v>984</v>
      </c>
      <c r="F422" s="8">
        <v>85</v>
      </c>
      <c r="G422" s="8">
        <v>255</v>
      </c>
      <c r="H422" s="8">
        <v>321</v>
      </c>
      <c r="I422" s="8">
        <v>134</v>
      </c>
      <c r="J422" s="8">
        <v>77</v>
      </c>
      <c r="K422" s="8">
        <v>112</v>
      </c>
      <c r="M422" s="8"/>
      <c r="O422" s="8"/>
    </row>
    <row r="423" spans="1:15" x14ac:dyDescent="0.25">
      <c r="A423">
        <v>582</v>
      </c>
      <c r="B423" t="s">
        <v>458</v>
      </c>
      <c r="C423">
        <v>44</v>
      </c>
      <c r="D423" t="s">
        <v>32</v>
      </c>
      <c r="E423" s="8">
        <v>1042</v>
      </c>
      <c r="F423" s="8">
        <v>86</v>
      </c>
      <c r="G423" s="8">
        <v>192</v>
      </c>
      <c r="H423" s="8">
        <v>378</v>
      </c>
      <c r="I423" s="8">
        <v>129</v>
      </c>
      <c r="J423" s="8">
        <v>107</v>
      </c>
      <c r="K423" s="8">
        <v>150</v>
      </c>
      <c r="M423" s="8"/>
      <c r="O423" s="8"/>
    </row>
    <row r="424" spans="1:15" x14ac:dyDescent="0.25">
      <c r="A424">
        <v>584</v>
      </c>
      <c r="B424" t="s">
        <v>459</v>
      </c>
      <c r="C424">
        <v>61</v>
      </c>
      <c r="D424" t="s">
        <v>12</v>
      </c>
      <c r="E424" s="8">
        <v>1020</v>
      </c>
      <c r="F424" s="8">
        <v>91</v>
      </c>
      <c r="G424" s="8">
        <v>198</v>
      </c>
      <c r="H424" s="8">
        <v>367</v>
      </c>
      <c r="I424" s="8">
        <v>122</v>
      </c>
      <c r="J424" s="8">
        <v>96</v>
      </c>
      <c r="K424" s="8">
        <v>146</v>
      </c>
      <c r="M424" s="8"/>
      <c r="O424" s="8"/>
    </row>
    <row r="425" spans="1:15" x14ac:dyDescent="0.25">
      <c r="A425">
        <v>585</v>
      </c>
      <c r="B425" t="s">
        <v>460</v>
      </c>
      <c r="C425">
        <v>22</v>
      </c>
      <c r="D425" t="s">
        <v>42</v>
      </c>
      <c r="E425" s="8">
        <v>717</v>
      </c>
      <c r="F425" s="8">
        <v>64</v>
      </c>
      <c r="G425" s="8">
        <v>181</v>
      </c>
      <c r="H425" s="8">
        <v>256</v>
      </c>
      <c r="I425" s="8">
        <v>64</v>
      </c>
      <c r="J425" s="8">
        <v>41</v>
      </c>
      <c r="K425" s="8">
        <v>111</v>
      </c>
      <c r="M425" s="8"/>
      <c r="O425" s="8"/>
    </row>
    <row r="426" spans="1:15" x14ac:dyDescent="0.25">
      <c r="A426">
        <v>586</v>
      </c>
      <c r="B426" t="s">
        <v>109</v>
      </c>
      <c r="C426">
        <v>23</v>
      </c>
      <c r="D426" t="s">
        <v>66</v>
      </c>
      <c r="E426" s="8">
        <v>970</v>
      </c>
      <c r="F426" s="8">
        <v>49</v>
      </c>
      <c r="G426" s="8">
        <v>293</v>
      </c>
      <c r="H426" s="8">
        <v>268</v>
      </c>
      <c r="I426" s="8">
        <v>169</v>
      </c>
      <c r="J426" s="8">
        <v>76</v>
      </c>
      <c r="K426" s="8">
        <v>115</v>
      </c>
      <c r="M426" s="8"/>
      <c r="O426" s="8"/>
    </row>
    <row r="427" spans="1:15" x14ac:dyDescent="0.25">
      <c r="A427">
        <v>587</v>
      </c>
      <c r="B427" t="s">
        <v>461</v>
      </c>
      <c r="C427">
        <v>42</v>
      </c>
      <c r="D427" t="s">
        <v>92</v>
      </c>
      <c r="E427" s="8">
        <v>5232</v>
      </c>
      <c r="F427" s="8">
        <v>236</v>
      </c>
      <c r="G427" s="8">
        <v>1059</v>
      </c>
      <c r="H427" s="8">
        <v>1436</v>
      </c>
      <c r="I427" s="8">
        <v>771</v>
      </c>
      <c r="J427" s="8">
        <v>640</v>
      </c>
      <c r="K427" s="8">
        <v>1090</v>
      </c>
      <c r="M427" s="8"/>
      <c r="O427" s="8"/>
    </row>
    <row r="428" spans="1:15" x14ac:dyDescent="0.25">
      <c r="A428">
        <v>588</v>
      </c>
      <c r="B428" t="s">
        <v>462</v>
      </c>
      <c r="C428">
        <v>44</v>
      </c>
      <c r="D428" t="s">
        <v>32</v>
      </c>
      <c r="E428" s="8">
        <v>1435</v>
      </c>
      <c r="F428" s="8">
        <v>145</v>
      </c>
      <c r="G428" s="8">
        <v>419</v>
      </c>
      <c r="H428" s="8">
        <v>502</v>
      </c>
      <c r="I428" s="8">
        <v>166</v>
      </c>
      <c r="J428" s="8">
        <v>87</v>
      </c>
      <c r="K428" s="8">
        <v>116</v>
      </c>
      <c r="M428" s="8"/>
      <c r="O428" s="8"/>
    </row>
    <row r="429" spans="1:15" x14ac:dyDescent="0.25">
      <c r="A429">
        <v>589</v>
      </c>
      <c r="B429" t="s">
        <v>463</v>
      </c>
      <c r="C429">
        <v>24</v>
      </c>
      <c r="D429" t="s">
        <v>217</v>
      </c>
      <c r="E429" s="8">
        <v>396</v>
      </c>
      <c r="F429" s="8">
        <v>35</v>
      </c>
      <c r="G429" s="8">
        <v>69</v>
      </c>
      <c r="H429" s="8">
        <v>152</v>
      </c>
      <c r="I429" s="8">
        <v>40</v>
      </c>
      <c r="J429" s="8">
        <v>36</v>
      </c>
      <c r="K429" s="8">
        <v>64</v>
      </c>
      <c r="M429" s="8"/>
      <c r="O429" s="8"/>
    </row>
    <row r="430" spans="1:15" x14ac:dyDescent="0.25">
      <c r="A430">
        <v>590</v>
      </c>
      <c r="B430" t="s">
        <v>464</v>
      </c>
      <c r="C430">
        <v>23</v>
      </c>
      <c r="D430" t="s">
        <v>66</v>
      </c>
      <c r="E430" s="8">
        <v>476</v>
      </c>
      <c r="F430" s="8">
        <v>50</v>
      </c>
      <c r="G430" s="8">
        <v>73</v>
      </c>
      <c r="H430" s="8">
        <v>172</v>
      </c>
      <c r="I430" s="8">
        <v>43</v>
      </c>
      <c r="J430" s="8">
        <v>55</v>
      </c>
      <c r="K430" s="8">
        <v>83</v>
      </c>
      <c r="M430" s="8"/>
      <c r="O430" s="8"/>
    </row>
    <row r="431" spans="1:15" x14ac:dyDescent="0.25">
      <c r="A431">
        <v>591</v>
      </c>
      <c r="B431" t="s">
        <v>465</v>
      </c>
      <c r="C431">
        <v>44</v>
      </c>
      <c r="D431" t="s">
        <v>32</v>
      </c>
      <c r="E431" s="8">
        <v>1146</v>
      </c>
      <c r="F431" s="8">
        <v>50</v>
      </c>
      <c r="G431" s="8">
        <v>221</v>
      </c>
      <c r="H431" s="8">
        <v>349</v>
      </c>
      <c r="I431" s="8">
        <v>191</v>
      </c>
      <c r="J431" s="8">
        <v>131</v>
      </c>
      <c r="K431" s="8">
        <v>204</v>
      </c>
      <c r="M431" s="8"/>
      <c r="O431" s="8"/>
    </row>
    <row r="432" spans="1:15" x14ac:dyDescent="0.25">
      <c r="A432">
        <v>592</v>
      </c>
      <c r="B432" t="s">
        <v>466</v>
      </c>
      <c r="C432">
        <v>44</v>
      </c>
      <c r="D432" t="s">
        <v>32</v>
      </c>
      <c r="E432" s="8">
        <v>866</v>
      </c>
      <c r="F432" s="8">
        <v>123</v>
      </c>
      <c r="G432" s="8">
        <v>285</v>
      </c>
      <c r="H432" s="8">
        <v>270</v>
      </c>
      <c r="I432" s="8">
        <v>78</v>
      </c>
      <c r="J432" s="8">
        <v>40</v>
      </c>
      <c r="K432" s="8">
        <v>70</v>
      </c>
      <c r="M432" s="8"/>
      <c r="O432" s="8"/>
    </row>
    <row r="433" spans="1:15" x14ac:dyDescent="0.25">
      <c r="A433">
        <v>593</v>
      </c>
      <c r="B433" t="s">
        <v>467</v>
      </c>
      <c r="C433">
        <v>61</v>
      </c>
      <c r="D433" t="s">
        <v>12</v>
      </c>
      <c r="E433" s="8">
        <v>1032</v>
      </c>
      <c r="F433" s="8">
        <v>90</v>
      </c>
      <c r="G433" s="8">
        <v>266</v>
      </c>
      <c r="H433" s="8">
        <v>342</v>
      </c>
      <c r="I433" s="8">
        <v>141</v>
      </c>
      <c r="J433" s="8">
        <v>70</v>
      </c>
      <c r="K433" s="8">
        <v>123</v>
      </c>
      <c r="M433" s="8"/>
      <c r="O433" s="8"/>
    </row>
    <row r="434" spans="1:15" x14ac:dyDescent="0.25">
      <c r="A434">
        <v>594</v>
      </c>
      <c r="B434" t="s">
        <v>468</v>
      </c>
      <c r="C434">
        <v>43</v>
      </c>
      <c r="D434" t="s">
        <v>62</v>
      </c>
      <c r="E434" s="8">
        <v>965</v>
      </c>
      <c r="F434" s="8">
        <v>167</v>
      </c>
      <c r="G434" s="8">
        <v>282</v>
      </c>
      <c r="H434" s="8">
        <v>334</v>
      </c>
      <c r="I434" s="8">
        <v>66</v>
      </c>
      <c r="J434" s="8">
        <v>22</v>
      </c>
      <c r="K434" s="8">
        <v>94</v>
      </c>
      <c r="M434" s="8"/>
      <c r="O434" s="8"/>
    </row>
    <row r="435" spans="1:15" x14ac:dyDescent="0.25">
      <c r="A435">
        <v>595</v>
      </c>
      <c r="B435" t="s">
        <v>469</v>
      </c>
      <c r="C435">
        <v>24</v>
      </c>
      <c r="D435" t="s">
        <v>217</v>
      </c>
      <c r="E435" s="8">
        <v>758</v>
      </c>
      <c r="F435" s="8">
        <v>95</v>
      </c>
      <c r="G435" s="8">
        <v>127</v>
      </c>
      <c r="H435" s="8">
        <v>296</v>
      </c>
      <c r="I435" s="8">
        <v>53</v>
      </c>
      <c r="J435" s="8">
        <v>68</v>
      </c>
      <c r="K435" s="8">
        <v>119</v>
      </c>
      <c r="M435" s="8"/>
      <c r="O435" s="8"/>
    </row>
    <row r="436" spans="1:15" x14ac:dyDescent="0.25">
      <c r="A436">
        <v>596</v>
      </c>
      <c r="B436" t="s">
        <v>470</v>
      </c>
      <c r="C436">
        <v>21</v>
      </c>
      <c r="D436" t="s">
        <v>29</v>
      </c>
      <c r="E436" s="8">
        <v>544</v>
      </c>
      <c r="F436" s="8">
        <v>32</v>
      </c>
      <c r="G436" s="8">
        <v>101</v>
      </c>
      <c r="H436" s="8">
        <v>184</v>
      </c>
      <c r="I436" s="8">
        <v>62</v>
      </c>
      <c r="J436" s="8">
        <v>47</v>
      </c>
      <c r="K436" s="8">
        <v>118</v>
      </c>
      <c r="M436" s="8"/>
      <c r="O436" s="8"/>
    </row>
    <row r="437" spans="1:15" x14ac:dyDescent="0.25">
      <c r="A437">
        <v>597</v>
      </c>
      <c r="B437" t="s">
        <v>471</v>
      </c>
      <c r="C437">
        <v>44</v>
      </c>
      <c r="D437" t="s">
        <v>32</v>
      </c>
      <c r="E437" s="8">
        <v>790</v>
      </c>
      <c r="F437" s="8">
        <v>78</v>
      </c>
      <c r="G437" s="8">
        <v>125</v>
      </c>
      <c r="H437" s="8">
        <v>295</v>
      </c>
      <c r="I437" s="8">
        <v>104</v>
      </c>
      <c r="J437" s="8">
        <v>91</v>
      </c>
      <c r="K437" s="8">
        <v>97</v>
      </c>
      <c r="M437" s="8"/>
      <c r="O437" s="8"/>
    </row>
    <row r="438" spans="1:15" x14ac:dyDescent="0.25">
      <c r="A438">
        <v>598</v>
      </c>
      <c r="B438" t="s">
        <v>472</v>
      </c>
      <c r="C438">
        <v>62</v>
      </c>
      <c r="D438" t="s">
        <v>18</v>
      </c>
      <c r="E438" s="8">
        <v>1139</v>
      </c>
      <c r="F438" s="8">
        <v>86</v>
      </c>
      <c r="G438" s="8">
        <v>376</v>
      </c>
      <c r="H438" s="8">
        <v>345</v>
      </c>
      <c r="I438" s="8">
        <v>191</v>
      </c>
      <c r="J438" s="8">
        <v>53</v>
      </c>
      <c r="K438" s="8">
        <v>88</v>
      </c>
      <c r="M438" s="8"/>
      <c r="O438" s="8"/>
    </row>
    <row r="439" spans="1:15" x14ac:dyDescent="0.25">
      <c r="A439">
        <v>599</v>
      </c>
      <c r="B439" t="s">
        <v>473</v>
      </c>
      <c r="C439">
        <v>21</v>
      </c>
      <c r="D439" t="s">
        <v>29</v>
      </c>
      <c r="E439" s="8">
        <v>649</v>
      </c>
      <c r="F439" s="8">
        <v>80</v>
      </c>
      <c r="G439" s="8">
        <v>122</v>
      </c>
      <c r="H439" s="8">
        <v>229</v>
      </c>
      <c r="I439" s="8">
        <v>47</v>
      </c>
      <c r="J439" s="8">
        <v>72</v>
      </c>
      <c r="K439" s="8">
        <v>99</v>
      </c>
      <c r="M439" s="8"/>
      <c r="O439" s="8"/>
    </row>
    <row r="440" spans="1:15" x14ac:dyDescent="0.25">
      <c r="A440">
        <v>602</v>
      </c>
      <c r="B440" t="s">
        <v>474</v>
      </c>
      <c r="C440">
        <v>62</v>
      </c>
      <c r="D440" t="s">
        <v>18</v>
      </c>
      <c r="E440" s="8">
        <v>517</v>
      </c>
      <c r="F440" s="8">
        <v>39</v>
      </c>
      <c r="G440" s="8">
        <v>83</v>
      </c>
      <c r="H440" s="8">
        <v>181</v>
      </c>
      <c r="I440" s="8">
        <v>50</v>
      </c>
      <c r="J440" s="8">
        <v>63</v>
      </c>
      <c r="K440" s="8">
        <v>101</v>
      </c>
      <c r="M440" s="8"/>
      <c r="O440" s="8"/>
    </row>
    <row r="441" spans="1:15" x14ac:dyDescent="0.25">
      <c r="A441">
        <v>603</v>
      </c>
      <c r="B441" t="s">
        <v>475</v>
      </c>
      <c r="C441">
        <v>24</v>
      </c>
      <c r="D441" t="s">
        <v>217</v>
      </c>
      <c r="E441" s="8">
        <v>324</v>
      </c>
      <c r="F441" s="8">
        <v>21</v>
      </c>
      <c r="G441" s="8">
        <v>43</v>
      </c>
      <c r="H441" s="8">
        <v>118</v>
      </c>
      <c r="I441" s="8">
        <v>51</v>
      </c>
      <c r="J441" s="8">
        <v>43</v>
      </c>
      <c r="K441" s="8">
        <v>48</v>
      </c>
      <c r="M441" s="8"/>
      <c r="O441" s="8"/>
    </row>
    <row r="442" spans="1:15" x14ac:dyDescent="0.25">
      <c r="A442">
        <v>604</v>
      </c>
      <c r="B442" t="s">
        <v>476</v>
      </c>
      <c r="C442">
        <v>43</v>
      </c>
      <c r="D442" t="s">
        <v>62</v>
      </c>
      <c r="E442" s="8">
        <v>1039</v>
      </c>
      <c r="F442" s="8">
        <v>96</v>
      </c>
      <c r="G442" s="8">
        <v>222</v>
      </c>
      <c r="H442" s="8">
        <v>341</v>
      </c>
      <c r="I442" s="8">
        <v>156</v>
      </c>
      <c r="J442" s="8">
        <v>105</v>
      </c>
      <c r="K442" s="8">
        <v>119</v>
      </c>
      <c r="M442" s="8"/>
      <c r="O442" s="8"/>
    </row>
    <row r="443" spans="1:15" x14ac:dyDescent="0.25">
      <c r="A443">
        <v>605</v>
      </c>
      <c r="B443" t="s">
        <v>477</v>
      </c>
      <c r="C443">
        <v>21</v>
      </c>
      <c r="D443" t="s">
        <v>29</v>
      </c>
      <c r="E443" s="8">
        <v>582</v>
      </c>
      <c r="F443" s="8">
        <v>83</v>
      </c>
      <c r="G443" s="8">
        <v>168</v>
      </c>
      <c r="H443" s="8">
        <v>196</v>
      </c>
      <c r="I443" s="8">
        <v>32</v>
      </c>
      <c r="J443" s="8">
        <v>59</v>
      </c>
      <c r="K443" s="8">
        <v>44</v>
      </c>
      <c r="M443" s="8"/>
      <c r="O443" s="8"/>
    </row>
    <row r="444" spans="1:15" x14ac:dyDescent="0.25">
      <c r="A444">
        <v>606</v>
      </c>
      <c r="B444" t="s">
        <v>478</v>
      </c>
      <c r="C444">
        <v>42</v>
      </c>
      <c r="D444" t="s">
        <v>92</v>
      </c>
      <c r="E444" s="8">
        <v>1201</v>
      </c>
      <c r="F444" s="8">
        <v>94</v>
      </c>
      <c r="G444" s="8">
        <v>316</v>
      </c>
      <c r="H444" s="8">
        <v>363</v>
      </c>
      <c r="I444" s="8">
        <v>192</v>
      </c>
      <c r="J444" s="8">
        <v>85</v>
      </c>
      <c r="K444" s="8">
        <v>151</v>
      </c>
      <c r="M444" s="8"/>
      <c r="O444" s="8"/>
    </row>
    <row r="445" spans="1:15" x14ac:dyDescent="0.25">
      <c r="A445">
        <v>607</v>
      </c>
      <c r="B445" t="s">
        <v>479</v>
      </c>
      <c r="C445">
        <v>21</v>
      </c>
      <c r="D445" t="s">
        <v>29</v>
      </c>
      <c r="E445" s="8">
        <v>689</v>
      </c>
      <c r="F445" s="8">
        <v>77</v>
      </c>
      <c r="G445" s="8">
        <v>171</v>
      </c>
      <c r="H445" s="8">
        <v>245</v>
      </c>
      <c r="I445" s="8">
        <v>54</v>
      </c>
      <c r="J445" s="8">
        <v>52</v>
      </c>
      <c r="K445" s="8">
        <v>90</v>
      </c>
      <c r="M445" s="8"/>
      <c r="O445" s="8"/>
    </row>
    <row r="446" spans="1:15" x14ac:dyDescent="0.25">
      <c r="A446">
        <v>609</v>
      </c>
      <c r="B446" t="s">
        <v>480</v>
      </c>
      <c r="C446">
        <v>21</v>
      </c>
      <c r="D446" t="s">
        <v>29</v>
      </c>
      <c r="E446" s="8">
        <v>897</v>
      </c>
      <c r="F446" s="8">
        <v>99</v>
      </c>
      <c r="G446" s="8">
        <v>230</v>
      </c>
      <c r="H446" s="8">
        <v>308</v>
      </c>
      <c r="I446" s="8">
        <v>96</v>
      </c>
      <c r="J446" s="8">
        <v>94</v>
      </c>
      <c r="K446" s="8">
        <v>70</v>
      </c>
      <c r="M446" s="8"/>
      <c r="O446" s="8"/>
    </row>
    <row r="447" spans="1:15" x14ac:dyDescent="0.25">
      <c r="A447">
        <v>610</v>
      </c>
      <c r="B447" t="s">
        <v>481</v>
      </c>
      <c r="C447">
        <v>43</v>
      </c>
      <c r="D447" t="s">
        <v>62</v>
      </c>
      <c r="E447" s="8">
        <v>1144</v>
      </c>
      <c r="F447" s="8">
        <v>126</v>
      </c>
      <c r="G447" s="8">
        <v>208</v>
      </c>
      <c r="H447" s="8">
        <v>404</v>
      </c>
      <c r="I447" s="8">
        <v>151</v>
      </c>
      <c r="J447" s="8">
        <v>122</v>
      </c>
      <c r="K447" s="8">
        <v>133</v>
      </c>
      <c r="M447" s="8"/>
      <c r="O447" s="8"/>
    </row>
    <row r="448" spans="1:15" x14ac:dyDescent="0.25">
      <c r="A448">
        <v>612</v>
      </c>
      <c r="B448" t="s">
        <v>482</v>
      </c>
      <c r="C448">
        <v>32</v>
      </c>
      <c r="D448" t="s">
        <v>37</v>
      </c>
      <c r="E448" s="8">
        <v>1018</v>
      </c>
      <c r="F448" s="8">
        <v>99</v>
      </c>
      <c r="G448" s="8">
        <v>224</v>
      </c>
      <c r="H448" s="8">
        <v>380</v>
      </c>
      <c r="I448" s="8">
        <v>126</v>
      </c>
      <c r="J448" s="8">
        <v>85</v>
      </c>
      <c r="K448" s="8">
        <v>104</v>
      </c>
      <c r="M448" s="8"/>
      <c r="O448" s="8"/>
    </row>
    <row r="449" spans="1:15" x14ac:dyDescent="0.25">
      <c r="A449">
        <v>613</v>
      </c>
      <c r="B449" t="s">
        <v>483</v>
      </c>
      <c r="C449">
        <v>23</v>
      </c>
      <c r="D449" t="s">
        <v>66</v>
      </c>
      <c r="E449" s="8">
        <v>961</v>
      </c>
      <c r="F449" s="8">
        <v>83</v>
      </c>
      <c r="G449" s="8">
        <v>227</v>
      </c>
      <c r="H449" s="8">
        <v>335</v>
      </c>
      <c r="I449" s="8">
        <v>138</v>
      </c>
      <c r="J449" s="8">
        <v>84</v>
      </c>
      <c r="K449" s="8">
        <v>94</v>
      </c>
      <c r="M449" s="8"/>
      <c r="O449" s="8"/>
    </row>
    <row r="450" spans="1:15" x14ac:dyDescent="0.25">
      <c r="A450">
        <v>614</v>
      </c>
      <c r="B450" t="s">
        <v>484</v>
      </c>
      <c r="C450">
        <v>24</v>
      </c>
      <c r="D450" t="s">
        <v>217</v>
      </c>
      <c r="E450" s="8">
        <v>391</v>
      </c>
      <c r="F450" s="8">
        <v>30</v>
      </c>
      <c r="G450" s="8">
        <v>63</v>
      </c>
      <c r="H450" s="8">
        <v>156</v>
      </c>
      <c r="I450" s="8">
        <v>46</v>
      </c>
      <c r="J450" s="8">
        <v>46</v>
      </c>
      <c r="K450" s="8">
        <v>50</v>
      </c>
      <c r="M450" s="8"/>
      <c r="O450" s="8"/>
    </row>
    <row r="451" spans="1:15" x14ac:dyDescent="0.25">
      <c r="A451">
        <v>615</v>
      </c>
      <c r="B451" t="s">
        <v>485</v>
      </c>
      <c r="C451">
        <v>44</v>
      </c>
      <c r="D451" t="s">
        <v>32</v>
      </c>
      <c r="E451" s="8">
        <v>1709</v>
      </c>
      <c r="F451" s="8">
        <v>112</v>
      </c>
      <c r="G451" s="8">
        <v>463</v>
      </c>
      <c r="H451" s="8">
        <v>524</v>
      </c>
      <c r="I451" s="8">
        <v>267</v>
      </c>
      <c r="J451" s="8">
        <v>129</v>
      </c>
      <c r="K451" s="8">
        <v>214</v>
      </c>
      <c r="M451" s="8"/>
      <c r="O451" s="8"/>
    </row>
    <row r="452" spans="1:15" x14ac:dyDescent="0.25">
      <c r="A452">
        <v>616</v>
      </c>
      <c r="B452" t="s">
        <v>486</v>
      </c>
      <c r="C452">
        <v>42</v>
      </c>
      <c r="D452" t="s">
        <v>92</v>
      </c>
      <c r="E452" s="8">
        <v>1085</v>
      </c>
      <c r="F452" s="8">
        <v>125</v>
      </c>
      <c r="G452" s="8">
        <v>258</v>
      </c>
      <c r="H452" s="8">
        <v>367</v>
      </c>
      <c r="I452" s="8">
        <v>118</v>
      </c>
      <c r="J452" s="8">
        <v>78</v>
      </c>
      <c r="K452" s="8">
        <v>139</v>
      </c>
      <c r="M452" s="8"/>
      <c r="O452" s="8"/>
    </row>
    <row r="453" spans="1:15" x14ac:dyDescent="0.25">
      <c r="A453">
        <v>617</v>
      </c>
      <c r="B453" t="s">
        <v>487</v>
      </c>
      <c r="C453">
        <v>32</v>
      </c>
      <c r="D453" t="s">
        <v>37</v>
      </c>
      <c r="E453" s="8">
        <v>705</v>
      </c>
      <c r="F453" s="8">
        <v>39</v>
      </c>
      <c r="G453" s="8">
        <v>136</v>
      </c>
      <c r="H453" s="8">
        <v>239</v>
      </c>
      <c r="I453" s="8">
        <v>95</v>
      </c>
      <c r="J453" s="8">
        <v>67</v>
      </c>
      <c r="K453" s="8">
        <v>129</v>
      </c>
      <c r="M453" s="8"/>
      <c r="O453" s="8"/>
    </row>
    <row r="454" spans="1:15" x14ac:dyDescent="0.25">
      <c r="A454">
        <v>618</v>
      </c>
      <c r="B454" t="s">
        <v>488</v>
      </c>
      <c r="C454">
        <v>43</v>
      </c>
      <c r="D454" t="s">
        <v>62</v>
      </c>
      <c r="E454" s="8">
        <v>943</v>
      </c>
      <c r="F454" s="8">
        <v>115</v>
      </c>
      <c r="G454" s="8">
        <v>229</v>
      </c>
      <c r="H454" s="8">
        <v>312</v>
      </c>
      <c r="I454" s="8">
        <v>122</v>
      </c>
      <c r="J454" s="8">
        <v>64</v>
      </c>
      <c r="K454" s="8">
        <v>101</v>
      </c>
      <c r="M454" s="8"/>
      <c r="O454" s="8"/>
    </row>
    <row r="455" spans="1:15" x14ac:dyDescent="0.25">
      <c r="A455">
        <v>619</v>
      </c>
      <c r="B455" t="s">
        <v>489</v>
      </c>
      <c r="C455">
        <v>61</v>
      </c>
      <c r="D455" t="s">
        <v>12</v>
      </c>
      <c r="E455" s="8">
        <v>446</v>
      </c>
      <c r="F455" s="8">
        <v>21</v>
      </c>
      <c r="G455" s="8">
        <v>137</v>
      </c>
      <c r="H455" s="8">
        <v>133</v>
      </c>
      <c r="I455" s="8">
        <v>79</v>
      </c>
      <c r="J455" s="8">
        <v>32</v>
      </c>
      <c r="K455" s="8">
        <v>44</v>
      </c>
      <c r="M455" s="8"/>
      <c r="O455" s="8"/>
    </row>
    <row r="456" spans="1:15" x14ac:dyDescent="0.25">
      <c r="A456">
        <v>620</v>
      </c>
      <c r="B456" t="s">
        <v>490</v>
      </c>
      <c r="C456">
        <v>61</v>
      </c>
      <c r="D456" t="s">
        <v>12</v>
      </c>
      <c r="E456" s="8">
        <v>708</v>
      </c>
      <c r="F456" s="8">
        <v>69</v>
      </c>
      <c r="G456" s="8">
        <v>168</v>
      </c>
      <c r="H456" s="8">
        <v>234</v>
      </c>
      <c r="I456" s="8">
        <v>53</v>
      </c>
      <c r="J456" s="8">
        <v>60</v>
      </c>
      <c r="K456" s="8">
        <v>124</v>
      </c>
      <c r="M456" s="8"/>
      <c r="O456" s="8"/>
    </row>
    <row r="457" spans="1:15" x14ac:dyDescent="0.25">
      <c r="A457">
        <v>622</v>
      </c>
      <c r="B457" t="s">
        <v>491</v>
      </c>
      <c r="C457">
        <v>61</v>
      </c>
      <c r="D457" t="s">
        <v>12</v>
      </c>
      <c r="E457" s="8">
        <v>788</v>
      </c>
      <c r="F457" s="8">
        <v>121</v>
      </c>
      <c r="G457" s="8">
        <v>197</v>
      </c>
      <c r="H457" s="8">
        <v>289</v>
      </c>
      <c r="I457" s="8">
        <v>39</v>
      </c>
      <c r="J457" s="8">
        <v>32</v>
      </c>
      <c r="K457" s="8">
        <v>110</v>
      </c>
      <c r="M457" s="8"/>
      <c r="O457" s="8"/>
    </row>
    <row r="458" spans="1:15" x14ac:dyDescent="0.25">
      <c r="A458">
        <v>623</v>
      </c>
      <c r="B458" t="s">
        <v>492</v>
      </c>
      <c r="C458">
        <v>21</v>
      </c>
      <c r="D458" t="s">
        <v>29</v>
      </c>
      <c r="E458" s="8">
        <v>496</v>
      </c>
      <c r="F458" s="8">
        <v>37</v>
      </c>
      <c r="G458" s="8">
        <v>90</v>
      </c>
      <c r="H458" s="8">
        <v>177</v>
      </c>
      <c r="I458" s="8">
        <v>55</v>
      </c>
      <c r="J458" s="8">
        <v>41</v>
      </c>
      <c r="K458" s="8">
        <v>96</v>
      </c>
      <c r="M458" s="8"/>
      <c r="O458" s="8"/>
    </row>
    <row r="459" spans="1:15" x14ac:dyDescent="0.25">
      <c r="A459">
        <v>627</v>
      </c>
      <c r="B459" t="s">
        <v>493</v>
      </c>
      <c r="C459">
        <v>42</v>
      </c>
      <c r="D459" t="s">
        <v>92</v>
      </c>
      <c r="E459" s="8">
        <v>10454</v>
      </c>
      <c r="F459" s="8">
        <v>1147</v>
      </c>
      <c r="G459" s="8">
        <v>2895</v>
      </c>
      <c r="H459" s="8">
        <v>4195</v>
      </c>
      <c r="I459" s="8">
        <v>1056</v>
      </c>
      <c r="J459" s="8">
        <v>616</v>
      </c>
      <c r="K459" s="8">
        <v>545</v>
      </c>
      <c r="M459" s="8"/>
      <c r="O459" s="8"/>
    </row>
    <row r="460" spans="1:15" x14ac:dyDescent="0.25">
      <c r="A460">
        <v>628</v>
      </c>
      <c r="B460" t="s">
        <v>494</v>
      </c>
      <c r="C460">
        <v>32</v>
      </c>
      <c r="D460" t="s">
        <v>37</v>
      </c>
      <c r="E460" s="8">
        <v>12188</v>
      </c>
      <c r="F460" s="8">
        <v>1226</v>
      </c>
      <c r="G460" s="8">
        <v>2925</v>
      </c>
      <c r="H460" s="8">
        <v>5043</v>
      </c>
      <c r="I460" s="8">
        <v>1287</v>
      </c>
      <c r="J460" s="8">
        <v>936</v>
      </c>
      <c r="K460" s="8">
        <v>771</v>
      </c>
      <c r="M460" s="8"/>
      <c r="O460" s="8"/>
    </row>
    <row r="461" spans="1:15" x14ac:dyDescent="0.25">
      <c r="A461">
        <v>633</v>
      </c>
      <c r="B461" t="s">
        <v>495</v>
      </c>
      <c r="C461">
        <v>42</v>
      </c>
      <c r="D461" t="s">
        <v>92</v>
      </c>
      <c r="E461" s="8">
        <v>3865</v>
      </c>
      <c r="F461" s="8">
        <v>457</v>
      </c>
      <c r="G461" s="8">
        <v>1102</v>
      </c>
      <c r="H461" s="8">
        <v>1616</v>
      </c>
      <c r="I461" s="8">
        <v>366</v>
      </c>
      <c r="J461" s="8">
        <v>181</v>
      </c>
      <c r="K461" s="8">
        <v>143</v>
      </c>
      <c r="M461" s="8"/>
      <c r="O461" s="8"/>
    </row>
    <row r="462" spans="1:15" x14ac:dyDescent="0.25">
      <c r="A462">
        <v>634</v>
      </c>
      <c r="B462" t="s">
        <v>496</v>
      </c>
      <c r="C462">
        <v>42</v>
      </c>
      <c r="D462" t="s">
        <v>92</v>
      </c>
      <c r="E462" s="8">
        <v>24087</v>
      </c>
      <c r="F462" s="8">
        <v>2610</v>
      </c>
      <c r="G462" s="8">
        <v>6685</v>
      </c>
      <c r="H462" s="8">
        <v>10012</v>
      </c>
      <c r="I462" s="8">
        <v>2439</v>
      </c>
      <c r="J462" s="8">
        <v>1318</v>
      </c>
      <c r="K462" s="8">
        <v>1023</v>
      </c>
      <c r="M462" s="8"/>
      <c r="O462" s="8"/>
    </row>
    <row r="463" spans="1:15" x14ac:dyDescent="0.25">
      <c r="A463">
        <v>635</v>
      </c>
      <c r="B463" t="s">
        <v>497</v>
      </c>
      <c r="C463">
        <v>23</v>
      </c>
      <c r="D463" t="s">
        <v>66</v>
      </c>
      <c r="E463" s="8">
        <v>4242</v>
      </c>
      <c r="F463" s="8">
        <v>499</v>
      </c>
      <c r="G463" s="8">
        <v>1201</v>
      </c>
      <c r="H463" s="8">
        <v>1757</v>
      </c>
      <c r="I463" s="8">
        <v>400</v>
      </c>
      <c r="J463" s="8">
        <v>218</v>
      </c>
      <c r="K463" s="8">
        <v>167</v>
      </c>
      <c r="M463" s="8"/>
      <c r="O463" s="8"/>
    </row>
    <row r="464" spans="1:15" x14ac:dyDescent="0.25">
      <c r="A464">
        <v>636</v>
      </c>
      <c r="B464" t="s">
        <v>498</v>
      </c>
      <c r="C464">
        <v>23</v>
      </c>
      <c r="D464" t="s">
        <v>66</v>
      </c>
      <c r="E464" s="8">
        <v>1844</v>
      </c>
      <c r="F464" s="8">
        <v>170</v>
      </c>
      <c r="G464" s="8">
        <v>464</v>
      </c>
      <c r="H464" s="8">
        <v>731</v>
      </c>
      <c r="I464" s="8">
        <v>208</v>
      </c>
      <c r="J464" s="8">
        <v>144</v>
      </c>
      <c r="K464" s="8">
        <v>127</v>
      </c>
      <c r="M464" s="8"/>
      <c r="O464" s="8"/>
    </row>
    <row r="465" spans="1:15" x14ac:dyDescent="0.25">
      <c r="A465">
        <v>637</v>
      </c>
      <c r="B465" t="s">
        <v>499</v>
      </c>
      <c r="C465">
        <v>32</v>
      </c>
      <c r="D465" t="s">
        <v>37</v>
      </c>
      <c r="E465" s="8">
        <v>20116</v>
      </c>
      <c r="F465" s="8">
        <v>1841</v>
      </c>
      <c r="G465" s="8">
        <v>5305</v>
      </c>
      <c r="H465" s="8">
        <v>8091</v>
      </c>
      <c r="I465" s="8">
        <v>2303</v>
      </c>
      <c r="J465" s="8">
        <v>1287</v>
      </c>
      <c r="K465" s="8">
        <v>1289</v>
      </c>
      <c r="M465" s="8"/>
      <c r="O465" s="8"/>
    </row>
    <row r="466" spans="1:15" x14ac:dyDescent="0.25">
      <c r="A466">
        <v>638</v>
      </c>
      <c r="B466" t="s">
        <v>500</v>
      </c>
      <c r="C466">
        <v>41</v>
      </c>
      <c r="D466" t="s">
        <v>46</v>
      </c>
      <c r="E466" s="8">
        <v>23270</v>
      </c>
      <c r="F466" s="8">
        <v>2593</v>
      </c>
      <c r="G466" s="8">
        <v>6557</v>
      </c>
      <c r="H466" s="8">
        <v>9531</v>
      </c>
      <c r="I466" s="8">
        <v>2213</v>
      </c>
      <c r="J466" s="8">
        <v>1360</v>
      </c>
      <c r="K466" s="8">
        <v>1016</v>
      </c>
      <c r="M466" s="8"/>
      <c r="O466" s="8"/>
    </row>
    <row r="467" spans="1:15" x14ac:dyDescent="0.25">
      <c r="A467">
        <v>648</v>
      </c>
      <c r="B467" t="s">
        <v>501</v>
      </c>
      <c r="C467">
        <v>32</v>
      </c>
      <c r="D467" t="s">
        <v>37</v>
      </c>
      <c r="E467" s="8">
        <v>546</v>
      </c>
      <c r="F467" s="8">
        <v>30</v>
      </c>
      <c r="G467" s="8">
        <v>74</v>
      </c>
      <c r="H467" s="8">
        <v>189</v>
      </c>
      <c r="I467" s="8">
        <v>64</v>
      </c>
      <c r="J467" s="8">
        <v>66</v>
      </c>
      <c r="K467" s="8">
        <v>123</v>
      </c>
      <c r="M467" s="8"/>
      <c r="O467" s="8"/>
    </row>
    <row r="468" spans="1:15" x14ac:dyDescent="0.25">
      <c r="A468">
        <v>649</v>
      </c>
      <c r="B468" t="s">
        <v>502</v>
      </c>
      <c r="C468">
        <v>32</v>
      </c>
      <c r="D468" t="s">
        <v>37</v>
      </c>
      <c r="E468" s="8">
        <v>2045</v>
      </c>
      <c r="F468" s="8">
        <v>200</v>
      </c>
      <c r="G468" s="8">
        <v>557</v>
      </c>
      <c r="H468" s="8">
        <v>844</v>
      </c>
      <c r="I468" s="8">
        <v>209</v>
      </c>
      <c r="J468" s="8">
        <v>126</v>
      </c>
      <c r="K468" s="8">
        <v>109</v>
      </c>
      <c r="M468" s="8"/>
      <c r="O468" s="8"/>
    </row>
    <row r="469" spans="1:15" x14ac:dyDescent="0.25">
      <c r="A469">
        <v>652</v>
      </c>
      <c r="B469" t="s">
        <v>503</v>
      </c>
      <c r="C469">
        <v>31</v>
      </c>
      <c r="D469" t="s">
        <v>89</v>
      </c>
      <c r="E469" s="8">
        <v>2823</v>
      </c>
      <c r="F469" s="8">
        <v>269</v>
      </c>
      <c r="G469" s="8">
        <v>782</v>
      </c>
      <c r="H469" s="8">
        <v>1121</v>
      </c>
      <c r="I469" s="8">
        <v>304</v>
      </c>
      <c r="J469" s="8">
        <v>196</v>
      </c>
      <c r="K469" s="8">
        <v>151</v>
      </c>
      <c r="M469" s="8"/>
      <c r="O469" s="8"/>
    </row>
    <row r="470" spans="1:15" x14ac:dyDescent="0.25">
      <c r="A470">
        <v>654</v>
      </c>
      <c r="B470" t="s">
        <v>504</v>
      </c>
      <c r="C470">
        <v>32</v>
      </c>
      <c r="D470" t="s">
        <v>37</v>
      </c>
      <c r="E470" s="8">
        <v>19177</v>
      </c>
      <c r="F470" s="8">
        <v>1862</v>
      </c>
      <c r="G470" s="8">
        <v>4695</v>
      </c>
      <c r="H470" s="8">
        <v>8020</v>
      </c>
      <c r="I470" s="8">
        <v>2127</v>
      </c>
      <c r="J470" s="8">
        <v>1368</v>
      </c>
      <c r="K470" s="8">
        <v>1105</v>
      </c>
      <c r="M470" s="8"/>
      <c r="O470" s="8"/>
    </row>
    <row r="471" spans="1:15" x14ac:dyDescent="0.25">
      <c r="A471">
        <v>658</v>
      </c>
      <c r="B471" t="s">
        <v>505</v>
      </c>
      <c r="C471">
        <v>24</v>
      </c>
      <c r="D471" t="s">
        <v>217</v>
      </c>
      <c r="E471" s="8">
        <v>2897</v>
      </c>
      <c r="F471" s="8">
        <v>276</v>
      </c>
      <c r="G471" s="8">
        <v>681</v>
      </c>
      <c r="H471" s="8">
        <v>1267</v>
      </c>
      <c r="I471" s="8">
        <v>334</v>
      </c>
      <c r="J471" s="8">
        <v>188</v>
      </c>
      <c r="K471" s="8">
        <v>151</v>
      </c>
      <c r="M471" s="8"/>
      <c r="O471" s="8"/>
    </row>
    <row r="472" spans="1:15" x14ac:dyDescent="0.25">
      <c r="A472">
        <v>661</v>
      </c>
      <c r="B472" t="s">
        <v>506</v>
      </c>
      <c r="C472">
        <v>41</v>
      </c>
      <c r="D472" t="s">
        <v>46</v>
      </c>
      <c r="E472" s="8">
        <v>1925</v>
      </c>
      <c r="F472" s="8">
        <v>170</v>
      </c>
      <c r="G472" s="8">
        <v>536</v>
      </c>
      <c r="H472" s="8">
        <v>606</v>
      </c>
      <c r="I472" s="8">
        <v>355</v>
      </c>
      <c r="J472" s="8">
        <v>130</v>
      </c>
      <c r="K472" s="8">
        <v>128</v>
      </c>
      <c r="M472" s="8"/>
      <c r="O472" s="8"/>
    </row>
    <row r="473" spans="1:15" x14ac:dyDescent="0.25">
      <c r="A473">
        <v>662</v>
      </c>
      <c r="B473" t="s">
        <v>507</v>
      </c>
      <c r="C473">
        <v>24</v>
      </c>
      <c r="D473" t="s">
        <v>217</v>
      </c>
      <c r="E473" s="8">
        <v>1136</v>
      </c>
      <c r="F473" s="8">
        <v>108</v>
      </c>
      <c r="G473" s="8">
        <v>318</v>
      </c>
      <c r="H473" s="8">
        <v>390</v>
      </c>
      <c r="I473" s="8">
        <v>128</v>
      </c>
      <c r="J473" s="8">
        <v>100</v>
      </c>
      <c r="K473" s="8">
        <v>92</v>
      </c>
      <c r="M473" s="8"/>
      <c r="O473" s="8"/>
    </row>
    <row r="474" spans="1:15" x14ac:dyDescent="0.25">
      <c r="A474">
        <v>663</v>
      </c>
      <c r="B474" t="s">
        <v>508</v>
      </c>
      <c r="C474">
        <v>42</v>
      </c>
      <c r="D474" t="s">
        <v>92</v>
      </c>
      <c r="E474" s="8">
        <v>1264</v>
      </c>
      <c r="F474" s="8">
        <v>128</v>
      </c>
      <c r="G474" s="8">
        <v>367</v>
      </c>
      <c r="H474" s="8">
        <v>422</v>
      </c>
      <c r="I474" s="8">
        <v>153</v>
      </c>
      <c r="J474" s="8">
        <v>68</v>
      </c>
      <c r="K474" s="8">
        <v>126</v>
      </c>
      <c r="M474" s="8"/>
      <c r="O474" s="8"/>
    </row>
    <row r="475" spans="1:15" x14ac:dyDescent="0.25">
      <c r="A475">
        <v>664</v>
      </c>
      <c r="B475" t="s">
        <v>509</v>
      </c>
      <c r="C475">
        <v>21</v>
      </c>
      <c r="D475" t="s">
        <v>29</v>
      </c>
      <c r="E475" s="8">
        <v>584</v>
      </c>
      <c r="F475" s="8">
        <v>64</v>
      </c>
      <c r="G475" s="8">
        <v>127</v>
      </c>
      <c r="H475" s="8">
        <v>221</v>
      </c>
      <c r="I475" s="8">
        <v>52</v>
      </c>
      <c r="J475" s="8">
        <v>59</v>
      </c>
      <c r="K475" s="8">
        <v>61</v>
      </c>
      <c r="M475" s="8"/>
      <c r="O475" s="8"/>
    </row>
    <row r="476" spans="1:15" x14ac:dyDescent="0.25">
      <c r="A476">
        <v>665</v>
      </c>
      <c r="B476" t="s">
        <v>510</v>
      </c>
      <c r="C476">
        <v>62</v>
      </c>
      <c r="D476" t="s">
        <v>18</v>
      </c>
      <c r="E476" s="8">
        <v>798</v>
      </c>
      <c r="F476" s="8">
        <v>96</v>
      </c>
      <c r="G476" s="8">
        <v>227</v>
      </c>
      <c r="H476" s="8">
        <v>287</v>
      </c>
      <c r="I476" s="8">
        <v>64</v>
      </c>
      <c r="J476" s="8">
        <v>47</v>
      </c>
      <c r="K476" s="8">
        <v>77</v>
      </c>
      <c r="M476" s="8"/>
      <c r="O476" s="8"/>
    </row>
    <row r="477" spans="1:15" x14ac:dyDescent="0.25">
      <c r="A477">
        <v>666</v>
      </c>
      <c r="B477" t="s">
        <v>511</v>
      </c>
      <c r="C477">
        <v>62</v>
      </c>
      <c r="D477" t="s">
        <v>18</v>
      </c>
      <c r="E477" s="8">
        <v>8929</v>
      </c>
      <c r="F477" s="8">
        <v>520</v>
      </c>
      <c r="G477" s="8">
        <v>1961</v>
      </c>
      <c r="H477" s="8">
        <v>2736</v>
      </c>
      <c r="I477" s="8">
        <v>1127</v>
      </c>
      <c r="J477" s="8">
        <v>769</v>
      </c>
      <c r="K477" s="8">
        <v>1816</v>
      </c>
      <c r="M477" s="8"/>
      <c r="O477" s="8"/>
    </row>
    <row r="478" spans="1:15" x14ac:dyDescent="0.25">
      <c r="A478">
        <v>667</v>
      </c>
      <c r="B478" t="s">
        <v>512</v>
      </c>
      <c r="C478">
        <v>21</v>
      </c>
      <c r="D478" t="s">
        <v>29</v>
      </c>
      <c r="E478" s="8">
        <v>692</v>
      </c>
      <c r="F478" s="8">
        <v>48</v>
      </c>
      <c r="G478" s="8">
        <v>127</v>
      </c>
      <c r="H478" s="8">
        <v>214</v>
      </c>
      <c r="I478" s="8">
        <v>93</v>
      </c>
      <c r="J478" s="8">
        <v>71</v>
      </c>
      <c r="K478" s="8">
        <v>139</v>
      </c>
      <c r="M478" s="8"/>
      <c r="O478" s="8"/>
    </row>
    <row r="479" spans="1:15" x14ac:dyDescent="0.25">
      <c r="A479">
        <v>668</v>
      </c>
      <c r="B479" t="s">
        <v>513</v>
      </c>
      <c r="C479">
        <v>61</v>
      </c>
      <c r="D479" t="s">
        <v>12</v>
      </c>
      <c r="E479" s="8">
        <v>904</v>
      </c>
      <c r="F479" s="8">
        <v>58</v>
      </c>
      <c r="G479" s="8">
        <v>171</v>
      </c>
      <c r="H479" s="8">
        <v>330</v>
      </c>
      <c r="I479" s="8">
        <v>104</v>
      </c>
      <c r="J479" s="8">
        <v>101</v>
      </c>
      <c r="K479" s="8">
        <v>140</v>
      </c>
      <c r="M479" s="8"/>
      <c r="O479" s="8"/>
    </row>
    <row r="480" spans="1:15" x14ac:dyDescent="0.25">
      <c r="A480">
        <v>670</v>
      </c>
      <c r="B480" t="s">
        <v>514</v>
      </c>
      <c r="C480">
        <v>43</v>
      </c>
      <c r="D480" t="s">
        <v>62</v>
      </c>
      <c r="E480" s="8">
        <v>596</v>
      </c>
      <c r="F480" s="8">
        <v>61</v>
      </c>
      <c r="G480" s="8">
        <v>131</v>
      </c>
      <c r="H480" s="8">
        <v>215</v>
      </c>
      <c r="I480" s="8">
        <v>49</v>
      </c>
      <c r="J480" s="8">
        <v>57</v>
      </c>
      <c r="K480" s="8">
        <v>83</v>
      </c>
      <c r="M480" s="8"/>
      <c r="O480" s="8"/>
    </row>
    <row r="481" spans="1:15" x14ac:dyDescent="0.25">
      <c r="A481">
        <v>672</v>
      </c>
      <c r="B481" t="s">
        <v>515</v>
      </c>
      <c r="C481">
        <v>11</v>
      </c>
      <c r="D481" t="s">
        <v>15</v>
      </c>
      <c r="E481" s="8">
        <v>713</v>
      </c>
      <c r="F481" s="8">
        <v>73</v>
      </c>
      <c r="G481" s="8">
        <v>167</v>
      </c>
      <c r="H481" s="8">
        <v>238</v>
      </c>
      <c r="I481" s="8">
        <v>81</v>
      </c>
      <c r="J481" s="8">
        <v>59</v>
      </c>
      <c r="K481" s="8">
        <v>95</v>
      </c>
      <c r="M481" s="8"/>
      <c r="O481" s="8"/>
    </row>
    <row r="482" spans="1:15" x14ac:dyDescent="0.25">
      <c r="A482">
        <v>673</v>
      </c>
      <c r="B482" t="s">
        <v>516</v>
      </c>
      <c r="C482">
        <v>43</v>
      </c>
      <c r="D482" t="s">
        <v>62</v>
      </c>
      <c r="E482" s="8">
        <v>848</v>
      </c>
      <c r="F482" s="8">
        <v>83</v>
      </c>
      <c r="G482" s="8">
        <v>188</v>
      </c>
      <c r="H482" s="8">
        <v>287</v>
      </c>
      <c r="I482" s="8">
        <v>122</v>
      </c>
      <c r="J482" s="8">
        <v>90</v>
      </c>
      <c r="K482" s="8">
        <v>78</v>
      </c>
      <c r="M482" s="8"/>
      <c r="O482" s="8"/>
    </row>
    <row r="483" spans="1:15" x14ac:dyDescent="0.25">
      <c r="A483">
        <v>674</v>
      </c>
      <c r="B483" t="s">
        <v>517</v>
      </c>
      <c r="C483">
        <v>24</v>
      </c>
      <c r="D483" t="s">
        <v>217</v>
      </c>
      <c r="E483" s="8">
        <v>785</v>
      </c>
      <c r="F483" s="8">
        <v>61</v>
      </c>
      <c r="G483" s="8">
        <v>191</v>
      </c>
      <c r="H483" s="8">
        <v>261</v>
      </c>
      <c r="I483" s="8">
        <v>121</v>
      </c>
      <c r="J483" s="8">
        <v>55</v>
      </c>
      <c r="K483" s="8">
        <v>96</v>
      </c>
      <c r="M483" s="8"/>
      <c r="O483" s="8"/>
    </row>
    <row r="484" spans="1:15" x14ac:dyDescent="0.25">
      <c r="A484">
        <v>675</v>
      </c>
      <c r="B484" t="s">
        <v>518</v>
      </c>
      <c r="C484">
        <v>32</v>
      </c>
      <c r="D484" t="s">
        <v>37</v>
      </c>
      <c r="E484" s="8">
        <v>411</v>
      </c>
      <c r="F484" s="8">
        <v>32</v>
      </c>
      <c r="G484" s="8">
        <v>78</v>
      </c>
      <c r="H484" s="8">
        <v>116</v>
      </c>
      <c r="I484" s="8">
        <v>55</v>
      </c>
      <c r="J484" s="8">
        <v>38</v>
      </c>
      <c r="K484" s="8">
        <v>92</v>
      </c>
      <c r="M484" s="8"/>
      <c r="O484" s="8"/>
    </row>
    <row r="485" spans="1:15" x14ac:dyDescent="0.25">
      <c r="A485">
        <v>676</v>
      </c>
      <c r="B485" t="s">
        <v>519</v>
      </c>
      <c r="C485">
        <v>62</v>
      </c>
      <c r="D485" t="s">
        <v>18</v>
      </c>
      <c r="E485" s="8">
        <v>410</v>
      </c>
      <c r="F485" s="8">
        <v>33</v>
      </c>
      <c r="G485" s="8">
        <v>56</v>
      </c>
      <c r="H485" s="8">
        <v>133</v>
      </c>
      <c r="I485" s="8">
        <v>49</v>
      </c>
      <c r="J485" s="8">
        <v>42</v>
      </c>
      <c r="K485" s="8">
        <v>97</v>
      </c>
      <c r="M485" s="8"/>
      <c r="O485" s="8"/>
    </row>
    <row r="486" spans="1:15" x14ac:dyDescent="0.25">
      <c r="A486">
        <v>677</v>
      </c>
      <c r="B486" t="s">
        <v>520</v>
      </c>
      <c r="C486">
        <v>23</v>
      </c>
      <c r="D486" t="s">
        <v>66</v>
      </c>
      <c r="E486" s="8">
        <v>991</v>
      </c>
      <c r="F486" s="8">
        <v>83</v>
      </c>
      <c r="G486" s="8">
        <v>185</v>
      </c>
      <c r="H486" s="8">
        <v>332</v>
      </c>
      <c r="I486" s="8">
        <v>163</v>
      </c>
      <c r="J486" s="8">
        <v>127</v>
      </c>
      <c r="K486" s="8">
        <v>101</v>
      </c>
      <c r="M486" s="8"/>
      <c r="O486" s="8"/>
    </row>
    <row r="487" spans="1:15" x14ac:dyDescent="0.25">
      <c r="A487">
        <v>678</v>
      </c>
      <c r="B487" t="s">
        <v>521</v>
      </c>
      <c r="C487">
        <v>22</v>
      </c>
      <c r="D487" t="s">
        <v>42</v>
      </c>
      <c r="E487" s="8">
        <v>427</v>
      </c>
      <c r="F487" s="8">
        <v>37</v>
      </c>
      <c r="G487" s="8">
        <v>54</v>
      </c>
      <c r="H487" s="8">
        <v>185</v>
      </c>
      <c r="I487" s="8">
        <v>29</v>
      </c>
      <c r="J487" s="8">
        <v>50</v>
      </c>
      <c r="K487" s="8">
        <v>72</v>
      </c>
      <c r="M487" s="8"/>
      <c r="O487" s="8"/>
    </row>
    <row r="488" spans="1:15" x14ac:dyDescent="0.25">
      <c r="A488">
        <v>679</v>
      </c>
      <c r="B488" t="s">
        <v>522</v>
      </c>
      <c r="C488">
        <v>32</v>
      </c>
      <c r="D488" t="s">
        <v>37</v>
      </c>
      <c r="E488" s="8">
        <v>833</v>
      </c>
      <c r="F488" s="8">
        <v>68</v>
      </c>
      <c r="G488" s="8">
        <v>243</v>
      </c>
      <c r="H488" s="8">
        <v>284</v>
      </c>
      <c r="I488" s="8">
        <v>106</v>
      </c>
      <c r="J488" s="8">
        <v>53</v>
      </c>
      <c r="K488" s="8">
        <v>79</v>
      </c>
      <c r="M488" s="8"/>
      <c r="O488" s="8"/>
    </row>
    <row r="489" spans="1:15" x14ac:dyDescent="0.25">
      <c r="A489">
        <v>680</v>
      </c>
      <c r="B489" t="s">
        <v>523</v>
      </c>
      <c r="C489">
        <v>41</v>
      </c>
      <c r="D489" t="s">
        <v>46</v>
      </c>
      <c r="E489" s="8">
        <v>778</v>
      </c>
      <c r="F489" s="8">
        <v>63</v>
      </c>
      <c r="G489" s="8">
        <v>200</v>
      </c>
      <c r="H489" s="8">
        <v>265</v>
      </c>
      <c r="I489" s="8">
        <v>117</v>
      </c>
      <c r="J489" s="8">
        <v>55</v>
      </c>
      <c r="K489" s="8">
        <v>78</v>
      </c>
      <c r="M489" s="8"/>
      <c r="O489" s="8"/>
    </row>
    <row r="490" spans="1:15" x14ac:dyDescent="0.25">
      <c r="A490">
        <v>681</v>
      </c>
      <c r="B490" t="s">
        <v>524</v>
      </c>
      <c r="C490">
        <v>42</v>
      </c>
      <c r="D490" t="s">
        <v>92</v>
      </c>
      <c r="E490" s="8">
        <v>26846</v>
      </c>
      <c r="F490" s="8">
        <v>2668</v>
      </c>
      <c r="G490" s="8">
        <v>6183</v>
      </c>
      <c r="H490" s="8">
        <v>9685</v>
      </c>
      <c r="I490" s="8">
        <v>2873</v>
      </c>
      <c r="J490" s="8">
        <v>1819</v>
      </c>
      <c r="K490" s="8">
        <v>3618</v>
      </c>
      <c r="M490" s="8"/>
      <c r="O490" s="8"/>
    </row>
    <row r="491" spans="1:15" x14ac:dyDescent="0.25">
      <c r="A491">
        <v>682</v>
      </c>
      <c r="B491" t="s">
        <v>525</v>
      </c>
      <c r="C491">
        <v>23</v>
      </c>
      <c r="D491" t="s">
        <v>66</v>
      </c>
      <c r="E491" s="8">
        <v>848</v>
      </c>
      <c r="F491" s="8">
        <v>76</v>
      </c>
      <c r="G491" s="8">
        <v>177</v>
      </c>
      <c r="H491" s="8">
        <v>291</v>
      </c>
      <c r="I491" s="8">
        <v>90</v>
      </c>
      <c r="J491" s="8">
        <v>89</v>
      </c>
      <c r="K491" s="8">
        <v>125</v>
      </c>
      <c r="M491" s="8"/>
      <c r="O491" s="8"/>
    </row>
    <row r="492" spans="1:15" x14ac:dyDescent="0.25">
      <c r="A492">
        <v>683</v>
      </c>
      <c r="B492" t="s">
        <v>526</v>
      </c>
      <c r="C492">
        <v>32</v>
      </c>
      <c r="D492" t="s">
        <v>37</v>
      </c>
      <c r="E492" s="8">
        <v>1103</v>
      </c>
      <c r="F492" s="8">
        <v>96</v>
      </c>
      <c r="G492" s="8">
        <v>292</v>
      </c>
      <c r="H492" s="8">
        <v>370</v>
      </c>
      <c r="I492" s="8">
        <v>139</v>
      </c>
      <c r="J492" s="8">
        <v>85</v>
      </c>
      <c r="K492" s="8">
        <v>121</v>
      </c>
      <c r="M492" s="8"/>
      <c r="O492" s="8"/>
    </row>
    <row r="493" spans="1:15" x14ac:dyDescent="0.25">
      <c r="A493">
        <v>684</v>
      </c>
      <c r="B493" t="s">
        <v>527</v>
      </c>
      <c r="C493">
        <v>23</v>
      </c>
      <c r="D493" t="s">
        <v>66</v>
      </c>
      <c r="E493" s="8">
        <v>832</v>
      </c>
      <c r="F493" s="8">
        <v>115</v>
      </c>
      <c r="G493" s="8">
        <v>152</v>
      </c>
      <c r="H493" s="8">
        <v>314</v>
      </c>
      <c r="I493" s="8">
        <v>44</v>
      </c>
      <c r="J493" s="8">
        <v>78</v>
      </c>
      <c r="K493" s="8">
        <v>129</v>
      </c>
      <c r="M493" s="8"/>
      <c r="O493" s="8"/>
    </row>
    <row r="494" spans="1:15" x14ac:dyDescent="0.25">
      <c r="A494">
        <v>685</v>
      </c>
      <c r="B494" t="s">
        <v>528</v>
      </c>
      <c r="C494">
        <v>44</v>
      </c>
      <c r="D494" t="s">
        <v>32</v>
      </c>
      <c r="E494" s="8">
        <v>945</v>
      </c>
      <c r="F494" s="8">
        <v>94</v>
      </c>
      <c r="G494" s="8">
        <v>224</v>
      </c>
      <c r="H494" s="8">
        <v>316</v>
      </c>
      <c r="I494" s="8">
        <v>113</v>
      </c>
      <c r="J494" s="8">
        <v>81</v>
      </c>
      <c r="K494" s="8">
        <v>117</v>
      </c>
      <c r="M494" s="8"/>
      <c r="O494" s="8"/>
    </row>
    <row r="495" spans="1:15" x14ac:dyDescent="0.25">
      <c r="A495">
        <v>686</v>
      </c>
      <c r="B495" t="s">
        <v>529</v>
      </c>
      <c r="C495">
        <v>42</v>
      </c>
      <c r="D495" t="s">
        <v>92</v>
      </c>
      <c r="E495" s="8">
        <v>1388</v>
      </c>
      <c r="F495" s="8">
        <v>117</v>
      </c>
      <c r="G495" s="8">
        <v>253</v>
      </c>
      <c r="H495" s="8">
        <v>512</v>
      </c>
      <c r="I495" s="8">
        <v>172</v>
      </c>
      <c r="J495" s="8">
        <v>143</v>
      </c>
      <c r="K495" s="8">
        <v>191</v>
      </c>
      <c r="M495" s="8"/>
      <c r="O495" s="8"/>
    </row>
    <row r="496" spans="1:15" x14ac:dyDescent="0.25">
      <c r="A496">
        <v>687</v>
      </c>
      <c r="B496" t="s">
        <v>530</v>
      </c>
      <c r="C496">
        <v>32</v>
      </c>
      <c r="D496" t="s">
        <v>37</v>
      </c>
      <c r="E496" s="8">
        <v>1183</v>
      </c>
      <c r="F496" s="8">
        <v>84</v>
      </c>
      <c r="G496" s="8">
        <v>356</v>
      </c>
      <c r="H496" s="8">
        <v>378</v>
      </c>
      <c r="I496" s="8">
        <v>198</v>
      </c>
      <c r="J496" s="8">
        <v>87</v>
      </c>
      <c r="K496" s="8">
        <v>80</v>
      </c>
      <c r="M496" s="8"/>
      <c r="O496" s="8"/>
    </row>
    <row r="497" spans="1:15" x14ac:dyDescent="0.25">
      <c r="A497">
        <v>688</v>
      </c>
      <c r="B497" t="s">
        <v>531</v>
      </c>
      <c r="C497">
        <v>21</v>
      </c>
      <c r="D497" t="s">
        <v>29</v>
      </c>
      <c r="E497" s="8">
        <v>905</v>
      </c>
      <c r="F497" s="8">
        <v>93</v>
      </c>
      <c r="G497" s="8">
        <v>241</v>
      </c>
      <c r="H497" s="8">
        <v>335</v>
      </c>
      <c r="I497" s="8">
        <v>108</v>
      </c>
      <c r="J497" s="8">
        <v>52</v>
      </c>
      <c r="K497" s="8">
        <v>76</v>
      </c>
      <c r="M497" s="8"/>
      <c r="O497" s="8"/>
    </row>
    <row r="498" spans="1:15" x14ac:dyDescent="0.25">
      <c r="A498">
        <v>689</v>
      </c>
      <c r="B498" t="s">
        <v>532</v>
      </c>
      <c r="C498">
        <v>32</v>
      </c>
      <c r="D498" t="s">
        <v>37</v>
      </c>
      <c r="E498" s="8">
        <v>1155</v>
      </c>
      <c r="F498" s="8">
        <v>117</v>
      </c>
      <c r="G498" s="8">
        <v>252</v>
      </c>
      <c r="H498" s="8">
        <v>396</v>
      </c>
      <c r="I498" s="8">
        <v>154</v>
      </c>
      <c r="J498" s="8">
        <v>80</v>
      </c>
      <c r="K498" s="8">
        <v>156</v>
      </c>
      <c r="M498" s="8"/>
      <c r="O498" s="8"/>
    </row>
    <row r="499" spans="1:15" x14ac:dyDescent="0.25">
      <c r="A499">
        <v>690</v>
      </c>
      <c r="B499" t="s">
        <v>533</v>
      </c>
      <c r="C499">
        <v>61</v>
      </c>
      <c r="D499" t="s">
        <v>12</v>
      </c>
      <c r="E499" s="8">
        <v>814</v>
      </c>
      <c r="F499" s="8">
        <v>86</v>
      </c>
      <c r="G499" s="8">
        <v>204</v>
      </c>
      <c r="H499" s="8">
        <v>292</v>
      </c>
      <c r="I499" s="8">
        <v>75</v>
      </c>
      <c r="J499" s="8">
        <v>69</v>
      </c>
      <c r="K499" s="8">
        <v>88</v>
      </c>
      <c r="M499" s="8"/>
      <c r="O499" s="8"/>
    </row>
    <row r="500" spans="1:15" x14ac:dyDescent="0.25">
      <c r="A500">
        <v>692</v>
      </c>
      <c r="B500" t="s">
        <v>21</v>
      </c>
      <c r="C500">
        <v>61</v>
      </c>
      <c r="D500" t="s">
        <v>12</v>
      </c>
      <c r="E500" s="8">
        <v>917</v>
      </c>
      <c r="F500" s="8">
        <v>115</v>
      </c>
      <c r="G500" s="8">
        <v>289</v>
      </c>
      <c r="H500" s="8">
        <v>323</v>
      </c>
      <c r="I500" s="8">
        <v>76</v>
      </c>
      <c r="J500" s="8">
        <v>43</v>
      </c>
      <c r="K500" s="8">
        <v>71</v>
      </c>
      <c r="M500" s="8"/>
      <c r="O500" s="8"/>
    </row>
    <row r="501" spans="1:15" x14ac:dyDescent="0.25">
      <c r="A501">
        <v>693</v>
      </c>
      <c r="B501" t="s">
        <v>534</v>
      </c>
      <c r="C501">
        <v>11</v>
      </c>
      <c r="D501" t="s">
        <v>15</v>
      </c>
      <c r="E501" s="8">
        <v>632</v>
      </c>
      <c r="F501" s="8">
        <v>41</v>
      </c>
      <c r="G501" s="8">
        <v>128</v>
      </c>
      <c r="H501" s="8">
        <v>201</v>
      </c>
      <c r="I501" s="8">
        <v>106</v>
      </c>
      <c r="J501" s="8">
        <v>68</v>
      </c>
      <c r="K501" s="8">
        <v>88</v>
      </c>
      <c r="M501" s="8"/>
      <c r="O501" s="8"/>
    </row>
    <row r="502" spans="1:15" x14ac:dyDescent="0.25">
      <c r="A502">
        <v>694</v>
      </c>
      <c r="B502" t="s">
        <v>535</v>
      </c>
      <c r="C502">
        <v>32</v>
      </c>
      <c r="D502" t="s">
        <v>37</v>
      </c>
      <c r="E502" s="8">
        <v>2267</v>
      </c>
      <c r="F502" s="8">
        <v>195</v>
      </c>
      <c r="G502" s="8">
        <v>369</v>
      </c>
      <c r="H502" s="8">
        <v>947</v>
      </c>
      <c r="I502" s="8">
        <v>227</v>
      </c>
      <c r="J502" s="8">
        <v>195</v>
      </c>
      <c r="K502" s="8">
        <v>334</v>
      </c>
      <c r="M502" s="8"/>
      <c r="O502" s="8"/>
    </row>
    <row r="503" spans="1:15" x14ac:dyDescent="0.25">
      <c r="A503">
        <v>695</v>
      </c>
      <c r="B503" t="s">
        <v>536</v>
      </c>
      <c r="C503">
        <v>62</v>
      </c>
      <c r="D503" t="s">
        <v>18</v>
      </c>
      <c r="E503" s="8">
        <v>629</v>
      </c>
      <c r="F503" s="8">
        <v>50</v>
      </c>
      <c r="G503" s="8">
        <v>100</v>
      </c>
      <c r="H503" s="8">
        <v>212</v>
      </c>
      <c r="I503" s="8">
        <v>75</v>
      </c>
      <c r="J503" s="8">
        <v>56</v>
      </c>
      <c r="K503" s="8">
        <v>136</v>
      </c>
      <c r="M503" s="8"/>
      <c r="O503" s="8"/>
    </row>
    <row r="504" spans="1:15" x14ac:dyDescent="0.25">
      <c r="A504">
        <v>696</v>
      </c>
      <c r="B504" t="s">
        <v>537</v>
      </c>
      <c r="C504">
        <v>43</v>
      </c>
      <c r="D504" t="s">
        <v>62</v>
      </c>
      <c r="E504" s="8">
        <v>7624</v>
      </c>
      <c r="F504" s="8">
        <v>1174</v>
      </c>
      <c r="G504" s="8">
        <v>2315</v>
      </c>
      <c r="H504" s="8">
        <v>2722</v>
      </c>
      <c r="I504" s="8">
        <v>515</v>
      </c>
      <c r="J504" s="8">
        <v>392</v>
      </c>
      <c r="K504" s="8">
        <v>506</v>
      </c>
      <c r="M504" s="8"/>
      <c r="O504" s="8"/>
    </row>
    <row r="505" spans="1:15" x14ac:dyDescent="0.25">
      <c r="A505">
        <v>697</v>
      </c>
      <c r="B505" t="s">
        <v>538</v>
      </c>
      <c r="C505">
        <v>41</v>
      </c>
      <c r="D505" t="s">
        <v>46</v>
      </c>
      <c r="E505" s="8">
        <v>1087</v>
      </c>
      <c r="F505" s="8">
        <v>75</v>
      </c>
      <c r="G505" s="8">
        <v>308</v>
      </c>
      <c r="H505" s="8">
        <v>368</v>
      </c>
      <c r="I505" s="8">
        <v>157</v>
      </c>
      <c r="J505" s="8">
        <v>67</v>
      </c>
      <c r="K505" s="8">
        <v>112</v>
      </c>
      <c r="M505" s="8"/>
      <c r="O505" s="8"/>
    </row>
    <row r="506" spans="1:15" x14ac:dyDescent="0.25">
      <c r="A506">
        <v>698</v>
      </c>
      <c r="B506" t="s">
        <v>539</v>
      </c>
      <c r="C506">
        <v>41</v>
      </c>
      <c r="D506" t="s">
        <v>46</v>
      </c>
      <c r="E506" s="8">
        <v>1133</v>
      </c>
      <c r="F506" s="8">
        <v>83</v>
      </c>
      <c r="G506" s="8">
        <v>263</v>
      </c>
      <c r="H506" s="8">
        <v>378</v>
      </c>
      <c r="I506" s="8">
        <v>166</v>
      </c>
      <c r="J506" s="8">
        <v>90</v>
      </c>
      <c r="K506" s="8">
        <v>153</v>
      </c>
      <c r="M506" s="8"/>
      <c r="O506" s="8"/>
    </row>
    <row r="507" spans="1:15" x14ac:dyDescent="0.25">
      <c r="A507">
        <v>699</v>
      </c>
      <c r="B507" t="s">
        <v>540</v>
      </c>
      <c r="C507">
        <v>61</v>
      </c>
      <c r="D507" t="s">
        <v>12</v>
      </c>
      <c r="E507" s="8">
        <v>904</v>
      </c>
      <c r="F507" s="8">
        <v>83</v>
      </c>
      <c r="G507" s="8">
        <v>240</v>
      </c>
      <c r="H507" s="8">
        <v>296</v>
      </c>
      <c r="I507" s="8">
        <v>114</v>
      </c>
      <c r="J507" s="8">
        <v>55</v>
      </c>
      <c r="K507" s="8">
        <v>116</v>
      </c>
      <c r="M507" s="8"/>
      <c r="O507" s="8"/>
    </row>
    <row r="508" spans="1:15" x14ac:dyDescent="0.25">
      <c r="A508">
        <v>700</v>
      </c>
      <c r="B508" t="s">
        <v>541</v>
      </c>
      <c r="C508">
        <v>61</v>
      </c>
      <c r="D508" t="s">
        <v>12</v>
      </c>
      <c r="E508" s="8">
        <v>1307</v>
      </c>
      <c r="F508" s="8">
        <v>134</v>
      </c>
      <c r="G508" s="8">
        <v>313</v>
      </c>
      <c r="H508" s="8">
        <v>436</v>
      </c>
      <c r="I508" s="8">
        <v>177</v>
      </c>
      <c r="J508" s="8">
        <v>106</v>
      </c>
      <c r="K508" s="8">
        <v>141</v>
      </c>
      <c r="M508" s="8"/>
      <c r="O508" s="8"/>
    </row>
    <row r="509" spans="1:15" x14ac:dyDescent="0.25">
      <c r="A509">
        <v>701</v>
      </c>
      <c r="B509" t="s">
        <v>542</v>
      </c>
      <c r="C509">
        <v>22</v>
      </c>
      <c r="D509" t="s">
        <v>42</v>
      </c>
      <c r="E509" s="8">
        <v>714</v>
      </c>
      <c r="F509" s="8">
        <v>76</v>
      </c>
      <c r="G509" s="8">
        <v>191</v>
      </c>
      <c r="H509" s="8">
        <v>236</v>
      </c>
      <c r="I509" s="8">
        <v>75</v>
      </c>
      <c r="J509" s="8">
        <v>58</v>
      </c>
      <c r="K509" s="8">
        <v>78</v>
      </c>
      <c r="M509" s="8"/>
      <c r="O509" s="8"/>
    </row>
    <row r="510" spans="1:15" x14ac:dyDescent="0.25">
      <c r="A510">
        <v>702</v>
      </c>
      <c r="B510" t="s">
        <v>543</v>
      </c>
      <c r="C510">
        <v>22</v>
      </c>
      <c r="D510" t="s">
        <v>42</v>
      </c>
      <c r="E510" s="8">
        <v>185</v>
      </c>
      <c r="F510" s="8">
        <v>10</v>
      </c>
      <c r="G510" s="8">
        <v>11</v>
      </c>
      <c r="H510" s="8">
        <v>77</v>
      </c>
      <c r="I510" s="8">
        <v>17</v>
      </c>
      <c r="J510" s="8">
        <v>23</v>
      </c>
      <c r="K510" s="8">
        <v>47</v>
      </c>
      <c r="M510" s="8"/>
      <c r="O510" s="8"/>
    </row>
    <row r="511" spans="1:15" x14ac:dyDescent="0.25">
      <c r="A511">
        <v>703</v>
      </c>
      <c r="B511" t="s">
        <v>544</v>
      </c>
      <c r="C511">
        <v>23</v>
      </c>
      <c r="D511" t="s">
        <v>66</v>
      </c>
      <c r="E511" s="8">
        <v>548</v>
      </c>
      <c r="F511" s="8">
        <v>25</v>
      </c>
      <c r="G511" s="8">
        <v>77</v>
      </c>
      <c r="H511" s="8">
        <v>161</v>
      </c>
      <c r="I511" s="8">
        <v>77</v>
      </c>
      <c r="J511" s="8">
        <v>62</v>
      </c>
      <c r="K511" s="8">
        <v>146</v>
      </c>
      <c r="M511" s="8"/>
      <c r="O511" s="8"/>
    </row>
    <row r="512" spans="1:15" x14ac:dyDescent="0.25">
      <c r="A512">
        <v>705</v>
      </c>
      <c r="B512" t="s">
        <v>545</v>
      </c>
      <c r="C512">
        <v>42</v>
      </c>
      <c r="D512" t="s">
        <v>92</v>
      </c>
      <c r="E512" s="8">
        <v>503</v>
      </c>
      <c r="F512" s="8">
        <v>44</v>
      </c>
      <c r="G512" s="8">
        <v>108</v>
      </c>
      <c r="H512" s="8">
        <v>152</v>
      </c>
      <c r="I512" s="8">
        <v>68</v>
      </c>
      <c r="J512" s="8">
        <v>41</v>
      </c>
      <c r="K512" s="8">
        <v>90</v>
      </c>
      <c r="M512" s="8"/>
      <c r="O512" s="8"/>
    </row>
    <row r="513" spans="1:15" x14ac:dyDescent="0.25">
      <c r="A513">
        <v>706</v>
      </c>
      <c r="B513" t="s">
        <v>546</v>
      </c>
      <c r="C513">
        <v>61</v>
      </c>
      <c r="D513" t="s">
        <v>12</v>
      </c>
      <c r="E513" s="8">
        <v>828</v>
      </c>
      <c r="F513" s="8">
        <v>84</v>
      </c>
      <c r="G513" s="8">
        <v>189</v>
      </c>
      <c r="H513" s="8">
        <v>282</v>
      </c>
      <c r="I513" s="8">
        <v>83</v>
      </c>
      <c r="J513" s="8">
        <v>69</v>
      </c>
      <c r="K513" s="8">
        <v>121</v>
      </c>
      <c r="M513" s="8"/>
      <c r="O513" s="8"/>
    </row>
    <row r="514" spans="1:15" x14ac:dyDescent="0.25">
      <c r="A514">
        <v>707</v>
      </c>
      <c r="B514" t="s">
        <v>547</v>
      </c>
      <c r="C514">
        <v>43</v>
      </c>
      <c r="D514" t="s">
        <v>62</v>
      </c>
      <c r="E514" s="8">
        <v>738</v>
      </c>
      <c r="F514" s="8">
        <v>45</v>
      </c>
      <c r="G514" s="8">
        <v>204</v>
      </c>
      <c r="H514" s="8">
        <v>223</v>
      </c>
      <c r="I514" s="8">
        <v>136</v>
      </c>
      <c r="J514" s="8">
        <v>63</v>
      </c>
      <c r="K514" s="8">
        <v>67</v>
      </c>
      <c r="M514" s="8"/>
      <c r="O514" s="8"/>
    </row>
    <row r="515" spans="1:15" x14ac:dyDescent="0.25">
      <c r="A515">
        <v>708</v>
      </c>
      <c r="B515" t="s">
        <v>548</v>
      </c>
      <c r="C515">
        <v>24</v>
      </c>
      <c r="D515" t="s">
        <v>217</v>
      </c>
      <c r="E515" s="8">
        <v>820</v>
      </c>
      <c r="F515" s="8">
        <v>81</v>
      </c>
      <c r="G515" s="8">
        <v>178</v>
      </c>
      <c r="H515" s="8">
        <v>295</v>
      </c>
      <c r="I515" s="8">
        <v>85</v>
      </c>
      <c r="J515" s="8">
        <v>85</v>
      </c>
      <c r="K515" s="8">
        <v>96</v>
      </c>
      <c r="M515" s="8"/>
      <c r="O515" s="8"/>
    </row>
    <row r="516" spans="1:15" x14ac:dyDescent="0.25">
      <c r="A516">
        <v>709</v>
      </c>
      <c r="B516" t="s">
        <v>549</v>
      </c>
      <c r="C516">
        <v>62</v>
      </c>
      <c r="D516" t="s">
        <v>18</v>
      </c>
      <c r="E516" s="8">
        <v>2181</v>
      </c>
      <c r="F516" s="8">
        <v>335</v>
      </c>
      <c r="G516" s="8">
        <v>855</v>
      </c>
      <c r="H516" s="8">
        <v>647</v>
      </c>
      <c r="I516" s="8">
        <v>123</v>
      </c>
      <c r="J516" s="8">
        <v>121</v>
      </c>
      <c r="K516" s="8">
        <v>100</v>
      </c>
      <c r="M516" s="8"/>
      <c r="O516" s="8"/>
    </row>
    <row r="517" spans="1:15" x14ac:dyDescent="0.25">
      <c r="A517">
        <v>710</v>
      </c>
      <c r="B517" t="s">
        <v>550</v>
      </c>
      <c r="C517">
        <v>11</v>
      </c>
      <c r="D517" t="s">
        <v>15</v>
      </c>
      <c r="E517" s="8">
        <v>1624</v>
      </c>
      <c r="F517" s="8">
        <v>141</v>
      </c>
      <c r="G517" s="8">
        <v>304</v>
      </c>
      <c r="H517" s="8">
        <v>574</v>
      </c>
      <c r="I517" s="8">
        <v>217</v>
      </c>
      <c r="J517" s="8">
        <v>143</v>
      </c>
      <c r="K517" s="8">
        <v>245</v>
      </c>
      <c r="M517" s="8"/>
      <c r="O517" s="8"/>
    </row>
    <row r="518" spans="1:15" x14ac:dyDescent="0.25">
      <c r="A518">
        <v>711</v>
      </c>
      <c r="B518" t="s">
        <v>551</v>
      </c>
      <c r="C518">
        <v>43</v>
      </c>
      <c r="D518" t="s">
        <v>62</v>
      </c>
      <c r="E518" s="8">
        <v>1192</v>
      </c>
      <c r="F518" s="8">
        <v>125</v>
      </c>
      <c r="G518" s="8">
        <v>294</v>
      </c>
      <c r="H518" s="8">
        <v>449</v>
      </c>
      <c r="I518" s="8">
        <v>121</v>
      </c>
      <c r="J518" s="8">
        <v>95</v>
      </c>
      <c r="K518" s="8">
        <v>108</v>
      </c>
      <c r="M518" s="8"/>
      <c r="O518" s="8"/>
    </row>
    <row r="519" spans="1:15" x14ac:dyDescent="0.25">
      <c r="A519">
        <v>712</v>
      </c>
      <c r="B519" t="s">
        <v>552</v>
      </c>
      <c r="C519">
        <v>24</v>
      </c>
      <c r="D519" t="s">
        <v>217</v>
      </c>
      <c r="E519" s="8">
        <v>777</v>
      </c>
      <c r="F519" s="8">
        <v>77</v>
      </c>
      <c r="G519" s="8">
        <v>147</v>
      </c>
      <c r="H519" s="8">
        <v>276</v>
      </c>
      <c r="I519" s="8">
        <v>101</v>
      </c>
      <c r="J519" s="8">
        <v>73</v>
      </c>
      <c r="K519" s="8">
        <v>103</v>
      </c>
      <c r="M519" s="8"/>
      <c r="O519" s="8"/>
    </row>
    <row r="520" spans="1:15" x14ac:dyDescent="0.25">
      <c r="A520">
        <v>713</v>
      </c>
      <c r="B520" t="s">
        <v>553</v>
      </c>
      <c r="C520">
        <v>62</v>
      </c>
      <c r="D520" t="s">
        <v>18</v>
      </c>
      <c r="E520" s="8">
        <v>510</v>
      </c>
      <c r="F520" s="8">
        <v>43</v>
      </c>
      <c r="G520" s="8">
        <v>97</v>
      </c>
      <c r="H520" s="8">
        <v>162</v>
      </c>
      <c r="I520" s="8">
        <v>75</v>
      </c>
      <c r="J520" s="8">
        <v>51</v>
      </c>
      <c r="K520" s="8">
        <v>82</v>
      </c>
      <c r="M520" s="8"/>
      <c r="O520" s="8"/>
    </row>
    <row r="521" spans="1:15" x14ac:dyDescent="0.25">
      <c r="A521">
        <v>714</v>
      </c>
      <c r="B521" t="s">
        <v>554</v>
      </c>
      <c r="C521">
        <v>61</v>
      </c>
      <c r="D521" t="s">
        <v>12</v>
      </c>
      <c r="E521" s="8">
        <v>554</v>
      </c>
      <c r="F521" s="8">
        <v>39</v>
      </c>
      <c r="G521" s="8">
        <v>91</v>
      </c>
      <c r="H521" s="8">
        <v>236</v>
      </c>
      <c r="I521" s="8">
        <v>49</v>
      </c>
      <c r="J521" s="8">
        <v>53</v>
      </c>
      <c r="K521" s="8">
        <v>86</v>
      </c>
      <c r="M521" s="8"/>
      <c r="O521" s="8"/>
    </row>
    <row r="522" spans="1:15" x14ac:dyDescent="0.25">
      <c r="A522">
        <v>715</v>
      </c>
      <c r="B522" t="s">
        <v>555</v>
      </c>
      <c r="C522">
        <v>32</v>
      </c>
      <c r="D522" t="s">
        <v>37</v>
      </c>
      <c r="E522" s="8">
        <v>955</v>
      </c>
      <c r="F522" s="8">
        <v>80</v>
      </c>
      <c r="G522" s="8">
        <v>292</v>
      </c>
      <c r="H522" s="8">
        <v>284</v>
      </c>
      <c r="I522" s="8">
        <v>155</v>
      </c>
      <c r="J522" s="8">
        <v>75</v>
      </c>
      <c r="K522" s="8">
        <v>69</v>
      </c>
      <c r="M522" s="8"/>
      <c r="O522" s="8"/>
    </row>
    <row r="523" spans="1:15" x14ac:dyDescent="0.25">
      <c r="A523">
        <v>716</v>
      </c>
      <c r="B523" t="s">
        <v>556</v>
      </c>
      <c r="C523">
        <v>42</v>
      </c>
      <c r="D523" t="s">
        <v>92</v>
      </c>
      <c r="E523" s="8">
        <v>562</v>
      </c>
      <c r="F523" s="8">
        <v>63</v>
      </c>
      <c r="G523" s="8">
        <v>110</v>
      </c>
      <c r="H523" s="8">
        <v>211</v>
      </c>
      <c r="I523" s="8">
        <v>46</v>
      </c>
      <c r="J523" s="8">
        <v>70</v>
      </c>
      <c r="K523" s="8">
        <v>62</v>
      </c>
      <c r="M523" s="8"/>
      <c r="O523" s="8"/>
    </row>
    <row r="524" spans="1:15" x14ac:dyDescent="0.25">
      <c r="A524">
        <v>717</v>
      </c>
      <c r="B524" t="s">
        <v>557</v>
      </c>
      <c r="C524">
        <v>42</v>
      </c>
      <c r="D524" t="s">
        <v>92</v>
      </c>
      <c r="E524" s="8">
        <v>1064</v>
      </c>
      <c r="F524" s="8">
        <v>103</v>
      </c>
      <c r="G524" s="8">
        <v>253</v>
      </c>
      <c r="H524" s="8">
        <v>354</v>
      </c>
      <c r="I524" s="8">
        <v>142</v>
      </c>
      <c r="J524" s="8">
        <v>84</v>
      </c>
      <c r="K524" s="8">
        <v>128</v>
      </c>
      <c r="M524" s="8"/>
      <c r="O524" s="8"/>
    </row>
    <row r="525" spans="1:15" x14ac:dyDescent="0.25">
      <c r="A525">
        <v>718</v>
      </c>
      <c r="B525" t="s">
        <v>558</v>
      </c>
      <c r="C525">
        <v>42</v>
      </c>
      <c r="D525" t="s">
        <v>92</v>
      </c>
      <c r="E525" s="8">
        <v>1132</v>
      </c>
      <c r="F525" s="8">
        <v>103</v>
      </c>
      <c r="G525" s="8">
        <v>239</v>
      </c>
      <c r="H525" s="8">
        <v>404</v>
      </c>
      <c r="I525" s="8">
        <v>153</v>
      </c>
      <c r="J525" s="8">
        <v>143</v>
      </c>
      <c r="K525" s="8">
        <v>90</v>
      </c>
      <c r="M525" s="8"/>
      <c r="O525" s="8"/>
    </row>
    <row r="526" spans="1:15" x14ac:dyDescent="0.25">
      <c r="A526">
        <v>719</v>
      </c>
      <c r="B526" t="s">
        <v>559</v>
      </c>
      <c r="C526">
        <v>22</v>
      </c>
      <c r="D526" t="s">
        <v>42</v>
      </c>
      <c r="E526" s="8">
        <v>438</v>
      </c>
      <c r="F526" s="8">
        <v>55</v>
      </c>
      <c r="G526" s="8">
        <v>63</v>
      </c>
      <c r="H526" s="8">
        <v>168</v>
      </c>
      <c r="I526" s="8">
        <v>36</v>
      </c>
      <c r="J526" s="8">
        <v>33</v>
      </c>
      <c r="K526" s="8">
        <v>83</v>
      </c>
      <c r="M526" s="8"/>
      <c r="O526" s="8"/>
    </row>
    <row r="527" spans="1:15" x14ac:dyDescent="0.25">
      <c r="A527">
        <v>720</v>
      </c>
      <c r="B527" t="s">
        <v>560</v>
      </c>
      <c r="C527">
        <v>44</v>
      </c>
      <c r="D527" t="s">
        <v>32</v>
      </c>
      <c r="E527" s="8">
        <v>1179</v>
      </c>
      <c r="F527" s="8">
        <v>154</v>
      </c>
      <c r="G527" s="8">
        <v>412</v>
      </c>
      <c r="H527" s="8">
        <v>374</v>
      </c>
      <c r="I527" s="8">
        <v>88</v>
      </c>
      <c r="J527" s="8">
        <v>60</v>
      </c>
      <c r="K527" s="8">
        <v>91</v>
      </c>
      <c r="M527" s="8"/>
      <c r="O527" s="8"/>
    </row>
    <row r="528" spans="1:15" x14ac:dyDescent="0.25">
      <c r="A528">
        <v>721</v>
      </c>
      <c r="B528" t="s">
        <v>561</v>
      </c>
      <c r="C528">
        <v>22</v>
      </c>
      <c r="D528" t="s">
        <v>42</v>
      </c>
      <c r="E528" s="8">
        <v>650</v>
      </c>
      <c r="F528" s="8">
        <v>71</v>
      </c>
      <c r="G528" s="8">
        <v>200</v>
      </c>
      <c r="H528" s="8">
        <v>217</v>
      </c>
      <c r="I528" s="8">
        <v>40</v>
      </c>
      <c r="J528" s="8">
        <v>31</v>
      </c>
      <c r="K528" s="8">
        <v>91</v>
      </c>
      <c r="M528" s="8"/>
      <c r="O528" s="8"/>
    </row>
    <row r="529" spans="1:15" x14ac:dyDescent="0.25">
      <c r="A529">
        <v>722</v>
      </c>
      <c r="B529" t="s">
        <v>562</v>
      </c>
      <c r="C529">
        <v>42</v>
      </c>
      <c r="D529" t="s">
        <v>92</v>
      </c>
      <c r="E529" s="8">
        <v>928</v>
      </c>
      <c r="F529" s="8">
        <v>61</v>
      </c>
      <c r="G529" s="8">
        <v>199</v>
      </c>
      <c r="H529" s="8">
        <v>307</v>
      </c>
      <c r="I529" s="8">
        <v>125</v>
      </c>
      <c r="J529" s="8">
        <v>96</v>
      </c>
      <c r="K529" s="8">
        <v>140</v>
      </c>
      <c r="M529" s="8"/>
      <c r="O529" s="8"/>
    </row>
    <row r="530" spans="1:15" x14ac:dyDescent="0.25">
      <c r="A530">
        <v>723</v>
      </c>
      <c r="B530" t="s">
        <v>563</v>
      </c>
      <c r="C530">
        <v>62</v>
      </c>
      <c r="D530" t="s">
        <v>18</v>
      </c>
      <c r="E530" s="8">
        <v>868</v>
      </c>
      <c r="F530" s="8">
        <v>80</v>
      </c>
      <c r="G530" s="8">
        <v>220</v>
      </c>
      <c r="H530" s="8">
        <v>316</v>
      </c>
      <c r="I530" s="8">
        <v>90</v>
      </c>
      <c r="J530" s="8">
        <v>73</v>
      </c>
      <c r="K530" s="8">
        <v>89</v>
      </c>
      <c r="M530" s="8"/>
      <c r="O530" s="8"/>
    </row>
    <row r="531" spans="1:15" x14ac:dyDescent="0.25">
      <c r="A531">
        <v>726</v>
      </c>
      <c r="B531" t="s">
        <v>564</v>
      </c>
      <c r="C531">
        <v>61</v>
      </c>
      <c r="D531" t="s">
        <v>12</v>
      </c>
      <c r="E531" s="8">
        <v>752</v>
      </c>
      <c r="F531" s="8">
        <v>67</v>
      </c>
      <c r="G531" s="8">
        <v>180</v>
      </c>
      <c r="H531" s="8">
        <v>238</v>
      </c>
      <c r="I531" s="8">
        <v>90</v>
      </c>
      <c r="J531" s="8">
        <v>54</v>
      </c>
      <c r="K531" s="8">
        <v>123</v>
      </c>
      <c r="M531" s="8"/>
      <c r="O531" s="8"/>
    </row>
    <row r="532" spans="1:15" x14ac:dyDescent="0.25">
      <c r="A532">
        <v>727</v>
      </c>
      <c r="B532" t="s">
        <v>565</v>
      </c>
      <c r="C532">
        <v>61</v>
      </c>
      <c r="D532" t="s">
        <v>12</v>
      </c>
      <c r="E532" s="8">
        <v>888</v>
      </c>
      <c r="F532" s="8">
        <v>83</v>
      </c>
      <c r="G532" s="8">
        <v>195</v>
      </c>
      <c r="H532" s="8">
        <v>343</v>
      </c>
      <c r="I532" s="8">
        <v>99</v>
      </c>
      <c r="J532" s="8">
        <v>72</v>
      </c>
      <c r="K532" s="8">
        <v>96</v>
      </c>
      <c r="M532" s="8"/>
      <c r="O532" s="8"/>
    </row>
    <row r="533" spans="1:15" x14ac:dyDescent="0.25">
      <c r="A533">
        <v>729</v>
      </c>
      <c r="B533" t="s">
        <v>566</v>
      </c>
      <c r="C533">
        <v>43</v>
      </c>
      <c r="D533" t="s">
        <v>62</v>
      </c>
      <c r="E533" s="8">
        <v>961</v>
      </c>
      <c r="F533" s="8">
        <v>86</v>
      </c>
      <c r="G533" s="8">
        <v>192</v>
      </c>
      <c r="H533" s="8">
        <v>304</v>
      </c>
      <c r="I533" s="8">
        <v>143</v>
      </c>
      <c r="J533" s="8">
        <v>75</v>
      </c>
      <c r="K533" s="8">
        <v>161</v>
      </c>
      <c r="M533" s="8"/>
      <c r="O533" s="8"/>
    </row>
    <row r="534" spans="1:15" x14ac:dyDescent="0.25">
      <c r="A534">
        <v>730</v>
      </c>
      <c r="B534" t="s">
        <v>567</v>
      </c>
      <c r="C534">
        <v>21</v>
      </c>
      <c r="D534" t="s">
        <v>29</v>
      </c>
      <c r="E534" s="8">
        <v>663</v>
      </c>
      <c r="F534" s="8">
        <v>76</v>
      </c>
      <c r="G534" s="8">
        <v>122</v>
      </c>
      <c r="H534" s="8">
        <v>258</v>
      </c>
      <c r="I534" s="8">
        <v>54</v>
      </c>
      <c r="J534" s="8">
        <v>73</v>
      </c>
      <c r="K534" s="8">
        <v>80</v>
      </c>
      <c r="M534" s="8"/>
      <c r="O534" s="8"/>
    </row>
    <row r="535" spans="1:15" x14ac:dyDescent="0.25">
      <c r="A535">
        <v>731</v>
      </c>
      <c r="B535" t="s">
        <v>568</v>
      </c>
      <c r="C535">
        <v>44</v>
      </c>
      <c r="D535" t="s">
        <v>32</v>
      </c>
      <c r="E535" s="8">
        <v>724</v>
      </c>
      <c r="F535" s="8">
        <v>49</v>
      </c>
      <c r="G535" s="8">
        <v>194</v>
      </c>
      <c r="H535" s="8">
        <v>233</v>
      </c>
      <c r="I535" s="8">
        <v>86</v>
      </c>
      <c r="J535" s="8">
        <v>61</v>
      </c>
      <c r="K535" s="8">
        <v>101</v>
      </c>
      <c r="M535" s="8"/>
      <c r="O535" s="8"/>
    </row>
    <row r="536" spans="1:15" x14ac:dyDescent="0.25">
      <c r="A536">
        <v>732</v>
      </c>
      <c r="B536" t="s">
        <v>569</v>
      </c>
      <c r="C536">
        <v>21</v>
      </c>
      <c r="D536" t="s">
        <v>29</v>
      </c>
      <c r="E536" s="8">
        <v>802</v>
      </c>
      <c r="F536" s="8">
        <v>84</v>
      </c>
      <c r="G536" s="8">
        <v>172</v>
      </c>
      <c r="H536" s="8">
        <v>314</v>
      </c>
      <c r="I536" s="8">
        <v>81</v>
      </c>
      <c r="J536" s="8">
        <v>75</v>
      </c>
      <c r="K536" s="8">
        <v>76</v>
      </c>
      <c r="M536" s="8"/>
      <c r="O536" s="8"/>
    </row>
    <row r="537" spans="1:15" x14ac:dyDescent="0.25">
      <c r="A537">
        <v>734</v>
      </c>
      <c r="B537" t="s">
        <v>570</v>
      </c>
      <c r="C537">
        <v>41</v>
      </c>
      <c r="D537" t="s">
        <v>46</v>
      </c>
      <c r="E537" s="8">
        <v>915</v>
      </c>
      <c r="F537" s="8">
        <v>62</v>
      </c>
      <c r="G537" s="8">
        <v>227</v>
      </c>
      <c r="H537" s="8">
        <v>300</v>
      </c>
      <c r="I537" s="8">
        <v>143</v>
      </c>
      <c r="J537" s="8">
        <v>98</v>
      </c>
      <c r="K537" s="8">
        <v>85</v>
      </c>
      <c r="M537" s="8"/>
      <c r="O537" s="8"/>
    </row>
    <row r="538" spans="1:15" x14ac:dyDescent="0.25">
      <c r="A538">
        <v>735</v>
      </c>
      <c r="B538" t="s">
        <v>571</v>
      </c>
      <c r="C538">
        <v>43</v>
      </c>
      <c r="D538" t="s">
        <v>62</v>
      </c>
      <c r="E538" s="8">
        <v>797</v>
      </c>
      <c r="F538" s="8">
        <v>53</v>
      </c>
      <c r="G538" s="8">
        <v>180</v>
      </c>
      <c r="H538" s="8">
        <v>271</v>
      </c>
      <c r="I538" s="8">
        <v>123</v>
      </c>
      <c r="J538" s="8">
        <v>67</v>
      </c>
      <c r="K538" s="8">
        <v>103</v>
      </c>
      <c r="M538" s="8"/>
      <c r="O538" s="8"/>
    </row>
    <row r="539" spans="1:15" x14ac:dyDescent="0.25">
      <c r="A539">
        <v>736</v>
      </c>
      <c r="B539" t="s">
        <v>572</v>
      </c>
      <c r="C539">
        <v>62</v>
      </c>
      <c r="D539" t="s">
        <v>18</v>
      </c>
      <c r="E539" s="8">
        <v>1540</v>
      </c>
      <c r="F539" s="8">
        <v>149</v>
      </c>
      <c r="G539" s="8">
        <v>395</v>
      </c>
      <c r="H539" s="8">
        <v>582</v>
      </c>
      <c r="I539" s="8">
        <v>163</v>
      </c>
      <c r="J539" s="8">
        <v>115</v>
      </c>
      <c r="K539" s="8">
        <v>136</v>
      </c>
      <c r="M539" s="8"/>
      <c r="O539" s="8"/>
    </row>
    <row r="540" spans="1:15" x14ac:dyDescent="0.25">
      <c r="A540">
        <v>737</v>
      </c>
      <c r="B540" t="s">
        <v>573</v>
      </c>
      <c r="C540">
        <v>41</v>
      </c>
      <c r="D540" t="s">
        <v>46</v>
      </c>
      <c r="E540" s="8">
        <v>1122</v>
      </c>
      <c r="F540" s="8">
        <v>99</v>
      </c>
      <c r="G540" s="8">
        <v>265</v>
      </c>
      <c r="H540" s="8">
        <v>393</v>
      </c>
      <c r="I540" s="8">
        <v>151</v>
      </c>
      <c r="J540" s="8">
        <v>115</v>
      </c>
      <c r="K540" s="8">
        <v>99</v>
      </c>
      <c r="M540" s="8"/>
      <c r="O540" s="8"/>
    </row>
    <row r="541" spans="1:15" x14ac:dyDescent="0.25">
      <c r="A541">
        <v>738</v>
      </c>
      <c r="B541" t="s">
        <v>574</v>
      </c>
      <c r="C541">
        <v>32</v>
      </c>
      <c r="D541" t="s">
        <v>37</v>
      </c>
      <c r="E541" s="8">
        <v>392</v>
      </c>
      <c r="F541" s="8">
        <v>61</v>
      </c>
      <c r="G541" s="8">
        <v>51</v>
      </c>
      <c r="H541" s="8">
        <v>154</v>
      </c>
      <c r="I541" s="8">
        <v>21</v>
      </c>
      <c r="J541" s="8">
        <v>62</v>
      </c>
      <c r="K541" s="8">
        <v>43</v>
      </c>
      <c r="M541" s="8"/>
      <c r="O541" s="8"/>
    </row>
    <row r="542" spans="1:15" x14ac:dyDescent="0.25">
      <c r="A542">
        <v>739</v>
      </c>
      <c r="B542" t="s">
        <v>575</v>
      </c>
      <c r="C542">
        <v>61</v>
      </c>
      <c r="D542" t="s">
        <v>12</v>
      </c>
      <c r="E542" s="8">
        <v>1521</v>
      </c>
      <c r="F542" s="8">
        <v>189</v>
      </c>
      <c r="G542" s="8">
        <v>365</v>
      </c>
      <c r="H542" s="8">
        <v>549</v>
      </c>
      <c r="I542" s="8">
        <v>153</v>
      </c>
      <c r="J542" s="8">
        <v>144</v>
      </c>
      <c r="K542" s="8">
        <v>121</v>
      </c>
      <c r="M542" s="8"/>
      <c r="O542" s="8"/>
    </row>
    <row r="543" spans="1:15" x14ac:dyDescent="0.25">
      <c r="A543">
        <v>740</v>
      </c>
      <c r="B543" t="s">
        <v>576</v>
      </c>
      <c r="C543">
        <v>11</v>
      </c>
      <c r="D543" t="s">
        <v>15</v>
      </c>
      <c r="E543" s="8">
        <v>1192</v>
      </c>
      <c r="F543" s="8">
        <v>124</v>
      </c>
      <c r="G543" s="8">
        <v>311</v>
      </c>
      <c r="H543" s="8">
        <v>438</v>
      </c>
      <c r="I543" s="8">
        <v>125</v>
      </c>
      <c r="J543" s="8">
        <v>77</v>
      </c>
      <c r="K543" s="8">
        <v>117</v>
      </c>
      <c r="M543" s="8"/>
      <c r="O543" s="8"/>
    </row>
    <row r="544" spans="1:15" x14ac:dyDescent="0.25">
      <c r="A544">
        <v>741</v>
      </c>
      <c r="B544" t="s">
        <v>577</v>
      </c>
      <c r="C544">
        <v>11</v>
      </c>
      <c r="D544" t="s">
        <v>15</v>
      </c>
      <c r="E544" s="8">
        <v>665</v>
      </c>
      <c r="F544" s="8">
        <v>66</v>
      </c>
      <c r="G544" s="8">
        <v>125</v>
      </c>
      <c r="H544" s="8">
        <v>217</v>
      </c>
      <c r="I544" s="8">
        <v>81</v>
      </c>
      <c r="J544" s="8">
        <v>71</v>
      </c>
      <c r="K544" s="8">
        <v>105</v>
      </c>
      <c r="M544" s="8"/>
      <c r="O544" s="8"/>
    </row>
    <row r="545" spans="1:15" x14ac:dyDescent="0.25">
      <c r="A545">
        <v>742</v>
      </c>
      <c r="B545" t="s">
        <v>578</v>
      </c>
      <c r="C545">
        <v>11</v>
      </c>
      <c r="D545" t="s">
        <v>15</v>
      </c>
      <c r="E545" s="8">
        <v>1026</v>
      </c>
      <c r="F545" s="8">
        <v>97</v>
      </c>
      <c r="G545" s="8">
        <v>234</v>
      </c>
      <c r="H545" s="8">
        <v>374</v>
      </c>
      <c r="I545" s="8">
        <v>136</v>
      </c>
      <c r="J545" s="8">
        <v>90</v>
      </c>
      <c r="K545" s="8">
        <v>95</v>
      </c>
      <c r="M545" s="8"/>
      <c r="O545" s="8"/>
    </row>
    <row r="546" spans="1:15" x14ac:dyDescent="0.25">
      <c r="A546">
        <v>743</v>
      </c>
      <c r="B546" t="s">
        <v>579</v>
      </c>
      <c r="C546">
        <v>43</v>
      </c>
      <c r="D546" t="s">
        <v>62</v>
      </c>
      <c r="E546" s="8">
        <v>926</v>
      </c>
      <c r="F546" s="8">
        <v>99</v>
      </c>
      <c r="G546" s="8">
        <v>236</v>
      </c>
      <c r="H546" s="8">
        <v>320</v>
      </c>
      <c r="I546" s="8">
        <v>114</v>
      </c>
      <c r="J546" s="8">
        <v>57</v>
      </c>
      <c r="K546" s="8">
        <v>100</v>
      </c>
      <c r="M546" s="8"/>
      <c r="O546" s="8"/>
    </row>
    <row r="547" spans="1:15" x14ac:dyDescent="0.25">
      <c r="A547">
        <v>744</v>
      </c>
      <c r="B547" t="s">
        <v>580</v>
      </c>
      <c r="C547">
        <v>61</v>
      </c>
      <c r="D547" t="s">
        <v>12</v>
      </c>
      <c r="E547" s="8">
        <v>722</v>
      </c>
      <c r="F547" s="8">
        <v>43</v>
      </c>
      <c r="G547" s="8">
        <v>190</v>
      </c>
      <c r="H547" s="8">
        <v>237</v>
      </c>
      <c r="I547" s="8">
        <v>129</v>
      </c>
      <c r="J547" s="8">
        <v>60</v>
      </c>
      <c r="K547" s="8">
        <v>63</v>
      </c>
      <c r="M547" s="8"/>
      <c r="O547" s="8"/>
    </row>
    <row r="548" spans="1:15" x14ac:dyDescent="0.25">
      <c r="A548">
        <v>745</v>
      </c>
      <c r="B548" t="s">
        <v>581</v>
      </c>
      <c r="C548">
        <v>43</v>
      </c>
      <c r="D548" t="s">
        <v>62</v>
      </c>
      <c r="E548" s="8">
        <v>1190</v>
      </c>
      <c r="F548" s="8">
        <v>151</v>
      </c>
      <c r="G548" s="8">
        <v>369</v>
      </c>
      <c r="H548" s="8">
        <v>404</v>
      </c>
      <c r="I548" s="8">
        <v>100</v>
      </c>
      <c r="J548" s="8">
        <v>64</v>
      </c>
      <c r="K548" s="8">
        <v>102</v>
      </c>
      <c r="M548" s="8"/>
      <c r="O548" s="8"/>
    </row>
    <row r="549" spans="1:15" x14ac:dyDescent="0.25">
      <c r="A549">
        <v>746</v>
      </c>
      <c r="B549" t="s">
        <v>582</v>
      </c>
      <c r="C549">
        <v>61</v>
      </c>
      <c r="D549" t="s">
        <v>12</v>
      </c>
      <c r="E549" s="8">
        <v>1205</v>
      </c>
      <c r="F549" s="8">
        <v>133</v>
      </c>
      <c r="G549" s="8">
        <v>325</v>
      </c>
      <c r="H549" s="8">
        <v>407</v>
      </c>
      <c r="I549" s="8">
        <v>122</v>
      </c>
      <c r="J549" s="8">
        <v>96</v>
      </c>
      <c r="K549" s="8">
        <v>122</v>
      </c>
      <c r="M549" s="8"/>
      <c r="O549" s="8"/>
    </row>
    <row r="550" spans="1:15" x14ac:dyDescent="0.25">
      <c r="A550">
        <v>747</v>
      </c>
      <c r="B550" t="s">
        <v>583</v>
      </c>
      <c r="C550">
        <v>61</v>
      </c>
      <c r="D550" t="s">
        <v>12</v>
      </c>
      <c r="E550" s="8">
        <v>856</v>
      </c>
      <c r="F550" s="8">
        <v>73</v>
      </c>
      <c r="G550" s="8">
        <v>208</v>
      </c>
      <c r="H550" s="8">
        <v>323</v>
      </c>
      <c r="I550" s="8">
        <v>75</v>
      </c>
      <c r="J550" s="8">
        <v>80</v>
      </c>
      <c r="K550" s="8">
        <v>97</v>
      </c>
      <c r="M550" s="8"/>
      <c r="O550" s="8"/>
    </row>
    <row r="551" spans="1:15" x14ac:dyDescent="0.25">
      <c r="A551">
        <v>748</v>
      </c>
      <c r="B551" t="s">
        <v>584</v>
      </c>
      <c r="C551">
        <v>62</v>
      </c>
      <c r="D551" t="s">
        <v>18</v>
      </c>
      <c r="E551" s="8">
        <v>741</v>
      </c>
      <c r="F551" s="8">
        <v>71</v>
      </c>
      <c r="G551" s="8">
        <v>186</v>
      </c>
      <c r="H551" s="8">
        <v>280</v>
      </c>
      <c r="I551" s="8">
        <v>97</v>
      </c>
      <c r="J551" s="8">
        <v>48</v>
      </c>
      <c r="K551" s="8">
        <v>59</v>
      </c>
      <c r="M551" s="8"/>
      <c r="O551" s="8"/>
    </row>
    <row r="552" spans="1:15" x14ac:dyDescent="0.25">
      <c r="A552">
        <v>749</v>
      </c>
      <c r="B552" t="s">
        <v>585</v>
      </c>
      <c r="C552">
        <v>62</v>
      </c>
      <c r="D552" t="s">
        <v>18</v>
      </c>
      <c r="E552" s="8">
        <v>955</v>
      </c>
      <c r="F552" s="8">
        <v>106</v>
      </c>
      <c r="G552" s="8">
        <v>207</v>
      </c>
      <c r="H552" s="8">
        <v>358</v>
      </c>
      <c r="I552" s="8">
        <v>101</v>
      </c>
      <c r="J552" s="8">
        <v>82</v>
      </c>
      <c r="K552" s="8">
        <v>101</v>
      </c>
      <c r="M552" s="8"/>
      <c r="O552" s="8"/>
    </row>
    <row r="553" spans="1:15" x14ac:dyDescent="0.25">
      <c r="A553">
        <v>750</v>
      </c>
      <c r="B553" t="s">
        <v>586</v>
      </c>
      <c r="C553">
        <v>62</v>
      </c>
      <c r="D553" t="s">
        <v>18</v>
      </c>
      <c r="E553" s="8">
        <v>461</v>
      </c>
      <c r="F553" s="8">
        <v>33</v>
      </c>
      <c r="G553" s="8">
        <v>103</v>
      </c>
      <c r="H553" s="8">
        <v>169</v>
      </c>
      <c r="I553" s="8">
        <v>61</v>
      </c>
      <c r="J553" s="8">
        <v>37</v>
      </c>
      <c r="K553" s="8">
        <v>58</v>
      </c>
      <c r="M553" s="8"/>
      <c r="O553" s="8"/>
    </row>
    <row r="554" spans="1:15" x14ac:dyDescent="0.25">
      <c r="A554">
        <v>751</v>
      </c>
      <c r="B554" t="s">
        <v>587</v>
      </c>
      <c r="C554">
        <v>11</v>
      </c>
      <c r="D554" t="s">
        <v>15</v>
      </c>
      <c r="E554" s="8">
        <v>574</v>
      </c>
      <c r="F554" s="8">
        <v>73</v>
      </c>
      <c r="G554" s="8">
        <v>118</v>
      </c>
      <c r="H554" s="8">
        <v>215</v>
      </c>
      <c r="I554" s="8">
        <v>57</v>
      </c>
      <c r="J554" s="8">
        <v>40</v>
      </c>
      <c r="K554" s="8">
        <v>71</v>
      </c>
      <c r="M554" s="8"/>
      <c r="O554" s="8"/>
    </row>
    <row r="555" spans="1:15" x14ac:dyDescent="0.25">
      <c r="A555">
        <v>752</v>
      </c>
      <c r="B555" t="s">
        <v>588</v>
      </c>
      <c r="C555">
        <v>11</v>
      </c>
      <c r="D555" t="s">
        <v>15</v>
      </c>
      <c r="E555" s="8">
        <v>641</v>
      </c>
      <c r="F555" s="8">
        <v>70</v>
      </c>
      <c r="G555" s="8">
        <v>144</v>
      </c>
      <c r="H555" s="8">
        <v>215</v>
      </c>
      <c r="I555" s="8">
        <v>67</v>
      </c>
      <c r="J555" s="8">
        <v>59</v>
      </c>
      <c r="K555" s="8">
        <v>86</v>
      </c>
      <c r="M555" s="8"/>
      <c r="O555" s="8"/>
    </row>
    <row r="556" spans="1:15" x14ac:dyDescent="0.25">
      <c r="A556">
        <v>753</v>
      </c>
      <c r="B556" t="s">
        <v>589</v>
      </c>
      <c r="C556">
        <v>41</v>
      </c>
      <c r="D556" t="s">
        <v>46</v>
      </c>
      <c r="E556" s="8">
        <v>859</v>
      </c>
      <c r="F556" s="8">
        <v>73</v>
      </c>
      <c r="G556" s="8">
        <v>174</v>
      </c>
      <c r="H556" s="8">
        <v>300</v>
      </c>
      <c r="I556" s="8">
        <v>100</v>
      </c>
      <c r="J556" s="8">
        <v>82</v>
      </c>
      <c r="K556" s="8">
        <v>130</v>
      </c>
      <c r="M556" s="8"/>
      <c r="O556" s="8"/>
    </row>
    <row r="557" spans="1:15" x14ac:dyDescent="0.25">
      <c r="A557">
        <v>755</v>
      </c>
      <c r="B557" t="s">
        <v>590</v>
      </c>
      <c r="C557">
        <v>24</v>
      </c>
      <c r="D557" t="s">
        <v>217</v>
      </c>
      <c r="E557" s="8">
        <v>456</v>
      </c>
      <c r="F557" s="8">
        <v>49</v>
      </c>
      <c r="G557" s="8">
        <v>60</v>
      </c>
      <c r="H557" s="8">
        <v>165</v>
      </c>
      <c r="I557" s="8">
        <v>55</v>
      </c>
      <c r="J557" s="8">
        <v>62</v>
      </c>
      <c r="K557" s="8">
        <v>65</v>
      </c>
      <c r="M557" s="8"/>
      <c r="O557" s="8"/>
    </row>
    <row r="558" spans="1:15" x14ac:dyDescent="0.25">
      <c r="A558">
        <v>756</v>
      </c>
      <c r="B558" t="s">
        <v>591</v>
      </c>
      <c r="C558">
        <v>61</v>
      </c>
      <c r="D558" t="s">
        <v>12</v>
      </c>
      <c r="E558" s="8">
        <v>1177</v>
      </c>
      <c r="F558" s="8">
        <v>99</v>
      </c>
      <c r="G558" s="8">
        <v>244</v>
      </c>
      <c r="H558" s="8">
        <v>414</v>
      </c>
      <c r="I558" s="8">
        <v>148</v>
      </c>
      <c r="J558" s="8">
        <v>145</v>
      </c>
      <c r="K558" s="8">
        <v>127</v>
      </c>
      <c r="M558" s="8"/>
      <c r="O558" s="8"/>
    </row>
    <row r="559" spans="1:15" x14ac:dyDescent="0.25">
      <c r="A559">
        <v>757</v>
      </c>
      <c r="B559" t="s">
        <v>592</v>
      </c>
      <c r="C559">
        <v>43</v>
      </c>
      <c r="D559" t="s">
        <v>62</v>
      </c>
      <c r="E559" s="8">
        <v>1371</v>
      </c>
      <c r="F559" s="8">
        <v>152</v>
      </c>
      <c r="G559" s="8">
        <v>253</v>
      </c>
      <c r="H559" s="8">
        <v>516</v>
      </c>
      <c r="I559" s="8">
        <v>149</v>
      </c>
      <c r="J559" s="8">
        <v>137</v>
      </c>
      <c r="K559" s="8">
        <v>164</v>
      </c>
      <c r="M559" s="8"/>
      <c r="O559" s="8"/>
    </row>
    <row r="560" spans="1:15" x14ac:dyDescent="0.25">
      <c r="A560">
        <v>758</v>
      </c>
      <c r="B560" t="s">
        <v>593</v>
      </c>
      <c r="C560">
        <v>41</v>
      </c>
      <c r="D560" t="s">
        <v>46</v>
      </c>
      <c r="E560" s="8">
        <v>972</v>
      </c>
      <c r="F560" s="8">
        <v>106</v>
      </c>
      <c r="G560" s="8">
        <v>299</v>
      </c>
      <c r="H560" s="8">
        <v>333</v>
      </c>
      <c r="I560" s="8">
        <v>111</v>
      </c>
      <c r="J560" s="8">
        <v>44</v>
      </c>
      <c r="K560" s="8">
        <v>79</v>
      </c>
      <c r="M560" s="8"/>
      <c r="O560" s="8"/>
    </row>
    <row r="561" spans="1:15" x14ac:dyDescent="0.25">
      <c r="A561">
        <v>759</v>
      </c>
      <c r="B561" t="s">
        <v>594</v>
      </c>
      <c r="C561">
        <v>43</v>
      </c>
      <c r="D561" t="s">
        <v>62</v>
      </c>
      <c r="E561" s="8">
        <v>803</v>
      </c>
      <c r="F561" s="8">
        <v>73</v>
      </c>
      <c r="G561" s="8">
        <v>151</v>
      </c>
      <c r="H561" s="8">
        <v>301</v>
      </c>
      <c r="I561" s="8">
        <v>91</v>
      </c>
      <c r="J561" s="8">
        <v>95</v>
      </c>
      <c r="K561" s="8">
        <v>92</v>
      </c>
      <c r="M561" s="8"/>
      <c r="O561" s="8"/>
    </row>
    <row r="562" spans="1:15" x14ac:dyDescent="0.25">
      <c r="A562">
        <v>760</v>
      </c>
      <c r="B562" t="s">
        <v>595</v>
      </c>
      <c r="C562">
        <v>44</v>
      </c>
      <c r="D562" t="s">
        <v>32</v>
      </c>
      <c r="E562" s="8">
        <v>904</v>
      </c>
      <c r="F562" s="8">
        <v>92</v>
      </c>
      <c r="G562" s="8">
        <v>223</v>
      </c>
      <c r="H562" s="8">
        <v>309</v>
      </c>
      <c r="I562" s="8">
        <v>130</v>
      </c>
      <c r="J562" s="8">
        <v>69</v>
      </c>
      <c r="K562" s="8">
        <v>81</v>
      </c>
      <c r="M562" s="8"/>
      <c r="O562" s="8"/>
    </row>
    <row r="563" spans="1:15" x14ac:dyDescent="0.25">
      <c r="A563">
        <v>761</v>
      </c>
      <c r="B563" t="s">
        <v>596</v>
      </c>
      <c r="C563">
        <v>62</v>
      </c>
      <c r="D563" t="s">
        <v>18</v>
      </c>
      <c r="E563" s="8">
        <v>772</v>
      </c>
      <c r="F563" s="8">
        <v>131</v>
      </c>
      <c r="G563" s="8">
        <v>221</v>
      </c>
      <c r="H563" s="8">
        <v>273</v>
      </c>
      <c r="I563" s="8">
        <v>52</v>
      </c>
      <c r="J563" s="8">
        <v>41</v>
      </c>
      <c r="K563" s="8">
        <v>54</v>
      </c>
      <c r="M563" s="8"/>
      <c r="O563" s="8"/>
    </row>
    <row r="564" spans="1:15" x14ac:dyDescent="0.25">
      <c r="A564">
        <v>762</v>
      </c>
      <c r="B564" t="s">
        <v>597</v>
      </c>
      <c r="C564">
        <v>62</v>
      </c>
      <c r="D564" t="s">
        <v>18</v>
      </c>
      <c r="E564" s="8">
        <v>873</v>
      </c>
      <c r="F564" s="8">
        <v>69</v>
      </c>
      <c r="G564" s="8">
        <v>195</v>
      </c>
      <c r="H564" s="8">
        <v>316</v>
      </c>
      <c r="I564" s="8">
        <v>132</v>
      </c>
      <c r="J564" s="8">
        <v>77</v>
      </c>
      <c r="K564" s="8">
        <v>84</v>
      </c>
      <c r="M564" s="8"/>
      <c r="O564" s="8"/>
    </row>
    <row r="565" spans="1:15" x14ac:dyDescent="0.25">
      <c r="A565">
        <v>763</v>
      </c>
      <c r="B565" t="s">
        <v>598</v>
      </c>
      <c r="C565">
        <v>61</v>
      </c>
      <c r="D565" t="s">
        <v>12</v>
      </c>
      <c r="E565" s="8">
        <v>1980</v>
      </c>
      <c r="F565" s="8">
        <v>167</v>
      </c>
      <c r="G565" s="8">
        <v>450</v>
      </c>
      <c r="H565" s="8">
        <v>729</v>
      </c>
      <c r="I565" s="8">
        <v>277</v>
      </c>
      <c r="J565" s="8">
        <v>213</v>
      </c>
      <c r="K565" s="8">
        <v>144</v>
      </c>
      <c r="M565" s="8"/>
      <c r="O565" s="8"/>
    </row>
    <row r="566" spans="1:15" x14ac:dyDescent="0.25">
      <c r="A566">
        <v>764</v>
      </c>
      <c r="B566" t="s">
        <v>599</v>
      </c>
      <c r="C566">
        <v>44</v>
      </c>
      <c r="D566" t="s">
        <v>32</v>
      </c>
      <c r="E566" s="8">
        <v>696</v>
      </c>
      <c r="F566" s="8">
        <v>61</v>
      </c>
      <c r="G566" s="8">
        <v>171</v>
      </c>
      <c r="H566" s="8">
        <v>227</v>
      </c>
      <c r="I566" s="8">
        <v>80</v>
      </c>
      <c r="J566" s="8">
        <v>56</v>
      </c>
      <c r="K566" s="8">
        <v>101</v>
      </c>
      <c r="M566" s="8"/>
      <c r="O566" s="8"/>
    </row>
    <row r="567" spans="1:15" x14ac:dyDescent="0.25">
      <c r="A567">
        <v>765</v>
      </c>
      <c r="B567" t="s">
        <v>600</v>
      </c>
      <c r="C567">
        <v>44</v>
      </c>
      <c r="D567" t="s">
        <v>32</v>
      </c>
      <c r="E567" s="8">
        <v>741</v>
      </c>
      <c r="F567" s="8">
        <v>46</v>
      </c>
      <c r="G567" s="8">
        <v>202</v>
      </c>
      <c r="H567" s="8">
        <v>235</v>
      </c>
      <c r="I567" s="8">
        <v>117</v>
      </c>
      <c r="J567" s="8">
        <v>48</v>
      </c>
      <c r="K567" s="8">
        <v>93</v>
      </c>
      <c r="M567" s="8"/>
      <c r="O567" s="8"/>
    </row>
    <row r="568" spans="1:15" x14ac:dyDescent="0.25">
      <c r="A568">
        <v>766</v>
      </c>
      <c r="B568" t="s">
        <v>601</v>
      </c>
      <c r="C568">
        <v>61</v>
      </c>
      <c r="D568" t="s">
        <v>12</v>
      </c>
      <c r="E568" s="8">
        <v>472</v>
      </c>
      <c r="F568" s="8">
        <v>63</v>
      </c>
      <c r="G568" s="8">
        <v>169</v>
      </c>
      <c r="H568" s="8">
        <v>112</v>
      </c>
      <c r="I568" s="8">
        <v>33</v>
      </c>
      <c r="J568" s="8">
        <v>33</v>
      </c>
      <c r="K568" s="8">
        <v>62</v>
      </c>
      <c r="M568" s="8"/>
      <c r="O568" s="8"/>
    </row>
    <row r="569" spans="1:15" x14ac:dyDescent="0.25">
      <c r="A569">
        <v>767</v>
      </c>
      <c r="B569" t="s">
        <v>602</v>
      </c>
      <c r="C569">
        <v>41</v>
      </c>
      <c r="D569" t="s">
        <v>46</v>
      </c>
      <c r="E569" s="8">
        <v>1331</v>
      </c>
      <c r="F569" s="8">
        <v>127</v>
      </c>
      <c r="G569" s="8">
        <v>312</v>
      </c>
      <c r="H569" s="8">
        <v>497</v>
      </c>
      <c r="I569" s="8">
        <v>158</v>
      </c>
      <c r="J569" s="8">
        <v>134</v>
      </c>
      <c r="K569" s="8">
        <v>103</v>
      </c>
      <c r="M569" s="8"/>
      <c r="O569" s="8"/>
    </row>
    <row r="570" spans="1:15" x14ac:dyDescent="0.25">
      <c r="A570">
        <v>768</v>
      </c>
      <c r="B570" t="s">
        <v>603</v>
      </c>
      <c r="C570">
        <v>61</v>
      </c>
      <c r="D570" t="s">
        <v>12</v>
      </c>
      <c r="E570" s="8">
        <v>691</v>
      </c>
      <c r="F570" s="8">
        <v>81</v>
      </c>
      <c r="G570" s="8">
        <v>149</v>
      </c>
      <c r="H570" s="8">
        <v>261</v>
      </c>
      <c r="I570" s="8">
        <v>73</v>
      </c>
      <c r="J570" s="8">
        <v>47</v>
      </c>
      <c r="K570" s="8">
        <v>80</v>
      </c>
      <c r="M570" s="8"/>
      <c r="O570" s="8"/>
    </row>
    <row r="571" spans="1:15" x14ac:dyDescent="0.25">
      <c r="A571">
        <v>769</v>
      </c>
      <c r="B571" t="s">
        <v>604</v>
      </c>
      <c r="C571">
        <v>32</v>
      </c>
      <c r="D571" t="s">
        <v>37</v>
      </c>
      <c r="E571" s="8">
        <v>651</v>
      </c>
      <c r="F571" s="8">
        <v>95</v>
      </c>
      <c r="G571" s="8">
        <v>149</v>
      </c>
      <c r="H571" s="8">
        <v>254</v>
      </c>
      <c r="I571" s="8">
        <v>41</v>
      </c>
      <c r="J571" s="8">
        <v>53</v>
      </c>
      <c r="K571" s="8">
        <v>59</v>
      </c>
      <c r="M571" s="8"/>
      <c r="O571" s="8"/>
    </row>
    <row r="572" spans="1:15" x14ac:dyDescent="0.25">
      <c r="A572">
        <v>771</v>
      </c>
      <c r="B572" t="s">
        <v>605</v>
      </c>
      <c r="C572">
        <v>11</v>
      </c>
      <c r="D572" t="s">
        <v>15</v>
      </c>
      <c r="E572" s="8">
        <v>988</v>
      </c>
      <c r="F572" s="8">
        <v>110</v>
      </c>
      <c r="G572" s="8">
        <v>270</v>
      </c>
      <c r="H572" s="8">
        <v>313</v>
      </c>
      <c r="I572" s="8">
        <v>121</v>
      </c>
      <c r="J572" s="8">
        <v>61</v>
      </c>
      <c r="K572" s="8">
        <v>113</v>
      </c>
      <c r="M572" s="8"/>
      <c r="O572" s="8"/>
    </row>
    <row r="573" spans="1:15" x14ac:dyDescent="0.25">
      <c r="A573">
        <v>772</v>
      </c>
      <c r="B573" t="s">
        <v>606</v>
      </c>
      <c r="C573">
        <v>61</v>
      </c>
      <c r="D573" t="s">
        <v>12</v>
      </c>
      <c r="E573" s="8">
        <v>986</v>
      </c>
      <c r="F573" s="8">
        <v>84</v>
      </c>
      <c r="G573" s="8">
        <v>216</v>
      </c>
      <c r="H573" s="8">
        <v>344</v>
      </c>
      <c r="I573" s="8">
        <v>125</v>
      </c>
      <c r="J573" s="8">
        <v>90</v>
      </c>
      <c r="K573" s="8">
        <v>127</v>
      </c>
      <c r="M573" s="8"/>
      <c r="O573" s="8"/>
    </row>
    <row r="574" spans="1:15" x14ac:dyDescent="0.25">
      <c r="A574">
        <v>773</v>
      </c>
      <c r="B574" t="s">
        <v>607</v>
      </c>
      <c r="C574">
        <v>32</v>
      </c>
      <c r="D574" t="s">
        <v>37</v>
      </c>
      <c r="E574" s="8">
        <v>762</v>
      </c>
      <c r="F574" s="8">
        <v>53</v>
      </c>
      <c r="G574" s="8">
        <v>187</v>
      </c>
      <c r="H574" s="8">
        <v>275</v>
      </c>
      <c r="I574" s="8">
        <v>121</v>
      </c>
      <c r="J574" s="8">
        <v>64</v>
      </c>
      <c r="K574" s="8">
        <v>62</v>
      </c>
      <c r="M574" s="8"/>
      <c r="O574" s="8"/>
    </row>
    <row r="575" spans="1:15" x14ac:dyDescent="0.25">
      <c r="A575">
        <v>774</v>
      </c>
      <c r="B575" t="s">
        <v>608</v>
      </c>
      <c r="C575">
        <v>24</v>
      </c>
      <c r="D575" t="s">
        <v>217</v>
      </c>
      <c r="E575" s="8">
        <v>394</v>
      </c>
      <c r="F575" s="8">
        <v>42</v>
      </c>
      <c r="G575" s="8">
        <v>71</v>
      </c>
      <c r="H575" s="8">
        <v>153</v>
      </c>
      <c r="I575" s="8">
        <v>44</v>
      </c>
      <c r="J575" s="8">
        <v>40</v>
      </c>
      <c r="K575" s="8">
        <v>44</v>
      </c>
      <c r="M575" s="8"/>
      <c r="O575" s="8"/>
    </row>
    <row r="576" spans="1:15" x14ac:dyDescent="0.25">
      <c r="A576">
        <v>775</v>
      </c>
      <c r="B576" t="s">
        <v>609</v>
      </c>
      <c r="C576">
        <v>61</v>
      </c>
      <c r="D576" t="s">
        <v>12</v>
      </c>
      <c r="E576" s="8">
        <v>617</v>
      </c>
      <c r="F576" s="8">
        <v>58</v>
      </c>
      <c r="G576" s="8">
        <v>147</v>
      </c>
      <c r="H576" s="8">
        <v>212</v>
      </c>
      <c r="I576" s="8">
        <v>64</v>
      </c>
      <c r="J576" s="8">
        <v>57</v>
      </c>
      <c r="K576" s="8">
        <v>79</v>
      </c>
      <c r="M576" s="8"/>
      <c r="O576" s="8"/>
    </row>
    <row r="577" spans="1:15" x14ac:dyDescent="0.25">
      <c r="A577">
        <v>776</v>
      </c>
      <c r="B577" t="s">
        <v>610</v>
      </c>
      <c r="C577">
        <v>11</v>
      </c>
      <c r="D577" t="s">
        <v>15</v>
      </c>
      <c r="E577" s="8">
        <v>468</v>
      </c>
      <c r="F577" s="8">
        <v>57</v>
      </c>
      <c r="G577" s="8">
        <v>95</v>
      </c>
      <c r="H577" s="8">
        <v>182</v>
      </c>
      <c r="I577" s="8">
        <v>37</v>
      </c>
      <c r="J577" s="8">
        <v>41</v>
      </c>
      <c r="K577" s="8">
        <v>56</v>
      </c>
      <c r="M577" s="8"/>
      <c r="O577" s="8"/>
    </row>
    <row r="578" spans="1:15" x14ac:dyDescent="0.25">
      <c r="A578">
        <v>777</v>
      </c>
      <c r="B578" t="s">
        <v>611</v>
      </c>
      <c r="C578">
        <v>11</v>
      </c>
      <c r="D578" t="s">
        <v>15</v>
      </c>
      <c r="E578" s="8">
        <v>662</v>
      </c>
      <c r="F578" s="8">
        <v>54</v>
      </c>
      <c r="G578" s="8">
        <v>124</v>
      </c>
      <c r="H578" s="8">
        <v>211</v>
      </c>
      <c r="I578" s="8">
        <v>73</v>
      </c>
      <c r="J578" s="8">
        <v>81</v>
      </c>
      <c r="K578" s="8">
        <v>119</v>
      </c>
      <c r="M578" s="8"/>
      <c r="O578" s="8"/>
    </row>
    <row r="579" spans="1:15" x14ac:dyDescent="0.25">
      <c r="A579">
        <v>778</v>
      </c>
      <c r="B579" t="s">
        <v>612</v>
      </c>
      <c r="C579">
        <v>11</v>
      </c>
      <c r="D579" t="s">
        <v>15</v>
      </c>
      <c r="E579" s="8">
        <v>907</v>
      </c>
      <c r="F579" s="8">
        <v>98</v>
      </c>
      <c r="G579" s="8">
        <v>256</v>
      </c>
      <c r="H579" s="8">
        <v>331</v>
      </c>
      <c r="I579" s="8">
        <v>89</v>
      </c>
      <c r="J579" s="8">
        <v>63</v>
      </c>
      <c r="K579" s="8">
        <v>70</v>
      </c>
      <c r="M579" s="8"/>
      <c r="O579" s="8"/>
    </row>
    <row r="580" spans="1:15" x14ac:dyDescent="0.25">
      <c r="A580">
        <v>779</v>
      </c>
      <c r="B580" t="s">
        <v>613</v>
      </c>
      <c r="C580">
        <v>11</v>
      </c>
      <c r="D580" t="s">
        <v>15</v>
      </c>
      <c r="E580" s="8">
        <v>921</v>
      </c>
      <c r="F580" s="8">
        <v>102</v>
      </c>
      <c r="G580" s="8">
        <v>176</v>
      </c>
      <c r="H580" s="8">
        <v>331</v>
      </c>
      <c r="I580" s="8">
        <v>116</v>
      </c>
      <c r="J580" s="8">
        <v>62</v>
      </c>
      <c r="K580" s="8">
        <v>134</v>
      </c>
      <c r="M580" s="8"/>
      <c r="O580" s="8"/>
    </row>
    <row r="581" spans="1:15" x14ac:dyDescent="0.25">
      <c r="A581">
        <v>780</v>
      </c>
      <c r="B581" t="s">
        <v>614</v>
      </c>
      <c r="C581">
        <v>11</v>
      </c>
      <c r="D581" t="s">
        <v>15</v>
      </c>
      <c r="E581" s="8">
        <v>1241</v>
      </c>
      <c r="F581" s="8">
        <v>138</v>
      </c>
      <c r="G581" s="8">
        <v>254</v>
      </c>
      <c r="H581" s="8">
        <v>469</v>
      </c>
      <c r="I581" s="8">
        <v>152</v>
      </c>
      <c r="J581" s="8">
        <v>111</v>
      </c>
      <c r="K581" s="8">
        <v>117</v>
      </c>
      <c r="M581" s="8"/>
      <c r="O581" s="8"/>
    </row>
    <row r="582" spans="1:15" x14ac:dyDescent="0.25">
      <c r="A582">
        <v>783</v>
      </c>
      <c r="B582" t="s">
        <v>615</v>
      </c>
      <c r="C582">
        <v>11</v>
      </c>
      <c r="D582" t="s">
        <v>15</v>
      </c>
      <c r="E582" s="8">
        <v>706</v>
      </c>
      <c r="F582" s="8">
        <v>68</v>
      </c>
      <c r="G582" s="8">
        <v>135</v>
      </c>
      <c r="H582" s="8">
        <v>250</v>
      </c>
      <c r="I582" s="8">
        <v>79</v>
      </c>
      <c r="J582" s="8">
        <v>78</v>
      </c>
      <c r="K582" s="8">
        <v>96</v>
      </c>
      <c r="M582" s="8"/>
      <c r="O582" s="8"/>
    </row>
    <row r="583" spans="1:15" x14ac:dyDescent="0.25">
      <c r="A583">
        <v>784</v>
      </c>
      <c r="B583" t="s">
        <v>616</v>
      </c>
      <c r="C583">
        <v>43</v>
      </c>
      <c r="D583" t="s">
        <v>62</v>
      </c>
      <c r="E583" s="8">
        <v>858</v>
      </c>
      <c r="F583" s="8">
        <v>56</v>
      </c>
      <c r="G583" s="8">
        <v>184</v>
      </c>
      <c r="H583" s="8">
        <v>285</v>
      </c>
      <c r="I583" s="8">
        <v>138</v>
      </c>
      <c r="J583" s="8">
        <v>94</v>
      </c>
      <c r="K583" s="8">
        <v>101</v>
      </c>
      <c r="M583" s="8"/>
      <c r="O583" s="8"/>
    </row>
    <row r="584" spans="1:15" x14ac:dyDescent="0.25">
      <c r="A584">
        <v>785</v>
      </c>
      <c r="B584" t="s">
        <v>617</v>
      </c>
      <c r="C584">
        <v>24</v>
      </c>
      <c r="D584" t="s">
        <v>217</v>
      </c>
      <c r="E584" s="8">
        <v>961</v>
      </c>
      <c r="F584" s="8">
        <v>84</v>
      </c>
      <c r="G584" s="8">
        <v>242</v>
      </c>
      <c r="H584" s="8">
        <v>340</v>
      </c>
      <c r="I584" s="8">
        <v>119</v>
      </c>
      <c r="J584" s="8">
        <v>76</v>
      </c>
      <c r="K584" s="8">
        <v>100</v>
      </c>
      <c r="M584" s="8"/>
      <c r="O584" s="8"/>
    </row>
    <row r="585" spans="1:15" x14ac:dyDescent="0.25">
      <c r="A585">
        <v>786</v>
      </c>
      <c r="B585" t="s">
        <v>618</v>
      </c>
      <c r="C585">
        <v>22</v>
      </c>
      <c r="D585" t="s">
        <v>42</v>
      </c>
      <c r="E585" s="8">
        <v>721</v>
      </c>
      <c r="F585" s="8">
        <v>75</v>
      </c>
      <c r="G585" s="8">
        <v>159</v>
      </c>
      <c r="H585" s="8">
        <v>273</v>
      </c>
      <c r="I585" s="8">
        <v>59</v>
      </c>
      <c r="J585" s="8">
        <v>81</v>
      </c>
      <c r="K585" s="8">
        <v>74</v>
      </c>
      <c r="M585" s="8"/>
      <c r="O585" s="8"/>
    </row>
    <row r="586" spans="1:15" x14ac:dyDescent="0.25">
      <c r="A586">
        <v>787</v>
      </c>
      <c r="B586" t="s">
        <v>619</v>
      </c>
      <c r="C586">
        <v>11</v>
      </c>
      <c r="D586" t="s">
        <v>15</v>
      </c>
      <c r="E586" s="8">
        <v>1323</v>
      </c>
      <c r="F586" s="8">
        <v>137</v>
      </c>
      <c r="G586" s="8">
        <v>249</v>
      </c>
      <c r="H586" s="8">
        <v>486</v>
      </c>
      <c r="I586" s="8">
        <v>171</v>
      </c>
      <c r="J586" s="8">
        <v>141</v>
      </c>
      <c r="K586" s="8">
        <v>139</v>
      </c>
      <c r="M586" s="8"/>
      <c r="O586" s="8"/>
    </row>
    <row r="587" spans="1:15" x14ac:dyDescent="0.25">
      <c r="A587">
        <v>788</v>
      </c>
      <c r="B587" t="s">
        <v>620</v>
      </c>
      <c r="C587">
        <v>43</v>
      </c>
      <c r="D587" t="s">
        <v>62</v>
      </c>
      <c r="E587" s="8">
        <v>1167</v>
      </c>
      <c r="F587" s="8">
        <v>88</v>
      </c>
      <c r="G587" s="8">
        <v>260</v>
      </c>
      <c r="H587" s="8">
        <v>453</v>
      </c>
      <c r="I587" s="8">
        <v>115</v>
      </c>
      <c r="J587" s="8">
        <v>108</v>
      </c>
      <c r="K587" s="8">
        <v>143</v>
      </c>
      <c r="M587" s="8"/>
      <c r="O587" s="8"/>
    </row>
    <row r="588" spans="1:15" x14ac:dyDescent="0.25">
      <c r="A588">
        <v>789</v>
      </c>
      <c r="B588" t="s">
        <v>621</v>
      </c>
      <c r="C588">
        <v>62</v>
      </c>
      <c r="D588" t="s">
        <v>18</v>
      </c>
      <c r="E588" s="8">
        <v>645</v>
      </c>
      <c r="F588" s="8">
        <v>66</v>
      </c>
      <c r="G588" s="8">
        <v>159</v>
      </c>
      <c r="H588" s="8">
        <v>234</v>
      </c>
      <c r="I588" s="8">
        <v>68</v>
      </c>
      <c r="J588" s="8">
        <v>45</v>
      </c>
      <c r="K588" s="8">
        <v>73</v>
      </c>
      <c r="M588" s="8"/>
      <c r="O588" s="8"/>
    </row>
    <row r="589" spans="1:15" x14ac:dyDescent="0.25">
      <c r="A589">
        <v>791</v>
      </c>
      <c r="B589" t="s">
        <v>622</v>
      </c>
      <c r="C589">
        <v>61</v>
      </c>
      <c r="D589" t="s">
        <v>12</v>
      </c>
      <c r="E589" s="8">
        <v>1023</v>
      </c>
      <c r="F589" s="8">
        <v>99</v>
      </c>
      <c r="G589" s="8">
        <v>230</v>
      </c>
      <c r="H589" s="8">
        <v>358</v>
      </c>
      <c r="I589" s="8">
        <v>125</v>
      </c>
      <c r="J589" s="8">
        <v>96</v>
      </c>
      <c r="K589" s="8">
        <v>115</v>
      </c>
      <c r="M589" s="8"/>
      <c r="O589" s="8"/>
    </row>
    <row r="590" spans="1:15" x14ac:dyDescent="0.25">
      <c r="A590">
        <v>792</v>
      </c>
      <c r="B590" t="s">
        <v>623</v>
      </c>
      <c r="C590">
        <v>24</v>
      </c>
      <c r="D590" t="s">
        <v>217</v>
      </c>
      <c r="E590" s="8">
        <v>566</v>
      </c>
      <c r="F590" s="8">
        <v>48</v>
      </c>
      <c r="G590" s="8">
        <v>103</v>
      </c>
      <c r="H590" s="8">
        <v>199</v>
      </c>
      <c r="I590" s="8">
        <v>66</v>
      </c>
      <c r="J590" s="8">
        <v>54</v>
      </c>
      <c r="K590" s="8">
        <v>96</v>
      </c>
      <c r="M590" s="8"/>
      <c r="O590" s="8"/>
    </row>
    <row r="591" spans="1:15" x14ac:dyDescent="0.25">
      <c r="A591">
        <v>793</v>
      </c>
      <c r="B591" t="s">
        <v>624</v>
      </c>
      <c r="C591">
        <v>61</v>
      </c>
      <c r="D591" t="s">
        <v>12</v>
      </c>
      <c r="E591" s="8">
        <v>975</v>
      </c>
      <c r="F591" s="8">
        <v>118</v>
      </c>
      <c r="G591" s="8">
        <v>224</v>
      </c>
      <c r="H591" s="8">
        <v>353</v>
      </c>
      <c r="I591" s="8">
        <v>100</v>
      </c>
      <c r="J591" s="8">
        <v>75</v>
      </c>
      <c r="K591" s="8">
        <v>105</v>
      </c>
      <c r="M591" s="8"/>
      <c r="O591" s="8"/>
    </row>
    <row r="592" spans="1:15" x14ac:dyDescent="0.25">
      <c r="A592">
        <v>794</v>
      </c>
      <c r="B592" t="s">
        <v>625</v>
      </c>
      <c r="C592">
        <v>11</v>
      </c>
      <c r="D592" t="s">
        <v>15</v>
      </c>
      <c r="E592" s="8">
        <v>476</v>
      </c>
      <c r="F592" s="8">
        <v>56</v>
      </c>
      <c r="G592" s="8">
        <v>120</v>
      </c>
      <c r="H592" s="8">
        <v>162</v>
      </c>
      <c r="I592" s="8">
        <v>55</v>
      </c>
      <c r="J592" s="8">
        <v>32</v>
      </c>
      <c r="K592" s="8">
        <v>51</v>
      </c>
      <c r="M592" s="8"/>
      <c r="O592" s="8"/>
    </row>
    <row r="593" spans="1:15" x14ac:dyDescent="0.25">
      <c r="A593">
        <v>795</v>
      </c>
      <c r="B593" t="s">
        <v>626</v>
      </c>
      <c r="C593">
        <v>24</v>
      </c>
      <c r="D593" t="s">
        <v>217</v>
      </c>
      <c r="E593" s="8">
        <v>797</v>
      </c>
      <c r="F593" s="8">
        <v>71</v>
      </c>
      <c r="G593" s="8">
        <v>179</v>
      </c>
      <c r="H593" s="8">
        <v>297</v>
      </c>
      <c r="I593" s="8">
        <v>95</v>
      </c>
      <c r="J593" s="8">
        <v>78</v>
      </c>
      <c r="K593" s="8">
        <v>77</v>
      </c>
      <c r="M593" s="8"/>
      <c r="O593" s="8"/>
    </row>
    <row r="594" spans="1:15" x14ac:dyDescent="0.25">
      <c r="A594">
        <v>796</v>
      </c>
      <c r="B594" t="s">
        <v>627</v>
      </c>
      <c r="C594">
        <v>11</v>
      </c>
      <c r="D594" t="s">
        <v>15</v>
      </c>
      <c r="E594" s="8">
        <v>987</v>
      </c>
      <c r="F594" s="8">
        <v>124</v>
      </c>
      <c r="G594" s="8">
        <v>200</v>
      </c>
      <c r="H594" s="8">
        <v>365</v>
      </c>
      <c r="I594" s="8">
        <v>100</v>
      </c>
      <c r="J594" s="8">
        <v>76</v>
      </c>
      <c r="K594" s="8">
        <v>122</v>
      </c>
      <c r="M594" s="8"/>
      <c r="O594" s="8"/>
    </row>
    <row r="595" spans="1:15" x14ac:dyDescent="0.25">
      <c r="A595">
        <v>797</v>
      </c>
      <c r="B595" t="s">
        <v>628</v>
      </c>
      <c r="C595">
        <v>43</v>
      </c>
      <c r="D595" t="s">
        <v>62</v>
      </c>
      <c r="E595" s="8">
        <v>1846</v>
      </c>
      <c r="F595" s="8">
        <v>223</v>
      </c>
      <c r="G595" s="8">
        <v>489</v>
      </c>
      <c r="H595" s="8">
        <v>648</v>
      </c>
      <c r="I595" s="8">
        <v>173</v>
      </c>
      <c r="J595" s="8">
        <v>166</v>
      </c>
      <c r="K595" s="8">
        <v>147</v>
      </c>
      <c r="M595" s="8"/>
      <c r="O595" s="8"/>
    </row>
    <row r="596" spans="1:15" x14ac:dyDescent="0.25">
      <c r="A596">
        <v>798</v>
      </c>
      <c r="B596" t="s">
        <v>629</v>
      </c>
      <c r="C596">
        <v>43</v>
      </c>
      <c r="D596" t="s">
        <v>62</v>
      </c>
      <c r="E596" s="8">
        <v>943</v>
      </c>
      <c r="F596" s="8">
        <v>94</v>
      </c>
      <c r="G596" s="8">
        <v>232</v>
      </c>
      <c r="H596" s="8">
        <v>330</v>
      </c>
      <c r="I596" s="8">
        <v>113</v>
      </c>
      <c r="J596" s="8">
        <v>85</v>
      </c>
      <c r="K596" s="8">
        <v>89</v>
      </c>
      <c r="M596" s="8"/>
      <c r="O596" s="8"/>
    </row>
    <row r="597" spans="1:15" x14ac:dyDescent="0.25">
      <c r="A597">
        <v>799</v>
      </c>
      <c r="B597" t="s">
        <v>630</v>
      </c>
      <c r="C597">
        <v>11</v>
      </c>
      <c r="D597" t="s">
        <v>15</v>
      </c>
      <c r="E597" s="8">
        <v>1082</v>
      </c>
      <c r="F597" s="8">
        <v>100</v>
      </c>
      <c r="G597" s="8">
        <v>232</v>
      </c>
      <c r="H597" s="8">
        <v>387</v>
      </c>
      <c r="I597" s="8">
        <v>146</v>
      </c>
      <c r="J597" s="8">
        <v>99</v>
      </c>
      <c r="K597" s="8">
        <v>118</v>
      </c>
      <c r="M597" s="8"/>
      <c r="O597" s="8"/>
    </row>
    <row r="598" spans="1:15" x14ac:dyDescent="0.25">
      <c r="A598">
        <v>800</v>
      </c>
      <c r="B598" t="s">
        <v>631</v>
      </c>
      <c r="C598">
        <v>32</v>
      </c>
      <c r="D598" t="s">
        <v>37</v>
      </c>
      <c r="E598" s="8">
        <v>870</v>
      </c>
      <c r="F598" s="8">
        <v>57</v>
      </c>
      <c r="G598" s="8">
        <v>196</v>
      </c>
      <c r="H598" s="8">
        <v>312</v>
      </c>
      <c r="I598" s="8">
        <v>124</v>
      </c>
      <c r="J598" s="8">
        <v>99</v>
      </c>
      <c r="K598" s="8">
        <v>82</v>
      </c>
      <c r="M598" s="8"/>
      <c r="O598" s="8"/>
    </row>
    <row r="599" spans="1:15" x14ac:dyDescent="0.25">
      <c r="A599">
        <v>801</v>
      </c>
      <c r="B599" t="s">
        <v>632</v>
      </c>
      <c r="C599">
        <v>43</v>
      </c>
      <c r="D599" t="s">
        <v>62</v>
      </c>
      <c r="E599" s="8">
        <v>1024</v>
      </c>
      <c r="F599" s="8">
        <v>132</v>
      </c>
      <c r="G599" s="8">
        <v>327</v>
      </c>
      <c r="H599" s="8">
        <v>337</v>
      </c>
      <c r="I599" s="8">
        <v>56</v>
      </c>
      <c r="J599" s="8">
        <v>71</v>
      </c>
      <c r="K599" s="8">
        <v>101</v>
      </c>
      <c r="M599" s="8"/>
      <c r="O599" s="8"/>
    </row>
    <row r="600" spans="1:15" x14ac:dyDescent="0.25">
      <c r="A600">
        <v>802</v>
      </c>
      <c r="B600" t="s">
        <v>633</v>
      </c>
      <c r="C600">
        <v>42</v>
      </c>
      <c r="D600" t="s">
        <v>92</v>
      </c>
      <c r="E600" s="8">
        <v>980</v>
      </c>
      <c r="F600" s="8">
        <v>105</v>
      </c>
      <c r="G600" s="8">
        <v>216</v>
      </c>
      <c r="H600" s="8">
        <v>355</v>
      </c>
      <c r="I600" s="8">
        <v>123</v>
      </c>
      <c r="J600" s="8">
        <v>78</v>
      </c>
      <c r="K600" s="8">
        <v>103</v>
      </c>
      <c r="M600" s="8"/>
      <c r="O600" s="8"/>
    </row>
    <row r="601" spans="1:15" x14ac:dyDescent="0.25">
      <c r="A601">
        <v>803</v>
      </c>
      <c r="B601" t="s">
        <v>634</v>
      </c>
      <c r="C601">
        <v>62</v>
      </c>
      <c r="D601" t="s">
        <v>18</v>
      </c>
      <c r="E601" s="8">
        <v>618</v>
      </c>
      <c r="F601" s="8">
        <v>91</v>
      </c>
      <c r="G601" s="8">
        <v>202</v>
      </c>
      <c r="H601" s="8">
        <v>192</v>
      </c>
      <c r="I601" s="8">
        <v>46</v>
      </c>
      <c r="J601" s="8">
        <v>33</v>
      </c>
      <c r="K601" s="8">
        <v>54</v>
      </c>
      <c r="M601" s="8"/>
      <c r="O601" s="8"/>
    </row>
    <row r="602" spans="1:15" x14ac:dyDescent="0.25">
      <c r="A602">
        <v>804</v>
      </c>
      <c r="B602" t="s">
        <v>635</v>
      </c>
      <c r="C602">
        <v>43</v>
      </c>
      <c r="D602" t="s">
        <v>62</v>
      </c>
      <c r="E602" s="8">
        <v>1335</v>
      </c>
      <c r="F602" s="8">
        <v>132</v>
      </c>
      <c r="G602" s="8">
        <v>344</v>
      </c>
      <c r="H602" s="8">
        <v>488</v>
      </c>
      <c r="I602" s="8">
        <v>134</v>
      </c>
      <c r="J602" s="8">
        <v>142</v>
      </c>
      <c r="K602" s="8">
        <v>95</v>
      </c>
      <c r="M602" s="8"/>
      <c r="O602" s="8"/>
    </row>
    <row r="603" spans="1:15" x14ac:dyDescent="0.25">
      <c r="A603">
        <v>805</v>
      </c>
      <c r="B603" t="s">
        <v>636</v>
      </c>
      <c r="C603">
        <v>11</v>
      </c>
      <c r="D603" t="s">
        <v>15</v>
      </c>
      <c r="E603" s="8">
        <v>826</v>
      </c>
      <c r="F603" s="8">
        <v>93</v>
      </c>
      <c r="G603" s="8">
        <v>182</v>
      </c>
      <c r="H603" s="8">
        <v>317</v>
      </c>
      <c r="I603" s="8">
        <v>78</v>
      </c>
      <c r="J603" s="8">
        <v>64</v>
      </c>
      <c r="K603" s="8">
        <v>92</v>
      </c>
      <c r="M603" s="8"/>
      <c r="O603" s="8"/>
    </row>
    <row r="604" spans="1:15" x14ac:dyDescent="0.25">
      <c r="A604">
        <v>806</v>
      </c>
      <c r="B604" t="s">
        <v>637</v>
      </c>
      <c r="C604">
        <v>62</v>
      </c>
      <c r="D604" t="s">
        <v>18</v>
      </c>
      <c r="E604" s="8">
        <v>791</v>
      </c>
      <c r="F604" s="8">
        <v>44</v>
      </c>
      <c r="G604" s="8">
        <v>218</v>
      </c>
      <c r="H604" s="8">
        <v>223</v>
      </c>
      <c r="I604" s="8">
        <v>147</v>
      </c>
      <c r="J604" s="8">
        <v>25</v>
      </c>
      <c r="K604" s="8">
        <v>134</v>
      </c>
      <c r="M604" s="8"/>
      <c r="O604" s="8"/>
    </row>
    <row r="605" spans="1:15" x14ac:dyDescent="0.25">
      <c r="A605">
        <v>807</v>
      </c>
      <c r="B605" t="s">
        <v>638</v>
      </c>
      <c r="C605">
        <v>41</v>
      </c>
      <c r="D605" t="s">
        <v>46</v>
      </c>
      <c r="E605" s="8">
        <v>896</v>
      </c>
      <c r="F605" s="8">
        <v>58</v>
      </c>
      <c r="G605" s="8">
        <v>168</v>
      </c>
      <c r="H605" s="8">
        <v>315</v>
      </c>
      <c r="I605" s="8">
        <v>128</v>
      </c>
      <c r="J605" s="8">
        <v>102</v>
      </c>
      <c r="K605" s="8">
        <v>125</v>
      </c>
      <c r="M605" s="8"/>
      <c r="O605" s="8"/>
    </row>
    <row r="606" spans="1:15" x14ac:dyDescent="0.25">
      <c r="A606">
        <v>808</v>
      </c>
      <c r="B606" t="s">
        <v>639</v>
      </c>
      <c r="C606">
        <v>42</v>
      </c>
      <c r="D606" t="s">
        <v>92</v>
      </c>
      <c r="E606" s="8">
        <v>647</v>
      </c>
      <c r="F606" s="8">
        <v>66</v>
      </c>
      <c r="G606" s="8">
        <v>134</v>
      </c>
      <c r="H606" s="8">
        <v>207</v>
      </c>
      <c r="I606" s="8">
        <v>73</v>
      </c>
      <c r="J606" s="8">
        <v>52</v>
      </c>
      <c r="K606" s="8">
        <v>115</v>
      </c>
      <c r="M606" s="8"/>
      <c r="O606" s="8"/>
    </row>
    <row r="607" spans="1:15" x14ac:dyDescent="0.25">
      <c r="A607">
        <v>809</v>
      </c>
      <c r="B607" t="s">
        <v>640</v>
      </c>
      <c r="C607">
        <v>11</v>
      </c>
      <c r="D607" t="s">
        <v>15</v>
      </c>
      <c r="E607" s="8">
        <v>627</v>
      </c>
      <c r="F607" s="8">
        <v>67</v>
      </c>
      <c r="G607" s="8">
        <v>153</v>
      </c>
      <c r="H607" s="8">
        <v>216</v>
      </c>
      <c r="I607" s="8">
        <v>60</v>
      </c>
      <c r="J607" s="8">
        <v>54</v>
      </c>
      <c r="K607" s="8">
        <v>77</v>
      </c>
      <c r="M607" s="8"/>
      <c r="O607" s="8"/>
    </row>
    <row r="608" spans="1:15" x14ac:dyDescent="0.25">
      <c r="A608">
        <v>810</v>
      </c>
      <c r="B608" t="s">
        <v>641</v>
      </c>
      <c r="C608">
        <v>32</v>
      </c>
      <c r="D608" t="s">
        <v>37</v>
      </c>
      <c r="E608" s="8">
        <v>575</v>
      </c>
      <c r="F608" s="8">
        <v>66</v>
      </c>
      <c r="G608" s="8">
        <v>112</v>
      </c>
      <c r="H608" s="8">
        <v>221</v>
      </c>
      <c r="I608" s="8">
        <v>61</v>
      </c>
      <c r="J608" s="8">
        <v>55</v>
      </c>
      <c r="K608" s="8">
        <v>60</v>
      </c>
      <c r="M608" s="8"/>
      <c r="O608" s="8"/>
    </row>
    <row r="609" spans="1:15" x14ac:dyDescent="0.25">
      <c r="A609">
        <v>811</v>
      </c>
      <c r="B609" t="s">
        <v>642</v>
      </c>
      <c r="C609">
        <v>61</v>
      </c>
      <c r="D609" t="s">
        <v>12</v>
      </c>
      <c r="E609" s="8">
        <v>697</v>
      </c>
      <c r="F609" s="8">
        <v>74</v>
      </c>
      <c r="G609" s="8">
        <v>151</v>
      </c>
      <c r="H609" s="8">
        <v>246</v>
      </c>
      <c r="I609" s="8">
        <v>89</v>
      </c>
      <c r="J609" s="8">
        <v>46</v>
      </c>
      <c r="K609" s="8">
        <v>91</v>
      </c>
      <c r="M609" s="8"/>
      <c r="O609" s="8"/>
    </row>
    <row r="610" spans="1:15" x14ac:dyDescent="0.25">
      <c r="A610">
        <v>812</v>
      </c>
      <c r="B610" t="s">
        <v>643</v>
      </c>
      <c r="C610">
        <v>24</v>
      </c>
      <c r="D610" t="s">
        <v>217</v>
      </c>
      <c r="E610" s="8">
        <v>7083</v>
      </c>
      <c r="F610" s="8">
        <v>547</v>
      </c>
      <c r="G610" s="8">
        <v>1495</v>
      </c>
      <c r="H610" s="8">
        <v>2587</v>
      </c>
      <c r="I610" s="8">
        <v>934</v>
      </c>
      <c r="J610" s="8">
        <v>724</v>
      </c>
      <c r="K610" s="8">
        <v>796</v>
      </c>
      <c r="M610" s="8"/>
      <c r="O610" s="8"/>
    </row>
    <row r="611" spans="1:15" x14ac:dyDescent="0.25">
      <c r="A611">
        <v>813</v>
      </c>
      <c r="B611" t="s">
        <v>644</v>
      </c>
      <c r="C611">
        <v>24</v>
      </c>
      <c r="D611" t="s">
        <v>217</v>
      </c>
      <c r="E611" s="8">
        <v>1078</v>
      </c>
      <c r="F611" s="8">
        <v>121</v>
      </c>
      <c r="G611" s="8">
        <v>268</v>
      </c>
      <c r="H611" s="8">
        <v>399</v>
      </c>
      <c r="I611" s="8">
        <v>115</v>
      </c>
      <c r="J611" s="8">
        <v>100</v>
      </c>
      <c r="K611" s="8">
        <v>75</v>
      </c>
      <c r="M611" s="8"/>
      <c r="O611" s="8"/>
    </row>
    <row r="612" spans="1:15" x14ac:dyDescent="0.25">
      <c r="A612">
        <v>814</v>
      </c>
      <c r="B612" t="s">
        <v>645</v>
      </c>
      <c r="C612">
        <v>61</v>
      </c>
      <c r="D612" t="s">
        <v>12</v>
      </c>
      <c r="E612" s="8">
        <v>911</v>
      </c>
      <c r="F612" s="8">
        <v>97</v>
      </c>
      <c r="G612" s="8">
        <v>256</v>
      </c>
      <c r="H612" s="8">
        <v>310</v>
      </c>
      <c r="I612" s="8">
        <v>80</v>
      </c>
      <c r="J612" s="8">
        <v>70</v>
      </c>
      <c r="K612" s="8">
        <v>98</v>
      </c>
      <c r="M612" s="8"/>
      <c r="O612" s="8"/>
    </row>
    <row r="613" spans="1:15" x14ac:dyDescent="0.25">
      <c r="A613">
        <v>815</v>
      </c>
      <c r="B613" t="s">
        <v>646</v>
      </c>
      <c r="C613">
        <v>61</v>
      </c>
      <c r="D613" t="s">
        <v>12</v>
      </c>
      <c r="E613" s="8">
        <v>629</v>
      </c>
      <c r="F613" s="8">
        <v>81</v>
      </c>
      <c r="G613" s="8">
        <v>148</v>
      </c>
      <c r="H613" s="8">
        <v>214</v>
      </c>
      <c r="I613" s="8">
        <v>58</v>
      </c>
      <c r="J613" s="8">
        <v>66</v>
      </c>
      <c r="K613" s="8">
        <v>62</v>
      </c>
      <c r="M613" s="8"/>
      <c r="O613" s="8"/>
    </row>
    <row r="614" spans="1:15" x14ac:dyDescent="0.25">
      <c r="A614">
        <v>816</v>
      </c>
      <c r="B614" t="s">
        <v>647</v>
      </c>
      <c r="C614">
        <v>11</v>
      </c>
      <c r="D614" t="s">
        <v>15</v>
      </c>
      <c r="E614" s="8">
        <v>565</v>
      </c>
      <c r="F614" s="8">
        <v>52</v>
      </c>
      <c r="G614" s="8">
        <v>120</v>
      </c>
      <c r="H614" s="8">
        <v>210</v>
      </c>
      <c r="I614" s="8">
        <v>67</v>
      </c>
      <c r="J614" s="8">
        <v>56</v>
      </c>
      <c r="K614" s="8">
        <v>60</v>
      </c>
      <c r="M614" s="8"/>
      <c r="O614" s="8"/>
    </row>
    <row r="615" spans="1:15" x14ac:dyDescent="0.25">
      <c r="A615">
        <v>817</v>
      </c>
      <c r="B615" t="s">
        <v>648</v>
      </c>
      <c r="C615">
        <v>61</v>
      </c>
      <c r="D615" t="s">
        <v>12</v>
      </c>
      <c r="E615" s="8">
        <v>1380</v>
      </c>
      <c r="F615" s="8">
        <v>159</v>
      </c>
      <c r="G615" s="8">
        <v>304</v>
      </c>
      <c r="H615" s="8">
        <v>518</v>
      </c>
      <c r="I615" s="8">
        <v>147</v>
      </c>
      <c r="J615" s="8">
        <v>131</v>
      </c>
      <c r="K615" s="8">
        <v>121</v>
      </c>
      <c r="M615" s="8"/>
      <c r="O615" s="8"/>
    </row>
    <row r="616" spans="1:15" x14ac:dyDescent="0.25">
      <c r="A616">
        <v>818</v>
      </c>
      <c r="B616" t="s">
        <v>649</v>
      </c>
      <c r="C616">
        <v>61</v>
      </c>
      <c r="D616" t="s">
        <v>12</v>
      </c>
      <c r="E616" s="8">
        <v>768</v>
      </c>
      <c r="F616" s="8">
        <v>65</v>
      </c>
      <c r="G616" s="8">
        <v>232</v>
      </c>
      <c r="H616" s="8">
        <v>271</v>
      </c>
      <c r="I616" s="8">
        <v>81</v>
      </c>
      <c r="J616" s="8">
        <v>49</v>
      </c>
      <c r="K616" s="8">
        <v>70</v>
      </c>
      <c r="M616" s="8"/>
      <c r="O616" s="8"/>
    </row>
    <row r="617" spans="1:15" x14ac:dyDescent="0.25">
      <c r="A617">
        <v>819</v>
      </c>
      <c r="B617" t="s">
        <v>650</v>
      </c>
      <c r="C617">
        <v>61</v>
      </c>
      <c r="D617" t="s">
        <v>12</v>
      </c>
      <c r="E617" s="8">
        <v>920</v>
      </c>
      <c r="F617" s="8">
        <v>98</v>
      </c>
      <c r="G617" s="8">
        <v>204</v>
      </c>
      <c r="H617" s="8">
        <v>329</v>
      </c>
      <c r="I617" s="8">
        <v>90</v>
      </c>
      <c r="J617" s="8">
        <v>95</v>
      </c>
      <c r="K617" s="8">
        <v>104</v>
      </c>
      <c r="M617" s="8"/>
      <c r="O617" s="8"/>
    </row>
    <row r="618" spans="1:15" x14ac:dyDescent="0.25">
      <c r="A618">
        <v>820</v>
      </c>
      <c r="B618" t="s">
        <v>651</v>
      </c>
      <c r="C618">
        <v>61</v>
      </c>
      <c r="D618" t="s">
        <v>12</v>
      </c>
      <c r="E618" s="8">
        <v>482</v>
      </c>
      <c r="F618" s="8">
        <v>38</v>
      </c>
      <c r="G618" s="8">
        <v>95</v>
      </c>
      <c r="H618" s="8">
        <v>154</v>
      </c>
      <c r="I618" s="8">
        <v>66</v>
      </c>
      <c r="J618" s="8">
        <v>48</v>
      </c>
      <c r="K618" s="8">
        <v>81</v>
      </c>
      <c r="M618" s="8"/>
      <c r="O618" s="8"/>
    </row>
    <row r="619" spans="1:15" x14ac:dyDescent="0.25">
      <c r="A619">
        <v>821</v>
      </c>
      <c r="B619" t="s">
        <v>652</v>
      </c>
      <c r="C619">
        <v>61</v>
      </c>
      <c r="D619" t="s">
        <v>12</v>
      </c>
      <c r="E619" s="8">
        <v>521</v>
      </c>
      <c r="F619" s="8">
        <v>41</v>
      </c>
      <c r="G619" s="8">
        <v>91</v>
      </c>
      <c r="H619" s="8">
        <v>198</v>
      </c>
      <c r="I619" s="8">
        <v>66</v>
      </c>
      <c r="J619" s="8">
        <v>48</v>
      </c>
      <c r="K619" s="8">
        <v>77</v>
      </c>
      <c r="M619" s="8"/>
      <c r="O619" s="8"/>
    </row>
    <row r="620" spans="1:15" x14ac:dyDescent="0.25">
      <c r="A620">
        <v>822</v>
      </c>
      <c r="B620" t="s">
        <v>653</v>
      </c>
      <c r="C620">
        <v>11</v>
      </c>
      <c r="D620" t="s">
        <v>15</v>
      </c>
      <c r="E620" s="8">
        <v>837</v>
      </c>
      <c r="F620" s="8">
        <v>78</v>
      </c>
      <c r="G620" s="8">
        <v>223</v>
      </c>
      <c r="H620" s="8">
        <v>294</v>
      </c>
      <c r="I620" s="8">
        <v>106</v>
      </c>
      <c r="J620" s="8">
        <v>56</v>
      </c>
      <c r="K620" s="8">
        <v>80</v>
      </c>
      <c r="M620" s="8"/>
      <c r="O620" s="8"/>
    </row>
    <row r="621" spans="1:15" x14ac:dyDescent="0.25">
      <c r="A621">
        <v>823</v>
      </c>
      <c r="B621" t="s">
        <v>654</v>
      </c>
      <c r="C621">
        <v>11</v>
      </c>
      <c r="D621" t="s">
        <v>15</v>
      </c>
      <c r="E621" s="8">
        <v>632</v>
      </c>
      <c r="F621" s="8">
        <v>88</v>
      </c>
      <c r="G621" s="8">
        <v>122</v>
      </c>
      <c r="H621" s="8">
        <v>237</v>
      </c>
      <c r="I621" s="8">
        <v>54</v>
      </c>
      <c r="J621" s="8">
        <v>60</v>
      </c>
      <c r="K621" s="8">
        <v>71</v>
      </c>
      <c r="M621" s="8"/>
      <c r="O621" s="8"/>
    </row>
    <row r="622" spans="1:15" x14ac:dyDescent="0.25">
      <c r="A622">
        <v>824</v>
      </c>
      <c r="B622" t="s">
        <v>655</v>
      </c>
      <c r="C622">
        <v>61</v>
      </c>
      <c r="D622" t="s">
        <v>12</v>
      </c>
      <c r="E622" s="8">
        <v>1136</v>
      </c>
      <c r="F622" s="8">
        <v>95</v>
      </c>
      <c r="G622" s="8">
        <v>329</v>
      </c>
      <c r="H622" s="8">
        <v>350</v>
      </c>
      <c r="I622" s="8">
        <v>128</v>
      </c>
      <c r="J622" s="8">
        <v>75</v>
      </c>
      <c r="K622" s="8">
        <v>159</v>
      </c>
      <c r="M622" s="8"/>
      <c r="O622" s="8"/>
    </row>
    <row r="623" spans="1:15" x14ac:dyDescent="0.25">
      <c r="A623">
        <v>825</v>
      </c>
      <c r="B623" t="s">
        <v>656</v>
      </c>
      <c r="C623">
        <v>11</v>
      </c>
      <c r="D623" t="s">
        <v>15</v>
      </c>
      <c r="E623" s="8">
        <v>1361</v>
      </c>
      <c r="F623" s="8">
        <v>151</v>
      </c>
      <c r="G623" s="8">
        <v>458</v>
      </c>
      <c r="H623" s="8">
        <v>450</v>
      </c>
      <c r="I623" s="8">
        <v>149</v>
      </c>
      <c r="J623" s="8">
        <v>66</v>
      </c>
      <c r="K623" s="8">
        <v>87</v>
      </c>
      <c r="M623" s="8"/>
      <c r="O623" s="8"/>
    </row>
    <row r="624" spans="1:15" x14ac:dyDescent="0.25">
      <c r="A624">
        <v>826</v>
      </c>
      <c r="B624" t="s">
        <v>657</v>
      </c>
      <c r="C624">
        <v>61</v>
      </c>
      <c r="D624" t="s">
        <v>12</v>
      </c>
      <c r="E624" s="8">
        <v>494</v>
      </c>
      <c r="F624" s="8">
        <v>43</v>
      </c>
      <c r="G624" s="8">
        <v>87</v>
      </c>
      <c r="H624" s="8">
        <v>156</v>
      </c>
      <c r="I624" s="8">
        <v>69</v>
      </c>
      <c r="J624" s="8">
        <v>73</v>
      </c>
      <c r="K624" s="8">
        <v>66</v>
      </c>
      <c r="M624" s="8"/>
      <c r="O624" s="8"/>
    </row>
    <row r="625" spans="1:15" x14ac:dyDescent="0.25">
      <c r="A625">
        <v>827</v>
      </c>
      <c r="B625" t="s">
        <v>658</v>
      </c>
      <c r="C625">
        <v>61</v>
      </c>
      <c r="D625" t="s">
        <v>12</v>
      </c>
      <c r="E625" s="8">
        <v>695</v>
      </c>
      <c r="F625" s="8">
        <v>59</v>
      </c>
      <c r="G625" s="8">
        <v>191</v>
      </c>
      <c r="H625" s="8">
        <v>213</v>
      </c>
      <c r="I625" s="8">
        <v>100</v>
      </c>
      <c r="J625" s="8">
        <v>47</v>
      </c>
      <c r="K625" s="8">
        <v>85</v>
      </c>
      <c r="M625" s="8"/>
      <c r="O625" s="8"/>
    </row>
    <row r="626" spans="1:15" x14ac:dyDescent="0.25">
      <c r="A626">
        <v>828</v>
      </c>
      <c r="B626" t="s">
        <v>659</v>
      </c>
      <c r="C626">
        <v>43</v>
      </c>
      <c r="D626" t="s">
        <v>62</v>
      </c>
      <c r="E626" s="8">
        <v>1062</v>
      </c>
      <c r="F626" s="8">
        <v>124</v>
      </c>
      <c r="G626" s="8">
        <v>226</v>
      </c>
      <c r="H626" s="8">
        <v>389</v>
      </c>
      <c r="I626" s="8">
        <v>123</v>
      </c>
      <c r="J626" s="8">
        <v>98</v>
      </c>
      <c r="K626" s="8">
        <v>102</v>
      </c>
      <c r="M626" s="8"/>
      <c r="O626" s="8"/>
    </row>
    <row r="627" spans="1:15" x14ac:dyDescent="0.25">
      <c r="A627">
        <v>829</v>
      </c>
      <c r="B627" t="s">
        <v>660</v>
      </c>
      <c r="C627">
        <v>62</v>
      </c>
      <c r="D627" t="s">
        <v>18</v>
      </c>
      <c r="E627" s="8">
        <v>519</v>
      </c>
      <c r="F627" s="8">
        <v>49</v>
      </c>
      <c r="G627" s="8">
        <v>87</v>
      </c>
      <c r="H627" s="8">
        <v>185</v>
      </c>
      <c r="I627" s="8">
        <v>55</v>
      </c>
      <c r="J627" s="8">
        <v>63</v>
      </c>
      <c r="K627" s="8">
        <v>80</v>
      </c>
      <c r="M627" s="8"/>
      <c r="O627" s="8"/>
    </row>
    <row r="628" spans="1:15" x14ac:dyDescent="0.25">
      <c r="A628">
        <v>831</v>
      </c>
      <c r="B628" t="s">
        <v>661</v>
      </c>
      <c r="C628">
        <v>62</v>
      </c>
      <c r="D628" t="s">
        <v>18</v>
      </c>
      <c r="E628" s="8">
        <v>11014</v>
      </c>
      <c r="F628" s="8">
        <v>1228</v>
      </c>
      <c r="G628" s="8">
        <v>2512</v>
      </c>
      <c r="H628" s="8">
        <v>4064</v>
      </c>
      <c r="I628" s="8">
        <v>1142</v>
      </c>
      <c r="J628" s="8">
        <v>901</v>
      </c>
      <c r="K628" s="8">
        <v>1167</v>
      </c>
      <c r="M628" s="8"/>
      <c r="O628" s="8"/>
    </row>
    <row r="629" spans="1:15" x14ac:dyDescent="0.25">
      <c r="A629">
        <v>833</v>
      </c>
      <c r="B629" t="s">
        <v>662</v>
      </c>
      <c r="C629">
        <v>23</v>
      </c>
      <c r="D629" t="s">
        <v>66</v>
      </c>
      <c r="E629" s="8">
        <v>183</v>
      </c>
      <c r="F629" s="8">
        <v>29</v>
      </c>
      <c r="G629" s="8">
        <v>52</v>
      </c>
      <c r="H629" s="8">
        <v>71</v>
      </c>
      <c r="I629" s="8">
        <v>16</v>
      </c>
      <c r="J629" s="8">
        <v>5</v>
      </c>
      <c r="K629" s="8">
        <v>10</v>
      </c>
      <c r="M629" s="8"/>
      <c r="O629" s="8"/>
    </row>
    <row r="630" spans="1:15" x14ac:dyDescent="0.25">
      <c r="A630">
        <v>836</v>
      </c>
      <c r="B630" t="s">
        <v>663</v>
      </c>
      <c r="C630">
        <v>43</v>
      </c>
      <c r="D630" t="s">
        <v>62</v>
      </c>
      <c r="E630" s="8">
        <v>473</v>
      </c>
      <c r="F630" s="8">
        <v>31</v>
      </c>
      <c r="G630" s="8">
        <v>96</v>
      </c>
      <c r="H630" s="8">
        <v>161</v>
      </c>
      <c r="I630" s="8">
        <v>61</v>
      </c>
      <c r="J630" s="8">
        <v>45</v>
      </c>
      <c r="K630" s="8">
        <v>79</v>
      </c>
      <c r="M630" s="8"/>
      <c r="O630" s="8"/>
    </row>
    <row r="631" spans="1:15" x14ac:dyDescent="0.25">
      <c r="A631">
        <v>837</v>
      </c>
      <c r="B631" t="s">
        <v>664</v>
      </c>
      <c r="C631">
        <v>41</v>
      </c>
      <c r="D631" t="s">
        <v>46</v>
      </c>
      <c r="E631" s="8">
        <v>993</v>
      </c>
      <c r="F631" s="8">
        <v>92</v>
      </c>
      <c r="G631" s="8">
        <v>299</v>
      </c>
      <c r="H631" s="8">
        <v>333</v>
      </c>
      <c r="I631" s="8">
        <v>112</v>
      </c>
      <c r="J631" s="8">
        <v>71</v>
      </c>
      <c r="K631" s="8">
        <v>86</v>
      </c>
      <c r="M631" s="8"/>
      <c r="O631" s="8"/>
    </row>
    <row r="632" spans="1:15" x14ac:dyDescent="0.25">
      <c r="A632">
        <v>838</v>
      </c>
      <c r="B632" t="s">
        <v>665</v>
      </c>
      <c r="C632">
        <v>43</v>
      </c>
      <c r="D632" t="s">
        <v>62</v>
      </c>
      <c r="E632" s="8">
        <v>828</v>
      </c>
      <c r="F632" s="8">
        <v>77</v>
      </c>
      <c r="G632" s="8">
        <v>167</v>
      </c>
      <c r="H632" s="8">
        <v>318</v>
      </c>
      <c r="I632" s="8">
        <v>97</v>
      </c>
      <c r="J632" s="8">
        <v>78</v>
      </c>
      <c r="K632" s="8">
        <v>91</v>
      </c>
      <c r="M632" s="8"/>
      <c r="O632" s="8"/>
    </row>
    <row r="633" spans="1:15" x14ac:dyDescent="0.25">
      <c r="A633">
        <v>839</v>
      </c>
      <c r="B633" t="s">
        <v>666</v>
      </c>
      <c r="C633">
        <v>43</v>
      </c>
      <c r="D633" t="s">
        <v>62</v>
      </c>
      <c r="E633" s="8">
        <v>894</v>
      </c>
      <c r="F633" s="8">
        <v>88</v>
      </c>
      <c r="G633" s="8">
        <v>191</v>
      </c>
      <c r="H633" s="8">
        <v>323</v>
      </c>
      <c r="I633" s="8">
        <v>107</v>
      </c>
      <c r="J633" s="8">
        <v>83</v>
      </c>
      <c r="K633" s="8">
        <v>102</v>
      </c>
      <c r="M633" s="8"/>
      <c r="O633" s="8"/>
    </row>
    <row r="634" spans="1:15" x14ac:dyDescent="0.25">
      <c r="A634">
        <v>840</v>
      </c>
      <c r="B634" t="s">
        <v>667</v>
      </c>
      <c r="C634">
        <v>62</v>
      </c>
      <c r="D634" t="s">
        <v>18</v>
      </c>
      <c r="E634" s="8">
        <v>367</v>
      </c>
      <c r="F634" s="8">
        <v>22</v>
      </c>
      <c r="G634" s="8">
        <v>35</v>
      </c>
      <c r="H634" s="8">
        <v>138</v>
      </c>
      <c r="I634" s="8">
        <v>46</v>
      </c>
      <c r="J634" s="8">
        <v>47</v>
      </c>
      <c r="K634" s="8">
        <v>79</v>
      </c>
      <c r="M634" s="8"/>
      <c r="O634" s="8"/>
    </row>
    <row r="635" spans="1:15" x14ac:dyDescent="0.25">
      <c r="A635">
        <v>841</v>
      </c>
      <c r="B635" t="s">
        <v>668</v>
      </c>
      <c r="C635">
        <v>42</v>
      </c>
      <c r="D635" t="s">
        <v>92</v>
      </c>
      <c r="E635" s="8">
        <v>1186</v>
      </c>
      <c r="F635" s="8">
        <v>125</v>
      </c>
      <c r="G635" s="8">
        <v>245</v>
      </c>
      <c r="H635" s="8">
        <v>418</v>
      </c>
      <c r="I635" s="8">
        <v>152</v>
      </c>
      <c r="J635" s="8">
        <v>119</v>
      </c>
      <c r="K635" s="8">
        <v>127</v>
      </c>
      <c r="M635" s="8"/>
      <c r="O635" s="8"/>
    </row>
    <row r="636" spans="1:15" x14ac:dyDescent="0.25">
      <c r="A636">
        <v>842</v>
      </c>
      <c r="B636" t="s">
        <v>669</v>
      </c>
      <c r="C636">
        <v>41</v>
      </c>
      <c r="D636" t="s">
        <v>46</v>
      </c>
      <c r="E636" s="8">
        <v>876</v>
      </c>
      <c r="F636" s="8">
        <v>65</v>
      </c>
      <c r="G636" s="8">
        <v>141</v>
      </c>
      <c r="H636" s="8">
        <v>316</v>
      </c>
      <c r="I636" s="8">
        <v>77</v>
      </c>
      <c r="J636" s="8">
        <v>99</v>
      </c>
      <c r="K636" s="8">
        <v>178</v>
      </c>
      <c r="M636" s="8"/>
      <c r="O636" s="8"/>
    </row>
    <row r="637" spans="1:15" x14ac:dyDescent="0.25">
      <c r="A637">
        <v>843</v>
      </c>
      <c r="B637" t="s">
        <v>670</v>
      </c>
      <c r="C637">
        <v>21</v>
      </c>
      <c r="D637" t="s">
        <v>29</v>
      </c>
      <c r="E637" s="8">
        <v>425</v>
      </c>
      <c r="F637" s="8">
        <v>21</v>
      </c>
      <c r="G637" s="8">
        <v>74</v>
      </c>
      <c r="H637" s="8">
        <v>161</v>
      </c>
      <c r="I637" s="8">
        <v>64</v>
      </c>
      <c r="J637" s="8">
        <v>63</v>
      </c>
      <c r="K637" s="8">
        <v>42</v>
      </c>
      <c r="M637" s="8"/>
      <c r="O637" s="8"/>
    </row>
    <row r="638" spans="1:15" x14ac:dyDescent="0.25">
      <c r="A638">
        <v>844</v>
      </c>
      <c r="B638" t="s">
        <v>671</v>
      </c>
      <c r="C638">
        <v>61</v>
      </c>
      <c r="D638" t="s">
        <v>12</v>
      </c>
      <c r="E638" s="8">
        <v>485</v>
      </c>
      <c r="F638" s="8">
        <v>49</v>
      </c>
      <c r="G638" s="8">
        <v>86</v>
      </c>
      <c r="H638" s="8">
        <v>189</v>
      </c>
      <c r="I638" s="8">
        <v>57</v>
      </c>
      <c r="J638" s="8">
        <v>35</v>
      </c>
      <c r="K638" s="8">
        <v>69</v>
      </c>
      <c r="M638" s="8"/>
      <c r="O638" s="8"/>
    </row>
    <row r="639" spans="1:15" x14ac:dyDescent="0.25">
      <c r="A639">
        <v>845</v>
      </c>
      <c r="B639" t="s">
        <v>672</v>
      </c>
      <c r="C639">
        <v>61</v>
      </c>
      <c r="D639" t="s">
        <v>12</v>
      </c>
      <c r="E639" s="8">
        <v>922</v>
      </c>
      <c r="F639" s="8">
        <v>68</v>
      </c>
      <c r="G639" s="8">
        <v>144</v>
      </c>
      <c r="H639" s="8">
        <v>379</v>
      </c>
      <c r="I639" s="8">
        <v>97</v>
      </c>
      <c r="J639" s="8">
        <v>102</v>
      </c>
      <c r="K639" s="8">
        <v>132</v>
      </c>
      <c r="M639" s="8"/>
      <c r="O639" s="8"/>
    </row>
    <row r="640" spans="1:15" x14ac:dyDescent="0.25">
      <c r="A640">
        <v>846</v>
      </c>
      <c r="B640" t="s">
        <v>673</v>
      </c>
      <c r="C640">
        <v>21</v>
      </c>
      <c r="D640" t="s">
        <v>29</v>
      </c>
      <c r="E640" s="8">
        <v>476</v>
      </c>
      <c r="F640" s="8">
        <v>66</v>
      </c>
      <c r="G640" s="8">
        <v>93</v>
      </c>
      <c r="H640" s="8">
        <v>152</v>
      </c>
      <c r="I640" s="8">
        <v>53</v>
      </c>
      <c r="J640" s="8">
        <v>53</v>
      </c>
      <c r="K640" s="8">
        <v>59</v>
      </c>
      <c r="M640" s="8"/>
      <c r="O640" s="8"/>
    </row>
    <row r="641" spans="1:15" x14ac:dyDescent="0.25">
      <c r="A641">
        <v>848</v>
      </c>
      <c r="B641" t="s">
        <v>674</v>
      </c>
      <c r="C641">
        <v>44</v>
      </c>
      <c r="D641" t="s">
        <v>32</v>
      </c>
      <c r="E641" s="8">
        <v>562</v>
      </c>
      <c r="F641" s="8">
        <v>164</v>
      </c>
      <c r="G641" s="8">
        <v>60</v>
      </c>
      <c r="H641" s="8">
        <v>315</v>
      </c>
      <c r="I641" s="8">
        <v>12</v>
      </c>
      <c r="J641" s="8">
        <v>7</v>
      </c>
      <c r="K641" s="8">
        <v>4</v>
      </c>
      <c r="M641" s="8"/>
      <c r="O641" s="8"/>
    </row>
    <row r="642" spans="1:15" x14ac:dyDescent="0.25">
      <c r="A642">
        <v>849</v>
      </c>
      <c r="B642" t="s">
        <v>675</v>
      </c>
      <c r="C642">
        <v>62</v>
      </c>
      <c r="D642" t="s">
        <v>18</v>
      </c>
      <c r="E642" s="8">
        <v>1066</v>
      </c>
      <c r="F642" s="8">
        <v>118</v>
      </c>
      <c r="G642" s="8">
        <v>295</v>
      </c>
      <c r="H642" s="8">
        <v>376</v>
      </c>
      <c r="I642" s="8">
        <v>129</v>
      </c>
      <c r="J642" s="8">
        <v>51</v>
      </c>
      <c r="K642" s="8">
        <v>97</v>
      </c>
      <c r="M642" s="8"/>
      <c r="O642" s="8"/>
    </row>
    <row r="643" spans="1:15" x14ac:dyDescent="0.25">
      <c r="A643">
        <v>850</v>
      </c>
      <c r="B643" t="s">
        <v>676</v>
      </c>
      <c r="C643">
        <v>41</v>
      </c>
      <c r="D643" t="s">
        <v>46</v>
      </c>
      <c r="E643" s="8">
        <v>1024</v>
      </c>
      <c r="F643" s="8">
        <v>96</v>
      </c>
      <c r="G643" s="8">
        <v>218</v>
      </c>
      <c r="H643" s="8">
        <v>361</v>
      </c>
      <c r="I643" s="8">
        <v>146</v>
      </c>
      <c r="J643" s="8">
        <v>83</v>
      </c>
      <c r="K643" s="8">
        <v>120</v>
      </c>
      <c r="M643" s="8"/>
      <c r="O643" s="8"/>
    </row>
    <row r="644" spans="1:15" x14ac:dyDescent="0.25">
      <c r="A644">
        <v>851</v>
      </c>
      <c r="B644" t="s">
        <v>677</v>
      </c>
      <c r="C644">
        <v>41</v>
      </c>
      <c r="D644" t="s">
        <v>46</v>
      </c>
      <c r="E644" s="8">
        <v>1095</v>
      </c>
      <c r="F644" s="8">
        <v>101</v>
      </c>
      <c r="G644" s="8">
        <v>253</v>
      </c>
      <c r="H644" s="8">
        <v>403</v>
      </c>
      <c r="I644" s="8">
        <v>146</v>
      </c>
      <c r="J644" s="8">
        <v>103</v>
      </c>
      <c r="K644" s="8">
        <v>89</v>
      </c>
      <c r="M644" s="8"/>
      <c r="O644" s="8"/>
    </row>
    <row r="645" spans="1:15" x14ac:dyDescent="0.25">
      <c r="A645">
        <v>852</v>
      </c>
      <c r="B645" t="s">
        <v>678</v>
      </c>
      <c r="C645">
        <v>21</v>
      </c>
      <c r="D645" t="s">
        <v>29</v>
      </c>
      <c r="E645" s="8">
        <v>489</v>
      </c>
      <c r="F645" s="8">
        <v>33</v>
      </c>
      <c r="G645" s="8">
        <v>102</v>
      </c>
      <c r="H645" s="8">
        <v>153</v>
      </c>
      <c r="I645" s="8">
        <v>71</v>
      </c>
      <c r="J645" s="8">
        <v>30</v>
      </c>
      <c r="K645" s="8">
        <v>100</v>
      </c>
      <c r="M645" s="8"/>
      <c r="O645" s="8"/>
    </row>
    <row r="646" spans="1:15" x14ac:dyDescent="0.25">
      <c r="A646">
        <v>853</v>
      </c>
      <c r="B646" t="s">
        <v>679</v>
      </c>
      <c r="C646">
        <v>44</v>
      </c>
      <c r="D646" t="s">
        <v>32</v>
      </c>
      <c r="E646" s="8">
        <v>1162</v>
      </c>
      <c r="F646" s="8">
        <v>93</v>
      </c>
      <c r="G646" s="8">
        <v>221</v>
      </c>
      <c r="H646" s="8">
        <v>402</v>
      </c>
      <c r="I646" s="8">
        <v>177</v>
      </c>
      <c r="J646" s="8">
        <v>102</v>
      </c>
      <c r="K646" s="8">
        <v>167</v>
      </c>
      <c r="M646" s="8"/>
      <c r="O646" s="8"/>
    </row>
    <row r="647" spans="1:15" x14ac:dyDescent="0.25">
      <c r="A647">
        <v>854</v>
      </c>
      <c r="B647" t="s">
        <v>680</v>
      </c>
      <c r="C647">
        <v>23</v>
      </c>
      <c r="D647" t="s">
        <v>66</v>
      </c>
      <c r="E647" s="8">
        <v>441</v>
      </c>
      <c r="F647" s="8">
        <v>35</v>
      </c>
      <c r="G647" s="8">
        <v>84</v>
      </c>
      <c r="H647" s="8">
        <v>161</v>
      </c>
      <c r="I647" s="8">
        <v>59</v>
      </c>
      <c r="J647" s="8">
        <v>44</v>
      </c>
      <c r="K647" s="8">
        <v>58</v>
      </c>
      <c r="M647" s="8"/>
      <c r="O647" s="8"/>
    </row>
    <row r="648" spans="1:15" x14ac:dyDescent="0.25">
      <c r="A648">
        <v>856</v>
      </c>
      <c r="B648" t="s">
        <v>681</v>
      </c>
      <c r="C648">
        <v>43</v>
      </c>
      <c r="D648" t="s">
        <v>62</v>
      </c>
      <c r="E648" s="8">
        <v>1524</v>
      </c>
      <c r="F648" s="8">
        <v>227</v>
      </c>
      <c r="G648" s="8">
        <v>588</v>
      </c>
      <c r="H648" s="8">
        <v>489</v>
      </c>
      <c r="I648" s="8">
        <v>130</v>
      </c>
      <c r="J648" s="8">
        <v>30</v>
      </c>
      <c r="K648" s="8">
        <v>60</v>
      </c>
      <c r="M648" s="8"/>
      <c r="O648" s="8"/>
    </row>
    <row r="649" spans="1:15" x14ac:dyDescent="0.25">
      <c r="A649">
        <v>857</v>
      </c>
      <c r="B649" t="s">
        <v>682</v>
      </c>
      <c r="C649">
        <v>44</v>
      </c>
      <c r="D649" t="s">
        <v>32</v>
      </c>
      <c r="E649" s="8">
        <v>801</v>
      </c>
      <c r="F649" s="8">
        <v>71</v>
      </c>
      <c r="G649" s="8">
        <v>198</v>
      </c>
      <c r="H649" s="8">
        <v>258</v>
      </c>
      <c r="I649" s="8">
        <v>98</v>
      </c>
      <c r="J649" s="8">
        <v>55</v>
      </c>
      <c r="K649" s="8">
        <v>121</v>
      </c>
      <c r="M649" s="8"/>
      <c r="O649" s="8"/>
    </row>
    <row r="650" spans="1:15" x14ac:dyDescent="0.25">
      <c r="A650">
        <v>858</v>
      </c>
      <c r="B650" t="s">
        <v>683</v>
      </c>
      <c r="C650">
        <v>42</v>
      </c>
      <c r="D650" t="s">
        <v>92</v>
      </c>
      <c r="E650" s="8">
        <v>1305</v>
      </c>
      <c r="F650" s="8">
        <v>134</v>
      </c>
      <c r="G650" s="8">
        <v>331</v>
      </c>
      <c r="H650" s="8">
        <v>409</v>
      </c>
      <c r="I650" s="8">
        <v>198</v>
      </c>
      <c r="J650" s="8">
        <v>81</v>
      </c>
      <c r="K650" s="8">
        <v>152</v>
      </c>
      <c r="M650" s="8"/>
      <c r="O650" s="8"/>
    </row>
    <row r="651" spans="1:15" x14ac:dyDescent="0.25">
      <c r="A651">
        <v>859</v>
      </c>
      <c r="B651" t="s">
        <v>684</v>
      </c>
      <c r="C651">
        <v>11</v>
      </c>
      <c r="D651" t="s">
        <v>15</v>
      </c>
      <c r="E651" s="8">
        <v>428</v>
      </c>
      <c r="F651" s="8">
        <v>45</v>
      </c>
      <c r="G651" s="8">
        <v>98</v>
      </c>
      <c r="H651" s="8">
        <v>156</v>
      </c>
      <c r="I651" s="8">
        <v>52</v>
      </c>
      <c r="J651" s="8">
        <v>34</v>
      </c>
      <c r="K651" s="8">
        <v>43</v>
      </c>
      <c r="M651" s="8"/>
      <c r="O651" s="8"/>
    </row>
    <row r="652" spans="1:15" x14ac:dyDescent="0.25">
      <c r="A652">
        <v>861</v>
      </c>
      <c r="B652" t="s">
        <v>685</v>
      </c>
      <c r="C652">
        <v>21</v>
      </c>
      <c r="D652" t="s">
        <v>29</v>
      </c>
      <c r="E652" s="8">
        <v>940</v>
      </c>
      <c r="F652" s="8">
        <v>78</v>
      </c>
      <c r="G652" s="8">
        <v>226</v>
      </c>
      <c r="H652" s="8">
        <v>327</v>
      </c>
      <c r="I652" s="8">
        <v>139</v>
      </c>
      <c r="J652" s="8">
        <v>78</v>
      </c>
      <c r="K652" s="8">
        <v>92</v>
      </c>
      <c r="M652" s="8"/>
      <c r="O652" s="8"/>
    </row>
    <row r="653" spans="1:15" x14ac:dyDescent="0.25">
      <c r="A653">
        <v>862</v>
      </c>
      <c r="B653" t="s">
        <v>686</v>
      </c>
      <c r="C653">
        <v>44</v>
      </c>
      <c r="D653" t="s">
        <v>32</v>
      </c>
      <c r="E653" s="8">
        <v>742</v>
      </c>
      <c r="F653" s="8">
        <v>79</v>
      </c>
      <c r="G653" s="8">
        <v>133</v>
      </c>
      <c r="H653" s="8">
        <v>260</v>
      </c>
      <c r="I653" s="8">
        <v>85</v>
      </c>
      <c r="J653" s="8">
        <v>70</v>
      </c>
      <c r="K653" s="8">
        <v>115</v>
      </c>
      <c r="M653" s="8"/>
      <c r="O653" s="8"/>
    </row>
    <row r="654" spans="1:15" x14ac:dyDescent="0.25">
      <c r="A654">
        <v>863</v>
      </c>
      <c r="B654" t="s">
        <v>687</v>
      </c>
      <c r="C654">
        <v>43</v>
      </c>
      <c r="D654" t="s">
        <v>62</v>
      </c>
      <c r="E654" s="8">
        <v>965</v>
      </c>
      <c r="F654" s="8">
        <v>94</v>
      </c>
      <c r="G654" s="8">
        <v>212</v>
      </c>
      <c r="H654" s="8">
        <v>347</v>
      </c>
      <c r="I654" s="8">
        <v>125</v>
      </c>
      <c r="J654" s="8">
        <v>76</v>
      </c>
      <c r="K654" s="8">
        <v>111</v>
      </c>
      <c r="M654" s="8"/>
      <c r="O654" s="8"/>
    </row>
    <row r="655" spans="1:15" x14ac:dyDescent="0.25">
      <c r="A655">
        <v>864</v>
      </c>
      <c r="B655" t="s">
        <v>688</v>
      </c>
      <c r="C655">
        <v>11</v>
      </c>
      <c r="D655" t="s">
        <v>15</v>
      </c>
      <c r="E655" s="8">
        <v>768</v>
      </c>
      <c r="F655" s="8">
        <v>89</v>
      </c>
      <c r="G655" s="8">
        <v>155</v>
      </c>
      <c r="H655" s="8">
        <v>291</v>
      </c>
      <c r="I655" s="8">
        <v>87</v>
      </c>
      <c r="J655" s="8">
        <v>76</v>
      </c>
      <c r="K655" s="8">
        <v>70</v>
      </c>
      <c r="M655" s="8"/>
      <c r="O655" s="8"/>
    </row>
    <row r="656" spans="1:15" x14ac:dyDescent="0.25">
      <c r="A656">
        <v>865</v>
      </c>
      <c r="B656" t="s">
        <v>689</v>
      </c>
      <c r="C656">
        <v>62</v>
      </c>
      <c r="D656" t="s">
        <v>18</v>
      </c>
      <c r="E656" s="8">
        <v>401</v>
      </c>
      <c r="F656" s="8">
        <v>26</v>
      </c>
      <c r="G656" s="8">
        <v>116</v>
      </c>
      <c r="H656" s="8">
        <v>120</v>
      </c>
      <c r="I656" s="8">
        <v>47</v>
      </c>
      <c r="J656" s="8">
        <v>42</v>
      </c>
      <c r="K656" s="8">
        <v>50</v>
      </c>
      <c r="M656" s="8"/>
      <c r="O656" s="8"/>
    </row>
    <row r="657" spans="1:15" x14ac:dyDescent="0.25">
      <c r="A657">
        <v>866</v>
      </c>
      <c r="B657" t="s">
        <v>690</v>
      </c>
      <c r="C657">
        <v>62</v>
      </c>
      <c r="D657" t="s">
        <v>18</v>
      </c>
      <c r="E657" s="8">
        <v>906</v>
      </c>
      <c r="F657" s="8">
        <v>51</v>
      </c>
      <c r="G657" s="8">
        <v>163</v>
      </c>
      <c r="H657" s="8">
        <v>320</v>
      </c>
      <c r="I657" s="8">
        <v>139</v>
      </c>
      <c r="J657" s="8">
        <v>72</v>
      </c>
      <c r="K657" s="8">
        <v>161</v>
      </c>
      <c r="M657" s="8"/>
      <c r="O657" s="8"/>
    </row>
    <row r="658" spans="1:15" x14ac:dyDescent="0.25">
      <c r="A658">
        <v>868</v>
      </c>
      <c r="B658" t="s">
        <v>691</v>
      </c>
      <c r="C658">
        <v>32</v>
      </c>
      <c r="D658" t="s">
        <v>37</v>
      </c>
      <c r="E658" s="8">
        <v>167</v>
      </c>
      <c r="F658" s="8">
        <v>4</v>
      </c>
      <c r="G658" s="8">
        <v>12</v>
      </c>
      <c r="H658" s="8">
        <v>60</v>
      </c>
      <c r="I658" s="8">
        <v>11</v>
      </c>
      <c r="J658" s="8">
        <v>44</v>
      </c>
      <c r="K658" s="8">
        <v>36</v>
      </c>
      <c r="M658" s="8"/>
      <c r="O658" s="8"/>
    </row>
    <row r="659" spans="1:15" x14ac:dyDescent="0.25">
      <c r="A659">
        <v>870</v>
      </c>
      <c r="B659" t="s">
        <v>692</v>
      </c>
      <c r="C659">
        <v>42</v>
      </c>
      <c r="D659" t="s">
        <v>92</v>
      </c>
      <c r="E659" s="8">
        <v>694</v>
      </c>
      <c r="F659" s="8">
        <v>69</v>
      </c>
      <c r="G659" s="8">
        <v>115</v>
      </c>
      <c r="H659" s="8">
        <v>234</v>
      </c>
      <c r="I659" s="8">
        <v>98</v>
      </c>
      <c r="J659" s="8">
        <v>49</v>
      </c>
      <c r="K659" s="8">
        <v>129</v>
      </c>
      <c r="M659" s="8"/>
      <c r="O659" s="8"/>
    </row>
    <row r="660" spans="1:15" x14ac:dyDescent="0.25">
      <c r="A660">
        <v>871</v>
      </c>
      <c r="B660" t="s">
        <v>693</v>
      </c>
      <c r="C660">
        <v>42</v>
      </c>
      <c r="D660" t="s">
        <v>92</v>
      </c>
      <c r="E660" s="8">
        <v>899</v>
      </c>
      <c r="F660" s="8">
        <v>65</v>
      </c>
      <c r="G660" s="8">
        <v>275</v>
      </c>
      <c r="H660" s="8">
        <v>253</v>
      </c>
      <c r="I660" s="8">
        <v>145</v>
      </c>
      <c r="J660" s="8">
        <v>48</v>
      </c>
      <c r="K660" s="8">
        <v>113</v>
      </c>
      <c r="M660" s="8"/>
      <c r="O660" s="8"/>
    </row>
    <row r="661" spans="1:15" x14ac:dyDescent="0.25">
      <c r="A661">
        <v>872</v>
      </c>
      <c r="B661" t="s">
        <v>694</v>
      </c>
      <c r="C661">
        <v>41</v>
      </c>
      <c r="D661" t="s">
        <v>46</v>
      </c>
      <c r="E661" s="8">
        <v>380</v>
      </c>
      <c r="F661" s="8">
        <v>40</v>
      </c>
      <c r="G661" s="8">
        <v>71</v>
      </c>
      <c r="H661" s="8">
        <v>127</v>
      </c>
      <c r="I661" s="8">
        <v>40</v>
      </c>
      <c r="J661" s="8">
        <v>37</v>
      </c>
      <c r="K661" s="8">
        <v>65</v>
      </c>
      <c r="M661" s="8"/>
      <c r="O661" s="8"/>
    </row>
    <row r="662" spans="1:15" x14ac:dyDescent="0.25">
      <c r="A662">
        <v>873</v>
      </c>
      <c r="B662" t="s">
        <v>695</v>
      </c>
      <c r="C662">
        <v>61</v>
      </c>
      <c r="D662" t="s">
        <v>12</v>
      </c>
      <c r="E662" s="8">
        <v>534</v>
      </c>
      <c r="F662" s="8">
        <v>48</v>
      </c>
      <c r="G662" s="8">
        <v>108</v>
      </c>
      <c r="H662" s="8">
        <v>202</v>
      </c>
      <c r="I662" s="8">
        <v>57</v>
      </c>
      <c r="J662" s="8">
        <v>49</v>
      </c>
      <c r="K662" s="8">
        <v>70</v>
      </c>
      <c r="M662" s="8"/>
      <c r="O662" s="8"/>
    </row>
    <row r="663" spans="1:15" x14ac:dyDescent="0.25">
      <c r="A663">
        <v>874</v>
      </c>
      <c r="B663" t="s">
        <v>696</v>
      </c>
      <c r="C663">
        <v>23</v>
      </c>
      <c r="D663" t="s">
        <v>66</v>
      </c>
      <c r="E663" s="8">
        <v>29075</v>
      </c>
      <c r="F663" s="8">
        <v>2387</v>
      </c>
      <c r="G663" s="8">
        <v>5338</v>
      </c>
      <c r="H663" s="8">
        <v>10185</v>
      </c>
      <c r="I663" s="8">
        <v>3269</v>
      </c>
      <c r="J663" s="8">
        <v>3004</v>
      </c>
      <c r="K663" s="8">
        <v>4892</v>
      </c>
      <c r="M663" s="8"/>
      <c r="O663" s="8"/>
    </row>
    <row r="664" spans="1:15" x14ac:dyDescent="0.25">
      <c r="A664">
        <v>877</v>
      </c>
      <c r="B664" t="s">
        <v>697</v>
      </c>
      <c r="C664">
        <v>41</v>
      </c>
      <c r="D664" t="s">
        <v>46</v>
      </c>
      <c r="E664" s="8">
        <v>863</v>
      </c>
      <c r="F664" s="8">
        <v>71</v>
      </c>
      <c r="G664" s="8">
        <v>195</v>
      </c>
      <c r="H664" s="8">
        <v>290</v>
      </c>
      <c r="I664" s="8">
        <v>119</v>
      </c>
      <c r="J664" s="8">
        <v>78</v>
      </c>
      <c r="K664" s="8">
        <v>110</v>
      </c>
      <c r="M664" s="8"/>
      <c r="O664" s="8"/>
    </row>
    <row r="665" spans="1:15" x14ac:dyDescent="0.25">
      <c r="A665">
        <v>880</v>
      </c>
      <c r="B665" t="s">
        <v>698</v>
      </c>
      <c r="C665">
        <v>41</v>
      </c>
      <c r="D665" t="s">
        <v>46</v>
      </c>
      <c r="E665" s="8">
        <v>1554</v>
      </c>
      <c r="F665" s="8">
        <v>136</v>
      </c>
      <c r="G665" s="8">
        <v>341</v>
      </c>
      <c r="H665" s="8">
        <v>553</v>
      </c>
      <c r="I665" s="8">
        <v>187</v>
      </c>
      <c r="J665" s="8">
        <v>199</v>
      </c>
      <c r="K665" s="8">
        <v>138</v>
      </c>
      <c r="M665" s="8"/>
      <c r="O665" s="8"/>
    </row>
    <row r="666" spans="1:15" x14ac:dyDescent="0.25">
      <c r="A666">
        <v>882</v>
      </c>
      <c r="B666" t="s">
        <v>699</v>
      </c>
      <c r="C666">
        <v>31</v>
      </c>
      <c r="D666" t="s">
        <v>89</v>
      </c>
      <c r="E666" s="8">
        <v>4</v>
      </c>
      <c r="F666" s="8">
        <v>0</v>
      </c>
      <c r="G666" s="8">
        <v>0</v>
      </c>
      <c r="H666" s="8">
        <v>1</v>
      </c>
      <c r="I666" s="8">
        <v>1</v>
      </c>
      <c r="J666" s="8">
        <v>2</v>
      </c>
      <c r="K666" s="8">
        <v>0</v>
      </c>
      <c r="M666" s="8"/>
      <c r="O666" s="8"/>
    </row>
    <row r="667" spans="1:15" x14ac:dyDescent="0.25">
      <c r="A667">
        <v>885</v>
      </c>
      <c r="B667" t="s">
        <v>700</v>
      </c>
      <c r="C667">
        <v>62</v>
      </c>
      <c r="D667" t="s">
        <v>18</v>
      </c>
      <c r="E667" s="8">
        <v>573</v>
      </c>
      <c r="F667" s="8">
        <v>51</v>
      </c>
      <c r="G667" s="8">
        <v>93</v>
      </c>
      <c r="H667" s="8">
        <v>218</v>
      </c>
      <c r="I667" s="8">
        <v>59</v>
      </c>
      <c r="J667" s="8">
        <v>57</v>
      </c>
      <c r="K667" s="8">
        <v>95</v>
      </c>
      <c r="M667" s="8"/>
      <c r="O667" s="8"/>
    </row>
    <row r="668" spans="1:15" x14ac:dyDescent="0.25">
      <c r="A668">
        <v>886</v>
      </c>
      <c r="B668" t="s">
        <v>701</v>
      </c>
      <c r="C668">
        <v>11</v>
      </c>
      <c r="D668" t="s">
        <v>15</v>
      </c>
      <c r="E668" s="8">
        <v>4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4</v>
      </c>
      <c r="M668" s="8"/>
      <c r="O668" s="8"/>
    </row>
    <row r="669" spans="1:15" x14ac:dyDescent="0.25">
      <c r="A669">
        <v>888</v>
      </c>
      <c r="B669" t="s">
        <v>702</v>
      </c>
      <c r="C669">
        <v>61</v>
      </c>
      <c r="D669" t="s">
        <v>12</v>
      </c>
      <c r="E669" s="8">
        <v>878</v>
      </c>
      <c r="F669" s="8">
        <v>71</v>
      </c>
      <c r="G669" s="8">
        <v>236</v>
      </c>
      <c r="H669" s="8">
        <v>291</v>
      </c>
      <c r="I669" s="8">
        <v>131</v>
      </c>
      <c r="J669" s="8">
        <v>68</v>
      </c>
      <c r="K669" s="8">
        <v>81</v>
      </c>
      <c r="M669" s="8"/>
      <c r="O669" s="8"/>
    </row>
    <row r="670" spans="1:15" x14ac:dyDescent="0.25">
      <c r="A670">
        <v>889</v>
      </c>
      <c r="B670" t="s">
        <v>703</v>
      </c>
      <c r="C670">
        <v>31</v>
      </c>
      <c r="D670" t="s">
        <v>89</v>
      </c>
      <c r="E670" s="8">
        <v>328</v>
      </c>
      <c r="F670" s="8">
        <v>42</v>
      </c>
      <c r="G670" s="8">
        <v>79</v>
      </c>
      <c r="H670" s="8">
        <v>104</v>
      </c>
      <c r="I670" s="8">
        <v>22</v>
      </c>
      <c r="J670" s="8">
        <v>19</v>
      </c>
      <c r="K670" s="8">
        <v>62</v>
      </c>
      <c r="M670" s="8"/>
      <c r="O670" s="8"/>
    </row>
    <row r="671" spans="1:15" x14ac:dyDescent="0.25">
      <c r="A671">
        <v>890</v>
      </c>
      <c r="B671" t="s">
        <v>704</v>
      </c>
      <c r="C671">
        <v>31</v>
      </c>
      <c r="D671" t="s">
        <v>89</v>
      </c>
      <c r="E671" s="8">
        <v>60</v>
      </c>
      <c r="F671" s="8">
        <v>5</v>
      </c>
      <c r="G671" s="8">
        <v>9</v>
      </c>
      <c r="H671" s="8">
        <v>16</v>
      </c>
      <c r="I671" s="8">
        <v>3</v>
      </c>
      <c r="J671" s="8">
        <v>12</v>
      </c>
      <c r="K671" s="8">
        <v>15</v>
      </c>
      <c r="M671" s="8"/>
      <c r="O671" s="8"/>
    </row>
    <row r="672" spans="1:15" x14ac:dyDescent="0.25">
      <c r="A672">
        <v>892</v>
      </c>
      <c r="B672" t="s">
        <v>705</v>
      </c>
      <c r="C672">
        <v>24</v>
      </c>
      <c r="D672" t="s">
        <v>217</v>
      </c>
      <c r="E672" s="8">
        <v>732</v>
      </c>
      <c r="F672" s="8">
        <v>78</v>
      </c>
      <c r="G672" s="8">
        <v>142</v>
      </c>
      <c r="H672" s="8">
        <v>300</v>
      </c>
      <c r="I672" s="8">
        <v>79</v>
      </c>
      <c r="J672" s="8">
        <v>67</v>
      </c>
      <c r="K672" s="8">
        <v>66</v>
      </c>
      <c r="M672" s="8"/>
      <c r="O672" s="8"/>
    </row>
    <row r="673" spans="1:15" x14ac:dyDescent="0.25">
      <c r="A673">
        <v>897</v>
      </c>
      <c r="B673" t="s">
        <v>706</v>
      </c>
      <c r="C673">
        <v>41</v>
      </c>
      <c r="D673" t="s">
        <v>46</v>
      </c>
      <c r="E673" s="8">
        <v>7</v>
      </c>
      <c r="F673" s="8">
        <v>0</v>
      </c>
      <c r="G673" s="8">
        <v>0</v>
      </c>
      <c r="H673" s="8">
        <v>5</v>
      </c>
      <c r="I673" s="8">
        <v>0</v>
      </c>
      <c r="J673" s="8">
        <v>1</v>
      </c>
      <c r="K673" s="8">
        <v>1</v>
      </c>
      <c r="M673" s="8"/>
      <c r="O673" s="8"/>
    </row>
    <row r="674" spans="1:15" x14ac:dyDescent="0.25">
      <c r="A674">
        <v>913</v>
      </c>
      <c r="B674" t="s">
        <v>707</v>
      </c>
      <c r="C674">
        <v>23</v>
      </c>
      <c r="D674" t="s">
        <v>66</v>
      </c>
      <c r="E674" s="8">
        <v>6549</v>
      </c>
      <c r="F674" s="8">
        <v>671</v>
      </c>
      <c r="G674" s="8">
        <v>1848</v>
      </c>
      <c r="H674" s="8">
        <v>2561</v>
      </c>
      <c r="I674" s="8">
        <v>725</v>
      </c>
      <c r="J674" s="8">
        <v>373</v>
      </c>
      <c r="K674" s="8">
        <v>371</v>
      </c>
      <c r="M674" s="8"/>
      <c r="O674" s="8"/>
    </row>
    <row r="675" spans="1:15" x14ac:dyDescent="0.25">
      <c r="A675">
        <v>916</v>
      </c>
      <c r="B675" t="s">
        <v>708</v>
      </c>
      <c r="C675">
        <v>62</v>
      </c>
      <c r="D675" t="s">
        <v>18</v>
      </c>
      <c r="E675" s="8">
        <v>404</v>
      </c>
      <c r="F675" s="8">
        <v>30</v>
      </c>
      <c r="G675" s="8">
        <v>95</v>
      </c>
      <c r="H675" s="8">
        <v>133</v>
      </c>
      <c r="I675" s="8">
        <v>65</v>
      </c>
      <c r="J675" s="8">
        <v>25</v>
      </c>
      <c r="K675" s="8">
        <v>56</v>
      </c>
      <c r="M675" s="8"/>
      <c r="O675" s="8"/>
    </row>
    <row r="676" spans="1:15" x14ac:dyDescent="0.25">
      <c r="A676">
        <v>917</v>
      </c>
      <c r="B676" t="s">
        <v>709</v>
      </c>
      <c r="C676">
        <v>24</v>
      </c>
      <c r="D676" t="s">
        <v>217</v>
      </c>
      <c r="E676" s="8">
        <v>1250</v>
      </c>
      <c r="F676" s="8">
        <v>68</v>
      </c>
      <c r="G676" s="8">
        <v>305</v>
      </c>
      <c r="H676" s="8">
        <v>427</v>
      </c>
      <c r="I676" s="8">
        <v>188</v>
      </c>
      <c r="J676" s="8">
        <v>149</v>
      </c>
      <c r="K676" s="8">
        <v>113</v>
      </c>
      <c r="M676" s="8"/>
      <c r="O676" s="8"/>
    </row>
    <row r="677" spans="1:15" x14ac:dyDescent="0.25">
      <c r="A677">
        <v>919</v>
      </c>
      <c r="B677" t="s">
        <v>710</v>
      </c>
      <c r="C677">
        <v>11</v>
      </c>
      <c r="D677" t="s">
        <v>15</v>
      </c>
      <c r="E677" s="8">
        <v>771</v>
      </c>
      <c r="F677" s="8">
        <v>65</v>
      </c>
      <c r="G677" s="8">
        <v>197</v>
      </c>
      <c r="H677" s="8">
        <v>258</v>
      </c>
      <c r="I677" s="8">
        <v>116</v>
      </c>
      <c r="J677" s="8">
        <v>60</v>
      </c>
      <c r="K677" s="8">
        <v>75</v>
      </c>
      <c r="M677" s="8"/>
      <c r="O677" s="8"/>
    </row>
    <row r="678" spans="1:15" x14ac:dyDescent="0.25">
      <c r="A678">
        <v>921</v>
      </c>
      <c r="B678" t="s">
        <v>711</v>
      </c>
      <c r="C678">
        <v>32</v>
      </c>
      <c r="D678" t="s">
        <v>37</v>
      </c>
      <c r="E678" s="8">
        <v>131</v>
      </c>
      <c r="F678" s="8">
        <v>0</v>
      </c>
      <c r="G678" s="8">
        <v>0</v>
      </c>
      <c r="H678" s="8">
        <v>12</v>
      </c>
      <c r="I678" s="8">
        <v>34</v>
      </c>
      <c r="J678" s="8">
        <v>26</v>
      </c>
      <c r="K678" s="8">
        <v>59</v>
      </c>
      <c r="M678" s="8"/>
      <c r="O678" s="8"/>
    </row>
    <row r="679" spans="1:15" x14ac:dyDescent="0.25">
      <c r="A679">
        <v>922</v>
      </c>
      <c r="B679" t="s">
        <v>712</v>
      </c>
      <c r="C679">
        <v>31</v>
      </c>
      <c r="D679" t="s">
        <v>89</v>
      </c>
      <c r="E679" s="8">
        <v>12159</v>
      </c>
      <c r="F679" s="8">
        <v>2267</v>
      </c>
      <c r="G679" s="8">
        <v>3829</v>
      </c>
      <c r="H679" s="8">
        <v>4122</v>
      </c>
      <c r="I679" s="8">
        <v>741</v>
      </c>
      <c r="J679" s="8">
        <v>564</v>
      </c>
      <c r="K679" s="8">
        <v>636</v>
      </c>
      <c r="M679" s="8"/>
      <c r="O679" s="8"/>
    </row>
    <row r="680" spans="1:15" x14ac:dyDescent="0.25">
      <c r="A680">
        <v>926</v>
      </c>
      <c r="B680" t="s">
        <v>713</v>
      </c>
      <c r="C680">
        <v>32</v>
      </c>
      <c r="D680" t="s">
        <v>37</v>
      </c>
      <c r="E680" s="8">
        <v>23</v>
      </c>
      <c r="F680" s="8">
        <v>0</v>
      </c>
      <c r="G680" s="8">
        <v>0</v>
      </c>
      <c r="H680" s="8">
        <v>0</v>
      </c>
      <c r="I680" s="8">
        <v>0</v>
      </c>
      <c r="J680" s="8">
        <v>2</v>
      </c>
      <c r="K680" s="8">
        <v>21</v>
      </c>
      <c r="M680" s="8"/>
      <c r="O680" s="8"/>
    </row>
    <row r="681" spans="1:15" x14ac:dyDescent="0.25">
      <c r="A681">
        <v>932</v>
      </c>
      <c r="B681" t="s">
        <v>714</v>
      </c>
      <c r="C681">
        <v>62</v>
      </c>
      <c r="D681" t="s">
        <v>18</v>
      </c>
      <c r="E681" s="8">
        <v>18</v>
      </c>
      <c r="F681" s="8">
        <v>2</v>
      </c>
      <c r="G681" s="8">
        <v>1</v>
      </c>
      <c r="H681" s="8">
        <v>2</v>
      </c>
      <c r="I681" s="8">
        <v>5</v>
      </c>
      <c r="J681" s="8">
        <v>6</v>
      </c>
      <c r="K681" s="8">
        <v>2</v>
      </c>
      <c r="M681" s="8"/>
      <c r="O681" s="8"/>
    </row>
    <row r="682" spans="1:15" x14ac:dyDescent="0.25">
      <c r="A682">
        <v>935</v>
      </c>
      <c r="B682" t="s">
        <v>715</v>
      </c>
      <c r="C682">
        <v>62</v>
      </c>
      <c r="D682" t="s">
        <v>18</v>
      </c>
      <c r="E682" s="8">
        <v>33</v>
      </c>
      <c r="F682" s="8">
        <v>2</v>
      </c>
      <c r="G682" s="8">
        <v>6</v>
      </c>
      <c r="H682" s="8">
        <v>14</v>
      </c>
      <c r="I682" s="8">
        <v>5</v>
      </c>
      <c r="J682" s="8">
        <v>2</v>
      </c>
      <c r="K682" s="8">
        <v>4</v>
      </c>
      <c r="M682" s="8"/>
      <c r="O682" s="8"/>
    </row>
    <row r="683" spans="1:15" x14ac:dyDescent="0.25">
      <c r="A683">
        <v>939</v>
      </c>
      <c r="B683" t="s">
        <v>716</v>
      </c>
      <c r="C683">
        <v>62</v>
      </c>
      <c r="D683" t="s">
        <v>18</v>
      </c>
      <c r="E683" s="8">
        <v>17022</v>
      </c>
      <c r="F683" s="8">
        <v>3231</v>
      </c>
      <c r="G683" s="8">
        <v>6296</v>
      </c>
      <c r="H683" s="8">
        <v>5727</v>
      </c>
      <c r="I683" s="8">
        <v>880</v>
      </c>
      <c r="J683" s="8">
        <v>400</v>
      </c>
      <c r="K683" s="8">
        <v>488</v>
      </c>
      <c r="M683" s="8"/>
      <c r="O683" s="8"/>
    </row>
    <row r="684" spans="1:15" x14ac:dyDescent="0.25">
      <c r="A684">
        <v>942</v>
      </c>
      <c r="B684" t="s">
        <v>717</v>
      </c>
      <c r="C684">
        <v>24</v>
      </c>
      <c r="D684" t="s">
        <v>217</v>
      </c>
      <c r="E684" s="8">
        <v>230</v>
      </c>
      <c r="F684" s="8">
        <v>22</v>
      </c>
      <c r="G684" s="8">
        <v>64</v>
      </c>
      <c r="H684" s="8">
        <v>84</v>
      </c>
      <c r="I684" s="8">
        <v>20</v>
      </c>
      <c r="J684" s="8">
        <v>14</v>
      </c>
      <c r="K684" s="8">
        <v>26</v>
      </c>
      <c r="M684" s="8"/>
      <c r="O684" s="8"/>
    </row>
    <row r="685" spans="1:15" x14ac:dyDescent="0.25">
      <c r="A685">
        <v>944</v>
      </c>
      <c r="B685" t="s">
        <v>718</v>
      </c>
      <c r="C685">
        <v>23</v>
      </c>
      <c r="D685" t="s">
        <v>66</v>
      </c>
      <c r="E685" s="8">
        <v>7977</v>
      </c>
      <c r="F685" s="8">
        <v>780</v>
      </c>
      <c r="G685" s="8">
        <v>2004</v>
      </c>
      <c r="H685" s="8">
        <v>3289</v>
      </c>
      <c r="I685" s="8">
        <v>926</v>
      </c>
      <c r="J685" s="8">
        <v>528</v>
      </c>
      <c r="K685" s="8">
        <v>450</v>
      </c>
      <c r="M685" s="8"/>
      <c r="O685" s="8"/>
    </row>
    <row r="686" spans="1:15" x14ac:dyDescent="0.25">
      <c r="A686">
        <v>948</v>
      </c>
      <c r="B686" t="s">
        <v>719</v>
      </c>
      <c r="C686">
        <v>24</v>
      </c>
      <c r="D686" t="s">
        <v>217</v>
      </c>
      <c r="E686" s="8">
        <v>28</v>
      </c>
      <c r="F686" s="8">
        <v>3</v>
      </c>
      <c r="G686" s="8">
        <v>3</v>
      </c>
      <c r="H686" s="8">
        <v>6</v>
      </c>
      <c r="I686" s="8">
        <v>1</v>
      </c>
      <c r="J686" s="8">
        <v>5</v>
      </c>
      <c r="K686" s="8">
        <v>10</v>
      </c>
      <c r="M686" s="8"/>
      <c r="O686" s="8"/>
    </row>
    <row r="687" spans="1:15" x14ac:dyDescent="0.25">
      <c r="A687">
        <v>956</v>
      </c>
      <c r="B687" t="s">
        <v>720</v>
      </c>
      <c r="C687">
        <v>62</v>
      </c>
      <c r="D687" t="s">
        <v>18</v>
      </c>
      <c r="E687" s="8">
        <v>1970</v>
      </c>
      <c r="F687" s="8">
        <v>329</v>
      </c>
      <c r="G687" s="8">
        <v>546</v>
      </c>
      <c r="H687" s="8">
        <v>713</v>
      </c>
      <c r="I687" s="8">
        <v>177</v>
      </c>
      <c r="J687" s="8">
        <v>106</v>
      </c>
      <c r="K687" s="8">
        <v>99</v>
      </c>
      <c r="M687" s="8"/>
      <c r="O687" s="8"/>
    </row>
    <row r="688" spans="1:15" x14ac:dyDescent="0.25">
      <c r="A688">
        <v>957</v>
      </c>
      <c r="B688" t="s">
        <v>721</v>
      </c>
      <c r="C688">
        <v>62</v>
      </c>
      <c r="D688" t="s">
        <v>18</v>
      </c>
      <c r="E688" s="8">
        <v>548</v>
      </c>
      <c r="F688" s="8">
        <v>97</v>
      </c>
      <c r="G688" s="8">
        <v>171</v>
      </c>
      <c r="H688" s="8">
        <v>208</v>
      </c>
      <c r="I688" s="8">
        <v>37</v>
      </c>
      <c r="J688" s="8">
        <v>20</v>
      </c>
      <c r="K688" s="8">
        <v>15</v>
      </c>
      <c r="M688" s="8"/>
      <c r="O688" s="8"/>
    </row>
    <row r="689" spans="1:15" x14ac:dyDescent="0.25">
      <c r="A689">
        <v>958</v>
      </c>
      <c r="B689" t="s">
        <v>722</v>
      </c>
      <c r="C689">
        <v>62</v>
      </c>
      <c r="D689" t="s">
        <v>18</v>
      </c>
      <c r="E689" s="8">
        <v>276</v>
      </c>
      <c r="F689" s="8">
        <v>46</v>
      </c>
      <c r="G689" s="8">
        <v>92</v>
      </c>
      <c r="H689" s="8">
        <v>99</v>
      </c>
      <c r="I689" s="8">
        <v>21</v>
      </c>
      <c r="J689" s="8">
        <v>4</v>
      </c>
      <c r="K689" s="8">
        <v>14</v>
      </c>
      <c r="M689" s="8"/>
      <c r="O689" s="8"/>
    </row>
    <row r="690" spans="1:15" x14ac:dyDescent="0.25">
      <c r="A690">
        <v>959</v>
      </c>
      <c r="B690" t="s">
        <v>723</v>
      </c>
      <c r="C690">
        <v>62</v>
      </c>
      <c r="D690" t="s">
        <v>18</v>
      </c>
      <c r="E690" s="8">
        <v>100</v>
      </c>
      <c r="F690" s="8">
        <v>11</v>
      </c>
      <c r="G690" s="8">
        <v>29</v>
      </c>
      <c r="H690" s="8">
        <v>36</v>
      </c>
      <c r="I690" s="8">
        <v>15</v>
      </c>
      <c r="J690" s="8">
        <v>6</v>
      </c>
      <c r="K690" s="8">
        <v>3</v>
      </c>
      <c r="M690" s="8"/>
      <c r="O690" s="8"/>
    </row>
    <row r="691" spans="1:15" x14ac:dyDescent="0.25">
      <c r="A691">
        <v>960</v>
      </c>
      <c r="B691" t="s">
        <v>724</v>
      </c>
      <c r="C691">
        <v>62</v>
      </c>
      <c r="D691" t="s">
        <v>18</v>
      </c>
      <c r="E691" s="8">
        <v>1166</v>
      </c>
      <c r="F691" s="8">
        <v>253</v>
      </c>
      <c r="G691" s="8">
        <v>441</v>
      </c>
      <c r="H691" s="8">
        <v>379</v>
      </c>
      <c r="I691" s="8">
        <v>49</v>
      </c>
      <c r="J691" s="8">
        <v>21</v>
      </c>
      <c r="K691" s="8">
        <v>23</v>
      </c>
      <c r="M691" s="8"/>
      <c r="O691" s="8"/>
    </row>
    <row r="692" spans="1:15" x14ac:dyDescent="0.25">
      <c r="A692">
        <v>961</v>
      </c>
      <c r="B692" t="s">
        <v>725</v>
      </c>
      <c r="C692">
        <v>62</v>
      </c>
      <c r="D692" t="s">
        <v>18</v>
      </c>
      <c r="E692" s="8">
        <v>10107</v>
      </c>
      <c r="F692" s="8">
        <v>1875</v>
      </c>
      <c r="G692" s="8">
        <v>3553</v>
      </c>
      <c r="H692" s="8">
        <v>3597</v>
      </c>
      <c r="I692" s="8">
        <v>570</v>
      </c>
      <c r="J692" s="8">
        <v>234</v>
      </c>
      <c r="K692" s="8">
        <v>278</v>
      </c>
      <c r="M692" s="8"/>
      <c r="O692" s="8"/>
    </row>
    <row r="693" spans="1:15" x14ac:dyDescent="0.25">
      <c r="A693">
        <v>962</v>
      </c>
      <c r="B693" t="s">
        <v>726</v>
      </c>
      <c r="C693">
        <v>21</v>
      </c>
      <c r="D693" t="s">
        <v>29</v>
      </c>
      <c r="E693" s="8">
        <v>6804</v>
      </c>
      <c r="F693" s="8">
        <v>743</v>
      </c>
      <c r="G693" s="8">
        <v>1718</v>
      </c>
      <c r="H693" s="8">
        <v>2977</v>
      </c>
      <c r="I693" s="8">
        <v>695</v>
      </c>
      <c r="J693" s="8">
        <v>374</v>
      </c>
      <c r="K693" s="8">
        <v>297</v>
      </c>
      <c r="M693" s="8"/>
      <c r="O693" s="8"/>
    </row>
    <row r="694" spans="1:15" x14ac:dyDescent="0.25">
      <c r="A694">
        <v>963</v>
      </c>
      <c r="B694" t="s">
        <v>727</v>
      </c>
      <c r="C694">
        <v>62</v>
      </c>
      <c r="D694" t="s">
        <v>18</v>
      </c>
      <c r="E694" s="8">
        <v>10400</v>
      </c>
      <c r="F694" s="8">
        <v>2141</v>
      </c>
      <c r="G694" s="8">
        <v>3801</v>
      </c>
      <c r="H694" s="8">
        <v>3562</v>
      </c>
      <c r="I694" s="8">
        <v>472</v>
      </c>
      <c r="J694" s="8">
        <v>227</v>
      </c>
      <c r="K694" s="8">
        <v>197</v>
      </c>
      <c r="M694" s="8"/>
      <c r="O694" s="8"/>
    </row>
    <row r="695" spans="1:15" x14ac:dyDescent="0.25">
      <c r="A695">
        <v>964</v>
      </c>
      <c r="B695" t="s">
        <v>728</v>
      </c>
      <c r="C695">
        <v>62</v>
      </c>
      <c r="D695" t="s">
        <v>18</v>
      </c>
      <c r="E695" s="8">
        <v>2894</v>
      </c>
      <c r="F695" s="8">
        <v>539</v>
      </c>
      <c r="G695" s="8">
        <v>1060</v>
      </c>
      <c r="H695" s="8">
        <v>1005</v>
      </c>
      <c r="I695" s="8">
        <v>154</v>
      </c>
      <c r="J695" s="8">
        <v>46</v>
      </c>
      <c r="K695" s="8">
        <v>90</v>
      </c>
      <c r="M695" s="8"/>
      <c r="O695" s="8"/>
    </row>
    <row r="696" spans="1:15" x14ac:dyDescent="0.25">
      <c r="A696">
        <v>965</v>
      </c>
      <c r="B696" t="s">
        <v>729</v>
      </c>
      <c r="C696">
        <v>62</v>
      </c>
      <c r="D696" t="s">
        <v>18</v>
      </c>
      <c r="E696" s="8">
        <v>3715</v>
      </c>
      <c r="F696" s="8">
        <v>747</v>
      </c>
      <c r="G696" s="8">
        <v>1486</v>
      </c>
      <c r="H696" s="8">
        <v>1211</v>
      </c>
      <c r="I696" s="8">
        <v>141</v>
      </c>
      <c r="J696" s="8">
        <v>69</v>
      </c>
      <c r="K696" s="8">
        <v>61</v>
      </c>
      <c r="M696" s="8"/>
      <c r="O696" s="8"/>
    </row>
    <row r="697" spans="1:15" x14ac:dyDescent="0.25">
      <c r="A697">
        <v>966</v>
      </c>
      <c r="B697" t="s">
        <v>730</v>
      </c>
      <c r="C697">
        <v>62</v>
      </c>
      <c r="D697" t="s">
        <v>18</v>
      </c>
      <c r="E697" s="8">
        <v>8719</v>
      </c>
      <c r="F697" s="8">
        <v>1683</v>
      </c>
      <c r="G697" s="8">
        <v>3056</v>
      </c>
      <c r="H697" s="8">
        <v>3056</v>
      </c>
      <c r="I697" s="8">
        <v>467</v>
      </c>
      <c r="J697" s="8">
        <v>202</v>
      </c>
      <c r="K697" s="8">
        <v>255</v>
      </c>
      <c r="M697" s="8"/>
      <c r="O697" s="8"/>
    </row>
    <row r="698" spans="1:15" x14ac:dyDescent="0.25">
      <c r="A698">
        <v>967</v>
      </c>
      <c r="B698" t="s">
        <v>731</v>
      </c>
      <c r="C698">
        <v>62</v>
      </c>
      <c r="D698" t="s">
        <v>18</v>
      </c>
      <c r="E698" s="8">
        <v>4461</v>
      </c>
      <c r="F698" s="8">
        <v>928</v>
      </c>
      <c r="G698" s="8">
        <v>1601</v>
      </c>
      <c r="H698" s="8">
        <v>1479</v>
      </c>
      <c r="I698" s="8">
        <v>229</v>
      </c>
      <c r="J698" s="8">
        <v>88</v>
      </c>
      <c r="K698" s="8">
        <v>136</v>
      </c>
      <c r="M698" s="8"/>
      <c r="O698" s="8"/>
    </row>
    <row r="699" spans="1:15" x14ac:dyDescent="0.25">
      <c r="A699">
        <v>968</v>
      </c>
      <c r="B699" t="s">
        <v>732</v>
      </c>
      <c r="C699">
        <v>62</v>
      </c>
      <c r="D699" t="s">
        <v>18</v>
      </c>
      <c r="E699" s="8">
        <v>6416</v>
      </c>
      <c r="F699" s="8">
        <v>1227</v>
      </c>
      <c r="G699" s="8">
        <v>2278</v>
      </c>
      <c r="H699" s="8">
        <v>2229</v>
      </c>
      <c r="I699" s="8">
        <v>355</v>
      </c>
      <c r="J699" s="8">
        <v>154</v>
      </c>
      <c r="K699" s="8">
        <v>173</v>
      </c>
      <c r="M699" s="8"/>
      <c r="O699" s="8"/>
    </row>
    <row r="700" spans="1:15" x14ac:dyDescent="0.25">
      <c r="A700">
        <v>969</v>
      </c>
      <c r="B700" t="s">
        <v>733</v>
      </c>
      <c r="C700">
        <v>62</v>
      </c>
      <c r="D700" t="s">
        <v>18</v>
      </c>
      <c r="E700" s="8">
        <v>205</v>
      </c>
      <c r="F700" s="8">
        <v>19</v>
      </c>
      <c r="G700" s="8">
        <v>75</v>
      </c>
      <c r="H700" s="8">
        <v>59</v>
      </c>
      <c r="I700" s="8">
        <v>22</v>
      </c>
      <c r="J700" s="8">
        <v>9</v>
      </c>
      <c r="K700" s="8">
        <v>21</v>
      </c>
      <c r="M700" s="8"/>
      <c r="O700" s="8"/>
    </row>
    <row r="701" spans="1:15" x14ac:dyDescent="0.25">
      <c r="A701">
        <v>970</v>
      </c>
      <c r="B701" t="s">
        <v>734</v>
      </c>
      <c r="C701">
        <v>62</v>
      </c>
      <c r="D701" t="s">
        <v>18</v>
      </c>
      <c r="E701" s="8">
        <v>1259</v>
      </c>
      <c r="F701" s="8">
        <v>275</v>
      </c>
      <c r="G701" s="8">
        <v>484</v>
      </c>
      <c r="H701" s="8">
        <v>397</v>
      </c>
      <c r="I701" s="8">
        <v>44</v>
      </c>
      <c r="J701" s="8">
        <v>24</v>
      </c>
      <c r="K701" s="8">
        <v>35</v>
      </c>
      <c r="M701" s="8"/>
      <c r="O701" s="8"/>
    </row>
    <row r="702" spans="1:15" x14ac:dyDescent="0.25">
      <c r="A702">
        <v>972</v>
      </c>
      <c r="B702" t="s">
        <v>735</v>
      </c>
      <c r="C702">
        <v>62</v>
      </c>
      <c r="D702" t="s">
        <v>18</v>
      </c>
      <c r="E702" s="8">
        <v>1295</v>
      </c>
      <c r="F702" s="8">
        <v>309</v>
      </c>
      <c r="G702" s="8">
        <v>510</v>
      </c>
      <c r="H702" s="8">
        <v>412</v>
      </c>
      <c r="I702" s="8">
        <v>33</v>
      </c>
      <c r="J702" s="8">
        <v>15</v>
      </c>
      <c r="K702" s="8">
        <v>16</v>
      </c>
      <c r="M702" s="8"/>
      <c r="O702" s="8"/>
    </row>
    <row r="703" spans="1:15" x14ac:dyDescent="0.25">
      <c r="A703">
        <v>975</v>
      </c>
      <c r="B703" t="s">
        <v>736</v>
      </c>
      <c r="C703">
        <v>23</v>
      </c>
      <c r="D703" t="s">
        <v>66</v>
      </c>
      <c r="E703" s="8">
        <v>8558</v>
      </c>
      <c r="F703" s="8">
        <v>1004</v>
      </c>
      <c r="G703" s="8">
        <v>2358</v>
      </c>
      <c r="H703" s="8">
        <v>3605</v>
      </c>
      <c r="I703" s="8">
        <v>800</v>
      </c>
      <c r="J703" s="8">
        <v>416</v>
      </c>
      <c r="K703" s="8">
        <v>375</v>
      </c>
      <c r="M703" s="8"/>
      <c r="O703" s="8"/>
    </row>
    <row r="704" spans="1:15" x14ac:dyDescent="0.25">
      <c r="A704">
        <v>976</v>
      </c>
      <c r="B704" t="s">
        <v>737</v>
      </c>
      <c r="C704">
        <v>62</v>
      </c>
      <c r="D704" t="s">
        <v>18</v>
      </c>
      <c r="E704" s="8">
        <v>1300</v>
      </c>
      <c r="F704" s="8">
        <v>254</v>
      </c>
      <c r="G704" s="8">
        <v>456</v>
      </c>
      <c r="H704" s="8">
        <v>441</v>
      </c>
      <c r="I704" s="8">
        <v>78</v>
      </c>
      <c r="J704" s="8">
        <v>30</v>
      </c>
      <c r="K704" s="8">
        <v>41</v>
      </c>
      <c r="M704" s="8"/>
      <c r="O704" s="8"/>
    </row>
    <row r="705" spans="1:15" x14ac:dyDescent="0.25">
      <c r="A705">
        <v>978</v>
      </c>
      <c r="B705" t="s">
        <v>738</v>
      </c>
      <c r="C705">
        <v>25</v>
      </c>
      <c r="D705" t="s">
        <v>385</v>
      </c>
      <c r="E705" s="8">
        <v>5859</v>
      </c>
      <c r="F705" s="8">
        <v>694</v>
      </c>
      <c r="G705" s="8">
        <v>1609</v>
      </c>
      <c r="H705" s="8">
        <v>2418</v>
      </c>
      <c r="I705" s="8">
        <v>564</v>
      </c>
      <c r="J705" s="8">
        <v>316</v>
      </c>
      <c r="K705" s="8">
        <v>258</v>
      </c>
      <c r="M705" s="8"/>
      <c r="O705" s="8"/>
    </row>
    <row r="706" spans="1:15" x14ac:dyDescent="0.25">
      <c r="A706">
        <v>986</v>
      </c>
      <c r="B706" t="s">
        <v>739</v>
      </c>
      <c r="C706">
        <v>25</v>
      </c>
      <c r="D706" t="s">
        <v>385</v>
      </c>
      <c r="E706" s="8">
        <v>82</v>
      </c>
      <c r="F706" s="8">
        <v>10</v>
      </c>
      <c r="G706" s="8">
        <v>18</v>
      </c>
      <c r="H706" s="8">
        <v>31</v>
      </c>
      <c r="I706" s="8">
        <v>12</v>
      </c>
      <c r="J706" s="8">
        <v>5</v>
      </c>
      <c r="K706" s="8">
        <v>6</v>
      </c>
      <c r="M706" s="8"/>
      <c r="O706" s="8"/>
    </row>
    <row r="707" spans="1:15" x14ac:dyDescent="0.25">
      <c r="A707">
        <v>989</v>
      </c>
      <c r="B707" t="s">
        <v>740</v>
      </c>
      <c r="C707">
        <v>24</v>
      </c>
      <c r="D707" t="s">
        <v>217</v>
      </c>
      <c r="E707" s="8">
        <v>39</v>
      </c>
      <c r="F707" s="8">
        <v>0</v>
      </c>
      <c r="G707" s="8">
        <v>6</v>
      </c>
      <c r="H707" s="8">
        <v>15</v>
      </c>
      <c r="I707" s="8">
        <v>10</v>
      </c>
      <c r="J707" s="8">
        <v>3</v>
      </c>
      <c r="K707" s="8">
        <v>5</v>
      </c>
      <c r="M707" s="8"/>
      <c r="O707" s="8"/>
    </row>
    <row r="708" spans="1:15" x14ac:dyDescent="0.25">
      <c r="A708">
        <v>990</v>
      </c>
      <c r="B708" t="s">
        <v>741</v>
      </c>
      <c r="C708">
        <v>31</v>
      </c>
      <c r="D708" t="s">
        <v>89</v>
      </c>
      <c r="E708" s="8">
        <v>690</v>
      </c>
      <c r="F708" s="8">
        <v>78</v>
      </c>
      <c r="G708" s="8">
        <v>222</v>
      </c>
      <c r="H708" s="8">
        <v>275</v>
      </c>
      <c r="I708" s="8">
        <v>62</v>
      </c>
      <c r="J708" s="8">
        <v>34</v>
      </c>
      <c r="K708" s="8">
        <v>19</v>
      </c>
      <c r="M708" s="8"/>
      <c r="O708" s="8"/>
    </row>
    <row r="709" spans="1:15" x14ac:dyDescent="0.25">
      <c r="A709">
        <v>993</v>
      </c>
      <c r="B709" t="s">
        <v>742</v>
      </c>
      <c r="C709">
        <v>22</v>
      </c>
      <c r="D709" t="s">
        <v>42</v>
      </c>
      <c r="E709" s="8">
        <v>1668</v>
      </c>
      <c r="F709" s="8">
        <v>168</v>
      </c>
      <c r="G709" s="8">
        <v>367</v>
      </c>
      <c r="H709" s="8">
        <v>720</v>
      </c>
      <c r="I709" s="8">
        <v>209</v>
      </c>
      <c r="J709" s="8">
        <v>111</v>
      </c>
      <c r="K709" s="8">
        <v>93</v>
      </c>
      <c r="M709" s="8"/>
      <c r="O709" s="8"/>
    </row>
    <row r="710" spans="1:15" x14ac:dyDescent="0.25">
      <c r="A710">
        <v>994</v>
      </c>
      <c r="B710" t="s">
        <v>743</v>
      </c>
      <c r="C710">
        <v>25</v>
      </c>
      <c r="D710" t="s">
        <v>385</v>
      </c>
      <c r="E710" s="8">
        <v>1357</v>
      </c>
      <c r="F710" s="8">
        <v>195</v>
      </c>
      <c r="G710" s="8">
        <v>335</v>
      </c>
      <c r="H710" s="8">
        <v>565</v>
      </c>
      <c r="I710" s="8">
        <v>128</v>
      </c>
      <c r="J710" s="8">
        <v>89</v>
      </c>
      <c r="K710" s="8">
        <v>45</v>
      </c>
      <c r="M710" s="8"/>
      <c r="O710" s="8"/>
    </row>
    <row r="711" spans="1:15" x14ac:dyDescent="0.25">
      <c r="A711">
        <v>997</v>
      </c>
      <c r="B711" t="s">
        <v>744</v>
      </c>
      <c r="C711">
        <v>25</v>
      </c>
      <c r="D711" t="s">
        <v>385</v>
      </c>
      <c r="E711" s="8">
        <v>2134</v>
      </c>
      <c r="F711" s="8">
        <v>253</v>
      </c>
      <c r="G711" s="8">
        <v>557</v>
      </c>
      <c r="H711" s="8">
        <v>901</v>
      </c>
      <c r="I711" s="8">
        <v>196</v>
      </c>
      <c r="J711" s="8">
        <v>122</v>
      </c>
      <c r="K711" s="8">
        <v>105</v>
      </c>
      <c r="M711" s="8"/>
      <c r="O711" s="8"/>
    </row>
    <row r="712" spans="1:15" x14ac:dyDescent="0.25">
      <c r="A712">
        <v>998</v>
      </c>
      <c r="B712" t="s">
        <v>745</v>
      </c>
      <c r="C712">
        <v>24</v>
      </c>
      <c r="D712" t="s">
        <v>217</v>
      </c>
      <c r="E712" s="8">
        <v>10025</v>
      </c>
      <c r="F712" s="8">
        <v>1116</v>
      </c>
      <c r="G712" s="8">
        <v>2678</v>
      </c>
      <c r="H712" s="8">
        <v>4141</v>
      </c>
      <c r="I712" s="8">
        <v>1023</v>
      </c>
      <c r="J712" s="8">
        <v>570</v>
      </c>
      <c r="K712" s="8">
        <v>497</v>
      </c>
      <c r="M712" s="8"/>
      <c r="O712" s="8"/>
    </row>
    <row r="713" spans="1:15" x14ac:dyDescent="0.25">
      <c r="A713">
        <v>1015</v>
      </c>
      <c r="B713" t="s">
        <v>746</v>
      </c>
      <c r="C713">
        <v>11</v>
      </c>
      <c r="D713" t="s">
        <v>15</v>
      </c>
      <c r="E713" s="8">
        <v>26038</v>
      </c>
      <c r="F713" s="8">
        <v>1950</v>
      </c>
      <c r="G713" s="8">
        <v>4695</v>
      </c>
      <c r="H713" s="8">
        <v>9061</v>
      </c>
      <c r="I713" s="8">
        <v>3006</v>
      </c>
      <c r="J713" s="8">
        <v>2734</v>
      </c>
      <c r="K713" s="8">
        <v>4592</v>
      </c>
      <c r="M713" s="8"/>
      <c r="O713" s="8"/>
    </row>
    <row r="714" spans="1:15" x14ac:dyDescent="0.25">
      <c r="A714">
        <v>1020</v>
      </c>
      <c r="B714" t="s">
        <v>747</v>
      </c>
      <c r="C714">
        <v>32</v>
      </c>
      <c r="D714" t="s">
        <v>37</v>
      </c>
      <c r="E714" s="8">
        <v>21193</v>
      </c>
      <c r="F714" s="8">
        <v>1920</v>
      </c>
      <c r="G714" s="8">
        <v>3603</v>
      </c>
      <c r="H714" s="8">
        <v>7643</v>
      </c>
      <c r="I714" s="8">
        <v>2306</v>
      </c>
      <c r="J714" s="8">
        <v>2380</v>
      </c>
      <c r="K714" s="8">
        <v>3341</v>
      </c>
      <c r="M714" s="8"/>
      <c r="O714" s="8"/>
    </row>
    <row r="715" spans="1:15" x14ac:dyDescent="0.25">
      <c r="A715">
        <v>1024</v>
      </c>
      <c r="B715" t="s">
        <v>748</v>
      </c>
      <c r="C715">
        <v>41</v>
      </c>
      <c r="D715" t="s">
        <v>46</v>
      </c>
      <c r="E715" s="8">
        <v>803</v>
      </c>
      <c r="F715" s="8">
        <v>59</v>
      </c>
      <c r="G715" s="8">
        <v>176</v>
      </c>
      <c r="H715" s="8">
        <v>261</v>
      </c>
      <c r="I715" s="8">
        <v>114</v>
      </c>
      <c r="J715" s="8">
        <v>70</v>
      </c>
      <c r="K715" s="8">
        <v>123</v>
      </c>
      <c r="M715" s="8"/>
      <c r="O715" s="8"/>
    </row>
    <row r="716" spans="1:15" x14ac:dyDescent="0.25">
      <c r="A716">
        <v>1031</v>
      </c>
      <c r="B716" t="s">
        <v>749</v>
      </c>
      <c r="C716">
        <v>61</v>
      </c>
      <c r="D716" t="s">
        <v>12</v>
      </c>
      <c r="E716" s="8">
        <v>28274</v>
      </c>
      <c r="F716" s="8">
        <v>3176</v>
      </c>
      <c r="G716" s="8">
        <v>5057</v>
      </c>
      <c r="H716" s="8">
        <v>11254</v>
      </c>
      <c r="I716" s="8">
        <v>2848</v>
      </c>
      <c r="J716" s="8">
        <v>2644</v>
      </c>
      <c r="K716" s="8">
        <v>3295</v>
      </c>
      <c r="M716" s="8"/>
      <c r="O716" s="8"/>
    </row>
    <row r="717" spans="1:15" x14ac:dyDescent="0.25">
      <c r="A717">
        <v>1034</v>
      </c>
      <c r="B717" t="s">
        <v>750</v>
      </c>
      <c r="C717">
        <v>61</v>
      </c>
      <c r="D717" t="s">
        <v>12</v>
      </c>
      <c r="E717" s="8">
        <v>25439</v>
      </c>
      <c r="F717" s="8">
        <v>3067</v>
      </c>
      <c r="G717" s="8">
        <v>5421</v>
      </c>
      <c r="H717" s="8">
        <v>9746</v>
      </c>
      <c r="I717" s="8">
        <v>2197</v>
      </c>
      <c r="J717" s="8">
        <v>2259</v>
      </c>
      <c r="K717" s="8">
        <v>2749</v>
      </c>
      <c r="M717" s="8"/>
      <c r="O717" s="8"/>
    </row>
    <row r="718" spans="1:15" x14ac:dyDescent="0.25">
      <c r="A718">
        <v>1041</v>
      </c>
      <c r="B718" t="s">
        <v>751</v>
      </c>
      <c r="C718">
        <v>62</v>
      </c>
      <c r="D718" t="s">
        <v>18</v>
      </c>
      <c r="E718" s="8">
        <v>580</v>
      </c>
      <c r="F718" s="8">
        <v>86</v>
      </c>
      <c r="G718" s="8">
        <v>195</v>
      </c>
      <c r="H718" s="8">
        <v>213</v>
      </c>
      <c r="I718" s="8">
        <v>59</v>
      </c>
      <c r="J718" s="8">
        <v>16</v>
      </c>
      <c r="K718" s="8">
        <v>11</v>
      </c>
      <c r="M718" s="8"/>
      <c r="O718" s="8"/>
    </row>
    <row r="719" spans="1:15" x14ac:dyDescent="0.25">
      <c r="A719">
        <v>1042</v>
      </c>
      <c r="B719" t="s">
        <v>752</v>
      </c>
      <c r="C719">
        <v>62</v>
      </c>
      <c r="D719" t="s">
        <v>18</v>
      </c>
      <c r="E719" s="8">
        <v>124</v>
      </c>
      <c r="F719" s="8">
        <v>13</v>
      </c>
      <c r="G719" s="8">
        <v>38</v>
      </c>
      <c r="H719" s="8">
        <v>51</v>
      </c>
      <c r="I719" s="8">
        <v>14</v>
      </c>
      <c r="J719" s="8">
        <v>4</v>
      </c>
      <c r="K719" s="8">
        <v>4</v>
      </c>
      <c r="M719" s="8"/>
      <c r="O719" s="8"/>
    </row>
    <row r="720" spans="1:15" x14ac:dyDescent="0.25">
      <c r="A720">
        <v>1043</v>
      </c>
      <c r="B720" t="s">
        <v>753</v>
      </c>
      <c r="C720">
        <v>11</v>
      </c>
      <c r="D720" t="s">
        <v>15</v>
      </c>
      <c r="E720" s="8">
        <v>207</v>
      </c>
      <c r="F720" s="8">
        <v>21</v>
      </c>
      <c r="G720" s="8">
        <v>45</v>
      </c>
      <c r="H720" s="8">
        <v>70</v>
      </c>
      <c r="I720" s="8">
        <v>41</v>
      </c>
      <c r="J720" s="8">
        <v>17</v>
      </c>
      <c r="K720" s="8">
        <v>13</v>
      </c>
      <c r="M720" s="8"/>
      <c r="O720" s="8"/>
    </row>
    <row r="721" spans="1:15" x14ac:dyDescent="0.25">
      <c r="A721">
        <v>1044</v>
      </c>
      <c r="B721" t="s">
        <v>754</v>
      </c>
      <c r="C721">
        <v>41</v>
      </c>
      <c r="D721" t="s">
        <v>46</v>
      </c>
      <c r="E721" s="8">
        <v>279</v>
      </c>
      <c r="F721" s="8">
        <v>18</v>
      </c>
      <c r="G721" s="8">
        <v>90</v>
      </c>
      <c r="H721" s="8">
        <v>93</v>
      </c>
      <c r="I721" s="8">
        <v>45</v>
      </c>
      <c r="J721" s="8">
        <v>20</v>
      </c>
      <c r="K721" s="8">
        <v>13</v>
      </c>
      <c r="M721" s="8"/>
      <c r="O721" s="8"/>
    </row>
    <row r="722" spans="1:15" x14ac:dyDescent="0.25">
      <c r="A722">
        <v>1045</v>
      </c>
      <c r="B722" t="s">
        <v>755</v>
      </c>
      <c r="C722">
        <v>24</v>
      </c>
      <c r="D722" t="s">
        <v>217</v>
      </c>
      <c r="E722" s="8">
        <v>330</v>
      </c>
      <c r="F722" s="8">
        <v>44</v>
      </c>
      <c r="G722" s="8">
        <v>58</v>
      </c>
      <c r="H722" s="8">
        <v>136</v>
      </c>
      <c r="I722" s="8">
        <v>27</v>
      </c>
      <c r="J722" s="8">
        <v>27</v>
      </c>
      <c r="K722" s="8">
        <v>38</v>
      </c>
      <c r="M722" s="8"/>
      <c r="O722" s="8"/>
    </row>
    <row r="723" spans="1:15" x14ac:dyDescent="0.25">
      <c r="A723">
        <v>1046</v>
      </c>
      <c r="B723" t="s">
        <v>756</v>
      </c>
      <c r="C723">
        <v>62</v>
      </c>
      <c r="D723" t="s">
        <v>18</v>
      </c>
      <c r="E723" s="8">
        <v>411</v>
      </c>
      <c r="F723" s="8">
        <v>20</v>
      </c>
      <c r="G723" s="8">
        <v>129</v>
      </c>
      <c r="H723" s="8">
        <v>124</v>
      </c>
      <c r="I723" s="8">
        <v>64</v>
      </c>
      <c r="J723" s="8">
        <v>11</v>
      </c>
      <c r="K723" s="8">
        <v>63</v>
      </c>
      <c r="M723" s="8"/>
      <c r="O723" s="8"/>
    </row>
    <row r="724" spans="1:15" x14ac:dyDescent="0.25">
      <c r="A724">
        <v>1047</v>
      </c>
      <c r="B724" t="s">
        <v>757</v>
      </c>
      <c r="C724">
        <v>22</v>
      </c>
      <c r="D724" t="s">
        <v>42</v>
      </c>
      <c r="E724" s="8">
        <v>370</v>
      </c>
      <c r="F724" s="8">
        <v>40</v>
      </c>
      <c r="G724" s="8">
        <v>74</v>
      </c>
      <c r="H724" s="8">
        <v>119</v>
      </c>
      <c r="I724" s="8">
        <v>22</v>
      </c>
      <c r="J724" s="8">
        <v>20</v>
      </c>
      <c r="K724" s="8">
        <v>95</v>
      </c>
      <c r="M724" s="8"/>
      <c r="O724" s="8"/>
    </row>
    <row r="725" spans="1:15" x14ac:dyDescent="0.25">
      <c r="A725">
        <v>1050</v>
      </c>
      <c r="B725" t="s">
        <v>758</v>
      </c>
      <c r="C725">
        <v>43</v>
      </c>
      <c r="D725" t="s">
        <v>62</v>
      </c>
      <c r="E725" s="8">
        <v>2351</v>
      </c>
      <c r="F725" s="8">
        <v>157</v>
      </c>
      <c r="G725" s="8">
        <v>743</v>
      </c>
      <c r="H725" s="8">
        <v>792</v>
      </c>
      <c r="I725" s="8">
        <v>349</v>
      </c>
      <c r="J725" s="8">
        <v>187</v>
      </c>
      <c r="K725" s="8">
        <v>123</v>
      </c>
      <c r="M725" s="8"/>
      <c r="O725" s="8"/>
    </row>
    <row r="726" spans="1:15" x14ac:dyDescent="0.25">
      <c r="A726">
        <v>1051</v>
      </c>
      <c r="B726" t="s">
        <v>759</v>
      </c>
      <c r="C726">
        <v>62</v>
      </c>
      <c r="D726" t="s">
        <v>18</v>
      </c>
      <c r="E726" s="8">
        <v>314</v>
      </c>
      <c r="F726" s="8">
        <v>23</v>
      </c>
      <c r="G726" s="8">
        <v>61</v>
      </c>
      <c r="H726" s="8">
        <v>126</v>
      </c>
      <c r="I726" s="8">
        <v>30</v>
      </c>
      <c r="J726" s="8">
        <v>13</v>
      </c>
      <c r="K726" s="8">
        <v>61</v>
      </c>
      <c r="M726" s="8"/>
      <c r="O726" s="8"/>
    </row>
    <row r="727" spans="1:15" x14ac:dyDescent="0.25">
      <c r="A727">
        <v>1052</v>
      </c>
      <c r="B727" t="s">
        <v>760</v>
      </c>
      <c r="C727">
        <v>62</v>
      </c>
      <c r="D727" t="s">
        <v>18</v>
      </c>
      <c r="E727" s="8">
        <v>592</v>
      </c>
      <c r="F727" s="8">
        <v>32</v>
      </c>
      <c r="G727" s="8">
        <v>91</v>
      </c>
      <c r="H727" s="8">
        <v>227</v>
      </c>
      <c r="I727" s="8">
        <v>55</v>
      </c>
      <c r="J727" s="8">
        <v>109</v>
      </c>
      <c r="K727" s="8">
        <v>78</v>
      </c>
      <c r="M727" s="8"/>
      <c r="O727" s="8"/>
    </row>
    <row r="728" spans="1:15" x14ac:dyDescent="0.25">
      <c r="A728">
        <v>1053</v>
      </c>
      <c r="B728" t="s">
        <v>761</v>
      </c>
      <c r="C728">
        <v>62</v>
      </c>
      <c r="D728" t="s">
        <v>18</v>
      </c>
      <c r="E728" s="8">
        <v>51</v>
      </c>
      <c r="F728" s="8">
        <v>5</v>
      </c>
      <c r="G728" s="8">
        <v>15</v>
      </c>
      <c r="H728" s="8">
        <v>17</v>
      </c>
      <c r="I728" s="8">
        <v>6</v>
      </c>
      <c r="J728" s="8">
        <v>5</v>
      </c>
      <c r="K728" s="8">
        <v>3</v>
      </c>
      <c r="M728" s="8"/>
      <c r="O728" s="8"/>
    </row>
    <row r="729" spans="1:15" x14ac:dyDescent="0.25">
      <c r="A729">
        <v>1054</v>
      </c>
      <c r="B729" t="s">
        <v>762</v>
      </c>
      <c r="C729">
        <v>62</v>
      </c>
      <c r="D729" t="s">
        <v>18</v>
      </c>
      <c r="E729" s="8">
        <v>20154</v>
      </c>
      <c r="F729" s="8">
        <v>3506</v>
      </c>
      <c r="G729" s="8">
        <v>7380</v>
      </c>
      <c r="H729" s="8">
        <v>7296</v>
      </c>
      <c r="I729" s="8">
        <v>1079</v>
      </c>
      <c r="J729" s="8">
        <v>487</v>
      </c>
      <c r="K729" s="8">
        <v>406</v>
      </c>
      <c r="M729" s="8"/>
      <c r="O729" s="8"/>
    </row>
    <row r="730" spans="1:15" x14ac:dyDescent="0.25">
      <c r="A730">
        <v>1056</v>
      </c>
      <c r="B730" t="s">
        <v>763</v>
      </c>
      <c r="C730">
        <v>11</v>
      </c>
      <c r="D730" t="s">
        <v>15</v>
      </c>
      <c r="E730" s="8">
        <v>28</v>
      </c>
      <c r="F730" s="8">
        <v>3</v>
      </c>
      <c r="G730" s="8">
        <v>6</v>
      </c>
      <c r="H730" s="8">
        <v>13</v>
      </c>
      <c r="I730" s="8">
        <v>2</v>
      </c>
      <c r="J730" s="8">
        <v>1</v>
      </c>
      <c r="K730" s="8">
        <v>3</v>
      </c>
      <c r="M730" s="8"/>
      <c r="O730" s="8"/>
    </row>
    <row r="731" spans="1:15" x14ac:dyDescent="0.25">
      <c r="A731">
        <v>1057</v>
      </c>
      <c r="B731" t="s">
        <v>764</v>
      </c>
      <c r="C731">
        <v>62</v>
      </c>
      <c r="D731" t="s">
        <v>18</v>
      </c>
      <c r="E731" s="8">
        <v>73</v>
      </c>
      <c r="F731" s="8">
        <v>3</v>
      </c>
      <c r="G731" s="8">
        <v>6</v>
      </c>
      <c r="H731" s="8">
        <v>25</v>
      </c>
      <c r="I731" s="8">
        <v>8</v>
      </c>
      <c r="J731" s="8">
        <v>16</v>
      </c>
      <c r="K731" s="8">
        <v>15</v>
      </c>
      <c r="M731" s="8"/>
      <c r="O731" s="8"/>
    </row>
    <row r="732" spans="1:15" x14ac:dyDescent="0.25">
      <c r="A732">
        <v>1058</v>
      </c>
      <c r="B732" t="s">
        <v>765</v>
      </c>
      <c r="C732">
        <v>62</v>
      </c>
      <c r="D732" t="s">
        <v>18</v>
      </c>
      <c r="E732" s="8">
        <v>500</v>
      </c>
      <c r="F732" s="8">
        <v>24</v>
      </c>
      <c r="G732" s="8">
        <v>81</v>
      </c>
      <c r="H732" s="8">
        <v>168</v>
      </c>
      <c r="I732" s="8">
        <v>79</v>
      </c>
      <c r="J732" s="8">
        <v>44</v>
      </c>
      <c r="K732" s="8">
        <v>104</v>
      </c>
      <c r="M732" s="8"/>
      <c r="O732" s="8"/>
    </row>
    <row r="733" spans="1:15" x14ac:dyDescent="0.25">
      <c r="A733">
        <v>1059</v>
      </c>
      <c r="B733" t="s">
        <v>766</v>
      </c>
      <c r="C733">
        <v>62</v>
      </c>
      <c r="D733" t="s">
        <v>18</v>
      </c>
      <c r="E733" s="8">
        <v>17300</v>
      </c>
      <c r="F733" s="8">
        <v>3077</v>
      </c>
      <c r="G733" s="8">
        <v>6014</v>
      </c>
      <c r="H733" s="8">
        <v>6366</v>
      </c>
      <c r="I733" s="8">
        <v>988</v>
      </c>
      <c r="J733" s="8">
        <v>462</v>
      </c>
      <c r="K733" s="8">
        <v>393</v>
      </c>
      <c r="M733" s="8"/>
      <c r="O733" s="8"/>
    </row>
    <row r="734" spans="1:15" x14ac:dyDescent="0.25">
      <c r="A734">
        <v>1060</v>
      </c>
      <c r="B734" t="s">
        <v>767</v>
      </c>
      <c r="C734">
        <v>62</v>
      </c>
      <c r="D734" t="s">
        <v>18</v>
      </c>
      <c r="E734" s="8">
        <v>14960</v>
      </c>
      <c r="F734" s="8">
        <v>2551</v>
      </c>
      <c r="G734" s="8">
        <v>5113</v>
      </c>
      <c r="H734" s="8">
        <v>5518</v>
      </c>
      <c r="I734" s="8">
        <v>984</v>
      </c>
      <c r="J734" s="8">
        <v>433</v>
      </c>
      <c r="K734" s="8">
        <v>361</v>
      </c>
      <c r="M734" s="8"/>
      <c r="O734" s="8"/>
    </row>
    <row r="735" spans="1:15" x14ac:dyDescent="0.25">
      <c r="A735">
        <v>1061</v>
      </c>
      <c r="B735" t="s">
        <v>386</v>
      </c>
      <c r="C735">
        <v>25</v>
      </c>
      <c r="D735" t="s">
        <v>385</v>
      </c>
      <c r="E735" s="8">
        <v>50955</v>
      </c>
      <c r="F735" s="8">
        <v>3466</v>
      </c>
      <c r="G735" s="8">
        <v>7467</v>
      </c>
      <c r="H735" s="8">
        <v>17336</v>
      </c>
      <c r="I735" s="8">
        <v>6270</v>
      </c>
      <c r="J735" s="8">
        <v>5567</v>
      </c>
      <c r="K735" s="8">
        <v>10849</v>
      </c>
      <c r="M735" s="8"/>
      <c r="O735" s="8"/>
    </row>
    <row r="736" spans="1:15" x14ac:dyDescent="0.25">
      <c r="A736">
        <v>1063</v>
      </c>
      <c r="B736" t="s">
        <v>768</v>
      </c>
      <c r="C736">
        <v>24</v>
      </c>
      <c r="D736" t="s">
        <v>217</v>
      </c>
      <c r="E736" s="8">
        <v>24511</v>
      </c>
      <c r="F736" s="8">
        <v>1778</v>
      </c>
      <c r="G736" s="8">
        <v>4584</v>
      </c>
      <c r="H736" s="8">
        <v>8717</v>
      </c>
      <c r="I736" s="8">
        <v>3024</v>
      </c>
      <c r="J736" s="8">
        <v>2560</v>
      </c>
      <c r="K736" s="8">
        <v>3848</v>
      </c>
      <c r="M736" s="8"/>
      <c r="O736" s="8"/>
    </row>
    <row r="737" spans="1:15" x14ac:dyDescent="0.25">
      <c r="A737">
        <v>1064</v>
      </c>
      <c r="B737" t="s">
        <v>769</v>
      </c>
      <c r="C737">
        <v>21</v>
      </c>
      <c r="D737" t="s">
        <v>29</v>
      </c>
      <c r="E737" s="8">
        <v>911</v>
      </c>
      <c r="F737" s="8">
        <v>91</v>
      </c>
      <c r="G737" s="8">
        <v>212</v>
      </c>
      <c r="H737" s="8">
        <v>319</v>
      </c>
      <c r="I737" s="8">
        <v>115</v>
      </c>
      <c r="J737" s="8">
        <v>69</v>
      </c>
      <c r="K737" s="8">
        <v>105</v>
      </c>
      <c r="M737" s="8"/>
      <c r="O737" s="8"/>
    </row>
    <row r="738" spans="1:15" x14ac:dyDescent="0.25">
      <c r="A738">
        <v>1065</v>
      </c>
      <c r="B738" t="s">
        <v>770</v>
      </c>
      <c r="C738">
        <v>62</v>
      </c>
      <c r="D738" t="s">
        <v>18</v>
      </c>
      <c r="E738" s="8">
        <v>653</v>
      </c>
      <c r="F738" s="8">
        <v>105</v>
      </c>
      <c r="G738" s="8">
        <v>189</v>
      </c>
      <c r="H738" s="8">
        <v>212</v>
      </c>
      <c r="I738" s="8">
        <v>57</v>
      </c>
      <c r="J738" s="8">
        <v>49</v>
      </c>
      <c r="K738" s="8">
        <v>41</v>
      </c>
      <c r="M738" s="8"/>
      <c r="O738" s="8"/>
    </row>
    <row r="739" spans="1:15" x14ac:dyDescent="0.25">
      <c r="A739">
        <v>1066</v>
      </c>
      <c r="B739" t="s">
        <v>771</v>
      </c>
      <c r="C739">
        <v>44</v>
      </c>
      <c r="D739" t="s">
        <v>32</v>
      </c>
      <c r="E739" s="8">
        <v>7603</v>
      </c>
      <c r="F739" s="8">
        <v>567</v>
      </c>
      <c r="G739" s="8">
        <v>1189</v>
      </c>
      <c r="H739" s="8">
        <v>2524</v>
      </c>
      <c r="I739" s="8">
        <v>946</v>
      </c>
      <c r="J739" s="8">
        <v>864</v>
      </c>
      <c r="K739" s="8">
        <v>1513</v>
      </c>
      <c r="M739" s="8"/>
      <c r="O739" s="8"/>
    </row>
    <row r="740" spans="1:15" x14ac:dyDescent="0.25">
      <c r="A740">
        <v>1067</v>
      </c>
      <c r="B740" t="s">
        <v>772</v>
      </c>
      <c r="C740">
        <v>21</v>
      </c>
      <c r="D740" t="s">
        <v>29</v>
      </c>
      <c r="E740" s="8">
        <v>499</v>
      </c>
      <c r="F740" s="8">
        <v>45</v>
      </c>
      <c r="G740" s="8">
        <v>96</v>
      </c>
      <c r="H740" s="8">
        <v>195</v>
      </c>
      <c r="I740" s="8">
        <v>55</v>
      </c>
      <c r="J740" s="8">
        <v>51</v>
      </c>
      <c r="K740" s="8">
        <v>57</v>
      </c>
      <c r="M740" s="8"/>
      <c r="O740" s="8"/>
    </row>
    <row r="741" spans="1:15" x14ac:dyDescent="0.25">
      <c r="A741">
        <v>1068</v>
      </c>
      <c r="B741" t="s">
        <v>773</v>
      </c>
      <c r="C741">
        <v>24</v>
      </c>
      <c r="D741" t="s">
        <v>217</v>
      </c>
      <c r="E741" s="8">
        <v>465</v>
      </c>
      <c r="F741" s="8">
        <v>34</v>
      </c>
      <c r="G741" s="8">
        <v>72</v>
      </c>
      <c r="H741" s="8">
        <v>169</v>
      </c>
      <c r="I741" s="8">
        <v>63</v>
      </c>
      <c r="J741" s="8">
        <v>54</v>
      </c>
      <c r="K741" s="8">
        <v>73</v>
      </c>
      <c r="M741" s="8"/>
      <c r="O741" s="8"/>
    </row>
    <row r="742" spans="1:15" x14ac:dyDescent="0.25">
      <c r="A742">
        <v>1069</v>
      </c>
      <c r="B742" t="s">
        <v>774</v>
      </c>
      <c r="C742">
        <v>23</v>
      </c>
      <c r="D742" t="s">
        <v>66</v>
      </c>
      <c r="E742" s="8">
        <v>980</v>
      </c>
      <c r="F742" s="8">
        <v>61</v>
      </c>
      <c r="G742" s="8">
        <v>282</v>
      </c>
      <c r="H742" s="8">
        <v>289</v>
      </c>
      <c r="I742" s="8">
        <v>192</v>
      </c>
      <c r="J742" s="8">
        <v>41</v>
      </c>
      <c r="K742" s="8">
        <v>115</v>
      </c>
      <c r="M742" s="8"/>
      <c r="O742" s="8"/>
    </row>
    <row r="743" spans="1:15" x14ac:dyDescent="0.25">
      <c r="A743">
        <v>1070</v>
      </c>
      <c r="B743" t="s">
        <v>775</v>
      </c>
      <c r="C743">
        <v>11</v>
      </c>
      <c r="D743" t="s">
        <v>15</v>
      </c>
      <c r="E743" s="8">
        <v>899</v>
      </c>
      <c r="F743" s="8">
        <v>71</v>
      </c>
      <c r="G743" s="8">
        <v>267</v>
      </c>
      <c r="H743" s="8">
        <v>283</v>
      </c>
      <c r="I743" s="8">
        <v>132</v>
      </c>
      <c r="J743" s="8">
        <v>72</v>
      </c>
      <c r="K743" s="8">
        <v>74</v>
      </c>
      <c r="M743" s="8"/>
      <c r="O743" s="8"/>
    </row>
    <row r="744" spans="1:15" x14ac:dyDescent="0.25">
      <c r="A744">
        <v>1071</v>
      </c>
      <c r="B744" t="s">
        <v>776</v>
      </c>
      <c r="C744">
        <v>11</v>
      </c>
      <c r="D744" t="s">
        <v>15</v>
      </c>
      <c r="E744" s="8">
        <v>757</v>
      </c>
      <c r="F744" s="8">
        <v>80</v>
      </c>
      <c r="G744" s="8">
        <v>220</v>
      </c>
      <c r="H744" s="8">
        <v>275</v>
      </c>
      <c r="I744" s="8">
        <v>58</v>
      </c>
      <c r="J744" s="8">
        <v>56</v>
      </c>
      <c r="K744" s="8">
        <v>68</v>
      </c>
      <c r="M744" s="8"/>
      <c r="O744" s="8"/>
    </row>
    <row r="745" spans="1:15" x14ac:dyDescent="0.25">
      <c r="A745">
        <v>1072</v>
      </c>
      <c r="B745" t="s">
        <v>777</v>
      </c>
      <c r="C745">
        <v>44</v>
      </c>
      <c r="D745" t="s">
        <v>32</v>
      </c>
      <c r="E745" s="8">
        <v>519</v>
      </c>
      <c r="F745" s="8">
        <v>50</v>
      </c>
      <c r="G745" s="8">
        <v>127</v>
      </c>
      <c r="H745" s="8">
        <v>179</v>
      </c>
      <c r="I745" s="8">
        <v>52</v>
      </c>
      <c r="J745" s="8">
        <v>37</v>
      </c>
      <c r="K745" s="8">
        <v>74</v>
      </c>
      <c r="M745" s="8"/>
      <c r="O745" s="8"/>
    </row>
    <row r="746" spans="1:15" x14ac:dyDescent="0.25">
      <c r="A746">
        <v>1076</v>
      </c>
      <c r="B746" t="s">
        <v>778</v>
      </c>
      <c r="C746">
        <v>42</v>
      </c>
      <c r="D746" t="s">
        <v>92</v>
      </c>
      <c r="E746" s="8">
        <v>57</v>
      </c>
      <c r="F746" s="8">
        <v>2</v>
      </c>
      <c r="G746" s="8">
        <v>12</v>
      </c>
      <c r="H746" s="8">
        <v>29</v>
      </c>
      <c r="I746" s="8">
        <v>3</v>
      </c>
      <c r="J746" s="8">
        <v>3</v>
      </c>
      <c r="K746" s="8">
        <v>8</v>
      </c>
      <c r="M746" s="8"/>
      <c r="O746" s="8"/>
    </row>
    <row r="747" spans="1:15" x14ac:dyDescent="0.25">
      <c r="A747">
        <v>1077</v>
      </c>
      <c r="B747" t="s">
        <v>779</v>
      </c>
      <c r="C747">
        <v>41</v>
      </c>
      <c r="D747" t="s">
        <v>46</v>
      </c>
      <c r="E747" s="8">
        <v>314</v>
      </c>
      <c r="F747" s="8">
        <v>20</v>
      </c>
      <c r="G747" s="8">
        <v>83</v>
      </c>
      <c r="H747" s="8">
        <v>83</v>
      </c>
      <c r="I747" s="8">
        <v>64</v>
      </c>
      <c r="J747" s="8">
        <v>20</v>
      </c>
      <c r="K747" s="8">
        <v>44</v>
      </c>
      <c r="M747" s="8"/>
      <c r="O747" s="8"/>
    </row>
    <row r="748" spans="1:15" x14ac:dyDescent="0.25">
      <c r="A748">
        <v>1079</v>
      </c>
      <c r="B748" t="s">
        <v>780</v>
      </c>
      <c r="C748">
        <v>11</v>
      </c>
      <c r="D748" t="s">
        <v>15</v>
      </c>
      <c r="E748" s="8">
        <v>433</v>
      </c>
      <c r="F748" s="8">
        <v>32</v>
      </c>
      <c r="G748" s="8">
        <v>94</v>
      </c>
      <c r="H748" s="8">
        <v>161</v>
      </c>
      <c r="I748" s="8">
        <v>59</v>
      </c>
      <c r="J748" s="8">
        <v>44</v>
      </c>
      <c r="K748" s="8">
        <v>43</v>
      </c>
      <c r="M748" s="8"/>
      <c r="O748" s="8"/>
    </row>
    <row r="749" spans="1:15" x14ac:dyDescent="0.25">
      <c r="A749">
        <v>1080</v>
      </c>
      <c r="B749" t="s">
        <v>781</v>
      </c>
      <c r="C749">
        <v>62</v>
      </c>
      <c r="D749" t="s">
        <v>18</v>
      </c>
      <c r="E749" s="8">
        <v>1284</v>
      </c>
      <c r="F749" s="8">
        <v>105</v>
      </c>
      <c r="G749" s="8">
        <v>272</v>
      </c>
      <c r="H749" s="8">
        <v>530</v>
      </c>
      <c r="I749" s="8">
        <v>183</v>
      </c>
      <c r="J749" s="8">
        <v>130</v>
      </c>
      <c r="K749" s="8">
        <v>64</v>
      </c>
      <c r="M749" s="8"/>
      <c r="O749" s="8"/>
    </row>
    <row r="750" spans="1:15" x14ac:dyDescent="0.25">
      <c r="A750">
        <v>1081</v>
      </c>
      <c r="B750" t="s">
        <v>782</v>
      </c>
      <c r="C750">
        <v>24</v>
      </c>
      <c r="D750" t="s">
        <v>217</v>
      </c>
      <c r="E750" s="8">
        <v>384</v>
      </c>
      <c r="F750" s="8">
        <v>45</v>
      </c>
      <c r="G750" s="8">
        <v>56</v>
      </c>
      <c r="H750" s="8">
        <v>139</v>
      </c>
      <c r="I750" s="8">
        <v>50</v>
      </c>
      <c r="J750" s="8">
        <v>46</v>
      </c>
      <c r="K750" s="8">
        <v>48</v>
      </c>
      <c r="M750" s="8"/>
      <c r="O750" s="8"/>
    </row>
    <row r="751" spans="1:15" x14ac:dyDescent="0.25">
      <c r="A751">
        <v>1082</v>
      </c>
      <c r="B751" t="s">
        <v>783</v>
      </c>
      <c r="C751">
        <v>62</v>
      </c>
      <c r="D751" t="s">
        <v>18</v>
      </c>
      <c r="E751" s="8">
        <v>1571</v>
      </c>
      <c r="F751" s="8">
        <v>130</v>
      </c>
      <c r="G751" s="8">
        <v>402</v>
      </c>
      <c r="H751" s="8">
        <v>630</v>
      </c>
      <c r="I751" s="8">
        <v>208</v>
      </c>
      <c r="J751" s="8">
        <v>141</v>
      </c>
      <c r="K751" s="8">
        <v>60</v>
      </c>
      <c r="M751" s="8"/>
      <c r="O751" s="8"/>
    </row>
    <row r="752" spans="1:15" x14ac:dyDescent="0.25">
      <c r="A752">
        <v>1083</v>
      </c>
      <c r="B752" t="s">
        <v>784</v>
      </c>
      <c r="C752">
        <v>62</v>
      </c>
      <c r="D752" t="s">
        <v>18</v>
      </c>
      <c r="E752" s="8">
        <v>568</v>
      </c>
      <c r="F752" s="8">
        <v>62</v>
      </c>
      <c r="G752" s="8">
        <v>186</v>
      </c>
      <c r="H752" s="8">
        <v>214</v>
      </c>
      <c r="I752" s="8">
        <v>53</v>
      </c>
      <c r="J752" s="8">
        <v>28</v>
      </c>
      <c r="K752" s="8">
        <v>25</v>
      </c>
      <c r="M752" s="8"/>
      <c r="O752" s="8"/>
    </row>
    <row r="753" spans="1:15" x14ac:dyDescent="0.25">
      <c r="A753">
        <v>1084</v>
      </c>
      <c r="B753" t="s">
        <v>785</v>
      </c>
      <c r="C753">
        <v>43</v>
      </c>
      <c r="D753" t="s">
        <v>62</v>
      </c>
      <c r="E753" s="8">
        <v>261</v>
      </c>
      <c r="F753" s="8">
        <v>41</v>
      </c>
      <c r="G753" s="8">
        <v>38</v>
      </c>
      <c r="H753" s="8">
        <v>83</v>
      </c>
      <c r="I753" s="8">
        <v>23</v>
      </c>
      <c r="J753" s="8">
        <v>28</v>
      </c>
      <c r="K753" s="8">
        <v>48</v>
      </c>
      <c r="M753" s="8"/>
      <c r="O753" s="8"/>
    </row>
    <row r="754" spans="1:15" x14ac:dyDescent="0.25">
      <c r="A754">
        <v>1085</v>
      </c>
      <c r="B754" t="s">
        <v>786</v>
      </c>
      <c r="C754">
        <v>62</v>
      </c>
      <c r="D754" t="s">
        <v>18</v>
      </c>
      <c r="E754" s="8">
        <v>208</v>
      </c>
      <c r="F754" s="8">
        <v>24</v>
      </c>
      <c r="G754" s="8">
        <v>46</v>
      </c>
      <c r="H754" s="8">
        <v>82</v>
      </c>
      <c r="I754" s="8">
        <v>31</v>
      </c>
      <c r="J754" s="8">
        <v>19</v>
      </c>
      <c r="K754" s="8">
        <v>6</v>
      </c>
      <c r="M754" s="8"/>
      <c r="O754" s="8"/>
    </row>
    <row r="755" spans="1:15" x14ac:dyDescent="0.25">
      <c r="A755">
        <v>1094</v>
      </c>
      <c r="B755" t="s">
        <v>787</v>
      </c>
      <c r="C755">
        <v>44</v>
      </c>
      <c r="D755" t="s">
        <v>32</v>
      </c>
      <c r="E755" s="8">
        <v>316</v>
      </c>
      <c r="F755" s="8">
        <v>89</v>
      </c>
      <c r="G755" s="8">
        <v>69</v>
      </c>
      <c r="H755" s="8">
        <v>143</v>
      </c>
      <c r="I755" s="8">
        <v>5</v>
      </c>
      <c r="J755" s="8">
        <v>4</v>
      </c>
      <c r="K755" s="8">
        <v>6</v>
      </c>
      <c r="M755" s="8"/>
      <c r="O755" s="8"/>
    </row>
    <row r="756" spans="1:15" x14ac:dyDescent="0.25">
      <c r="A756">
        <v>1095</v>
      </c>
      <c r="B756" t="s">
        <v>788</v>
      </c>
      <c r="C756">
        <v>62</v>
      </c>
      <c r="D756" t="s">
        <v>18</v>
      </c>
      <c r="E756" s="8">
        <v>683</v>
      </c>
      <c r="F756" s="8">
        <v>66</v>
      </c>
      <c r="G756" s="8">
        <v>214</v>
      </c>
      <c r="H756" s="8">
        <v>222</v>
      </c>
      <c r="I756" s="8">
        <v>78</v>
      </c>
      <c r="J756" s="8">
        <v>14</v>
      </c>
      <c r="K756" s="8">
        <v>89</v>
      </c>
      <c r="M756" s="8"/>
      <c r="O756" s="8"/>
    </row>
    <row r="757" spans="1:15" x14ac:dyDescent="0.25">
      <c r="A757">
        <v>1098</v>
      </c>
      <c r="B757" t="s">
        <v>789</v>
      </c>
      <c r="C757">
        <v>61</v>
      </c>
      <c r="D757" t="s">
        <v>12</v>
      </c>
      <c r="E757" s="8">
        <v>2166</v>
      </c>
      <c r="F757" s="8">
        <v>208</v>
      </c>
      <c r="G757" s="8">
        <v>577</v>
      </c>
      <c r="H757" s="8">
        <v>774</v>
      </c>
      <c r="I757" s="8">
        <v>196</v>
      </c>
      <c r="J757" s="8">
        <v>247</v>
      </c>
      <c r="K757" s="8">
        <v>164</v>
      </c>
      <c r="M757" s="8"/>
      <c r="O757" s="8"/>
    </row>
    <row r="758" spans="1:15" x14ac:dyDescent="0.25">
      <c r="A758">
        <v>1102</v>
      </c>
      <c r="B758" t="s">
        <v>790</v>
      </c>
      <c r="C758">
        <v>41</v>
      </c>
      <c r="D758" t="s">
        <v>46</v>
      </c>
      <c r="E758" s="8">
        <v>233</v>
      </c>
      <c r="F758" s="8">
        <v>10</v>
      </c>
      <c r="G758" s="8">
        <v>64</v>
      </c>
      <c r="H758" s="8">
        <v>53</v>
      </c>
      <c r="I758" s="8">
        <v>37</v>
      </c>
      <c r="J758" s="8">
        <v>19</v>
      </c>
      <c r="K758" s="8">
        <v>50</v>
      </c>
      <c r="M758" s="8"/>
      <c r="O758" s="8"/>
    </row>
    <row r="759" spans="1:15" x14ac:dyDescent="0.25">
      <c r="A759">
        <v>1103</v>
      </c>
      <c r="B759" t="s">
        <v>791</v>
      </c>
      <c r="C759">
        <v>43</v>
      </c>
      <c r="D759" t="s">
        <v>62</v>
      </c>
      <c r="E759" s="8">
        <v>355</v>
      </c>
      <c r="F759" s="8">
        <v>38</v>
      </c>
      <c r="G759" s="8">
        <v>71</v>
      </c>
      <c r="H759" s="8">
        <v>120</v>
      </c>
      <c r="I759" s="8">
        <v>45</v>
      </c>
      <c r="J759" s="8">
        <v>41</v>
      </c>
      <c r="K759" s="8">
        <v>40</v>
      </c>
      <c r="M759" s="8"/>
      <c r="O759" s="8"/>
    </row>
    <row r="760" spans="1:15" x14ac:dyDescent="0.25">
      <c r="A760">
        <v>1104</v>
      </c>
      <c r="B760" t="s">
        <v>792</v>
      </c>
      <c r="C760">
        <v>22</v>
      </c>
      <c r="D760" t="s">
        <v>42</v>
      </c>
      <c r="E760" s="8">
        <v>365</v>
      </c>
      <c r="F760" s="8">
        <v>31</v>
      </c>
      <c r="G760" s="8">
        <v>66</v>
      </c>
      <c r="H760" s="8">
        <v>146</v>
      </c>
      <c r="I760" s="8">
        <v>35</v>
      </c>
      <c r="J760" s="8">
        <v>49</v>
      </c>
      <c r="K760" s="8">
        <v>38</v>
      </c>
      <c r="M760" s="8"/>
      <c r="O760" s="8"/>
    </row>
    <row r="761" spans="1:15" x14ac:dyDescent="0.25">
      <c r="A761">
        <v>1105</v>
      </c>
      <c r="B761" t="s">
        <v>793</v>
      </c>
      <c r="C761">
        <v>22</v>
      </c>
      <c r="D761" t="s">
        <v>42</v>
      </c>
      <c r="E761" s="8">
        <v>1426</v>
      </c>
      <c r="F761" s="8">
        <v>147</v>
      </c>
      <c r="G761" s="8">
        <v>272</v>
      </c>
      <c r="H761" s="8">
        <v>559</v>
      </c>
      <c r="I761" s="8">
        <v>144</v>
      </c>
      <c r="J761" s="8">
        <v>159</v>
      </c>
      <c r="K761" s="8">
        <v>145</v>
      </c>
      <c r="M761" s="8"/>
      <c r="O761" s="8"/>
    </row>
    <row r="762" spans="1:15" x14ac:dyDescent="0.25">
      <c r="A762">
        <v>1108</v>
      </c>
      <c r="B762" t="s">
        <v>794</v>
      </c>
      <c r="C762">
        <v>23</v>
      </c>
      <c r="D762" t="s">
        <v>66</v>
      </c>
      <c r="E762" s="8">
        <v>488</v>
      </c>
      <c r="F762" s="8">
        <v>36</v>
      </c>
      <c r="G762" s="8">
        <v>104</v>
      </c>
      <c r="H762" s="8">
        <v>177</v>
      </c>
      <c r="I762" s="8">
        <v>66</v>
      </c>
      <c r="J762" s="8">
        <v>47</v>
      </c>
      <c r="K762" s="8">
        <v>58</v>
      </c>
      <c r="M762" s="8"/>
      <c r="O762" s="8"/>
    </row>
    <row r="763" spans="1:15" x14ac:dyDescent="0.25">
      <c r="A763">
        <v>1110</v>
      </c>
      <c r="B763" t="s">
        <v>795</v>
      </c>
      <c r="C763">
        <v>23</v>
      </c>
      <c r="D763" t="s">
        <v>66</v>
      </c>
      <c r="E763" s="8">
        <v>573</v>
      </c>
      <c r="F763" s="8">
        <v>71</v>
      </c>
      <c r="G763" s="8">
        <v>154</v>
      </c>
      <c r="H763" s="8">
        <v>222</v>
      </c>
      <c r="I763" s="8">
        <v>71</v>
      </c>
      <c r="J763" s="8">
        <v>34</v>
      </c>
      <c r="K763" s="8">
        <v>21</v>
      </c>
      <c r="M763" s="8"/>
      <c r="O763" s="8"/>
    </row>
    <row r="764" spans="1:15" x14ac:dyDescent="0.25">
      <c r="A764">
        <v>1112</v>
      </c>
      <c r="B764" t="s">
        <v>796</v>
      </c>
      <c r="C764">
        <v>24</v>
      </c>
      <c r="D764" t="s">
        <v>217</v>
      </c>
      <c r="E764" s="8">
        <v>982</v>
      </c>
      <c r="F764" s="8">
        <v>118</v>
      </c>
      <c r="G764" s="8">
        <v>275</v>
      </c>
      <c r="H764" s="8">
        <v>361</v>
      </c>
      <c r="I764" s="8">
        <v>108</v>
      </c>
      <c r="J764" s="8">
        <v>40</v>
      </c>
      <c r="K764" s="8">
        <v>80</v>
      </c>
      <c r="M764" s="8"/>
      <c r="O764" s="8"/>
    </row>
    <row r="765" spans="1:15" x14ac:dyDescent="0.25">
      <c r="A765">
        <v>1113</v>
      </c>
      <c r="B765" t="s">
        <v>797</v>
      </c>
      <c r="C765">
        <v>11</v>
      </c>
      <c r="D765" t="s">
        <v>15</v>
      </c>
      <c r="E765" s="8">
        <v>8970</v>
      </c>
      <c r="F765" s="8">
        <v>1150</v>
      </c>
      <c r="G765" s="8">
        <v>2268</v>
      </c>
      <c r="H765" s="8">
        <v>3293</v>
      </c>
      <c r="I765" s="8">
        <v>1068</v>
      </c>
      <c r="J765" s="8">
        <v>620</v>
      </c>
      <c r="K765" s="8">
        <v>571</v>
      </c>
      <c r="M765" s="8"/>
      <c r="O765" s="8"/>
    </row>
    <row r="766" spans="1:15" x14ac:dyDescent="0.25">
      <c r="A766">
        <v>1114</v>
      </c>
      <c r="B766" t="s">
        <v>798</v>
      </c>
      <c r="C766">
        <v>11</v>
      </c>
      <c r="D766" t="s">
        <v>15</v>
      </c>
      <c r="E766" s="8">
        <v>1101</v>
      </c>
      <c r="F766" s="8">
        <v>64</v>
      </c>
      <c r="G766" s="8">
        <v>228</v>
      </c>
      <c r="H766" s="8">
        <v>426</v>
      </c>
      <c r="I766" s="8">
        <v>177</v>
      </c>
      <c r="J766" s="8">
        <v>138</v>
      </c>
      <c r="K766" s="8">
        <v>68</v>
      </c>
      <c r="M766" s="8"/>
      <c r="O766" s="8"/>
    </row>
    <row r="767" spans="1:15" x14ac:dyDescent="0.25">
      <c r="A767">
        <v>1115</v>
      </c>
      <c r="B767" t="s">
        <v>799</v>
      </c>
      <c r="C767">
        <v>21</v>
      </c>
      <c r="D767" t="s">
        <v>29</v>
      </c>
      <c r="E767" s="8">
        <v>491</v>
      </c>
      <c r="F767" s="8">
        <v>42</v>
      </c>
      <c r="G767" s="8">
        <v>122</v>
      </c>
      <c r="H767" s="8">
        <v>188</v>
      </c>
      <c r="I767" s="8">
        <v>61</v>
      </c>
      <c r="J767" s="8">
        <v>29</v>
      </c>
      <c r="K767" s="8">
        <v>49</v>
      </c>
      <c r="M767" s="8"/>
      <c r="O767" s="8"/>
    </row>
    <row r="768" spans="1:15" x14ac:dyDescent="0.25">
      <c r="A768">
        <v>1117</v>
      </c>
      <c r="B768" t="s">
        <v>800</v>
      </c>
      <c r="C768">
        <v>23</v>
      </c>
      <c r="D768" t="s">
        <v>66</v>
      </c>
      <c r="E768" s="8">
        <v>32</v>
      </c>
      <c r="F768" s="8">
        <v>3</v>
      </c>
      <c r="G768" s="8">
        <v>4</v>
      </c>
      <c r="H768" s="8">
        <v>14</v>
      </c>
      <c r="I768" s="8">
        <v>5</v>
      </c>
      <c r="J768" s="8">
        <v>5</v>
      </c>
      <c r="K768" s="8">
        <v>1</v>
      </c>
      <c r="M768" s="8"/>
      <c r="O768" s="8"/>
    </row>
    <row r="769" spans="1:15" x14ac:dyDescent="0.25">
      <c r="A769">
        <v>1123</v>
      </c>
      <c r="B769" t="s">
        <v>801</v>
      </c>
      <c r="C769">
        <v>11</v>
      </c>
      <c r="D769" t="s">
        <v>15</v>
      </c>
      <c r="E769" s="8">
        <v>868</v>
      </c>
      <c r="F769" s="8">
        <v>79</v>
      </c>
      <c r="G769" s="8">
        <v>247</v>
      </c>
      <c r="H769" s="8">
        <v>298</v>
      </c>
      <c r="I769" s="8">
        <v>138</v>
      </c>
      <c r="J769" s="8">
        <v>50</v>
      </c>
      <c r="K769" s="8">
        <v>56</v>
      </c>
      <c r="M769" s="8"/>
      <c r="O769" s="8"/>
    </row>
    <row r="770" spans="1:15" x14ac:dyDescent="0.25">
      <c r="A770">
        <v>1124</v>
      </c>
      <c r="B770" t="s">
        <v>802</v>
      </c>
      <c r="C770">
        <v>62</v>
      </c>
      <c r="D770" t="s">
        <v>18</v>
      </c>
      <c r="E770" s="8">
        <v>290</v>
      </c>
      <c r="F770" s="8">
        <v>21</v>
      </c>
      <c r="G770" s="8">
        <v>54</v>
      </c>
      <c r="H770" s="8">
        <v>91</v>
      </c>
      <c r="I770" s="8">
        <v>42</v>
      </c>
      <c r="J770" s="8">
        <v>16</v>
      </c>
      <c r="K770" s="8">
        <v>66</v>
      </c>
      <c r="M770" s="8"/>
      <c r="O770" s="8"/>
    </row>
    <row r="771" spans="1:15" x14ac:dyDescent="0.25">
      <c r="A771">
        <v>1125</v>
      </c>
      <c r="B771" t="s">
        <v>803</v>
      </c>
      <c r="C771">
        <v>22</v>
      </c>
      <c r="D771" t="s">
        <v>42</v>
      </c>
      <c r="E771" s="8">
        <v>425</v>
      </c>
      <c r="F771" s="8">
        <v>41</v>
      </c>
      <c r="G771" s="8">
        <v>98</v>
      </c>
      <c r="H771" s="8">
        <v>123</v>
      </c>
      <c r="I771" s="8">
        <v>62</v>
      </c>
      <c r="J771" s="8">
        <v>10</v>
      </c>
      <c r="K771" s="8">
        <v>91</v>
      </c>
      <c r="M771" s="8"/>
      <c r="O771" s="8"/>
    </row>
    <row r="772" spans="1:15" x14ac:dyDescent="0.25">
      <c r="A772">
        <v>1126</v>
      </c>
      <c r="B772" t="s">
        <v>804</v>
      </c>
      <c r="C772">
        <v>62</v>
      </c>
      <c r="D772" t="s">
        <v>18</v>
      </c>
      <c r="E772" s="8">
        <v>346</v>
      </c>
      <c r="F772" s="8">
        <v>34</v>
      </c>
      <c r="G772" s="8">
        <v>55</v>
      </c>
      <c r="H772" s="8">
        <v>139</v>
      </c>
      <c r="I772" s="8">
        <v>22</v>
      </c>
      <c r="J772" s="8">
        <v>34</v>
      </c>
      <c r="K772" s="8">
        <v>62</v>
      </c>
      <c r="M772" s="8"/>
      <c r="O772" s="8"/>
    </row>
    <row r="773" spans="1:15" x14ac:dyDescent="0.25">
      <c r="A773">
        <v>1127</v>
      </c>
      <c r="B773" t="s">
        <v>805</v>
      </c>
      <c r="C773">
        <v>23</v>
      </c>
      <c r="D773" t="s">
        <v>66</v>
      </c>
      <c r="E773" s="8">
        <v>722</v>
      </c>
      <c r="F773" s="8">
        <v>123</v>
      </c>
      <c r="G773" s="8">
        <v>242</v>
      </c>
      <c r="H773" s="8">
        <v>263</v>
      </c>
      <c r="I773" s="8">
        <v>30</v>
      </c>
      <c r="J773" s="8">
        <v>30</v>
      </c>
      <c r="K773" s="8">
        <v>34</v>
      </c>
      <c r="M773" s="8"/>
      <c r="O773" s="8"/>
    </row>
    <row r="774" spans="1:15" x14ac:dyDescent="0.25">
      <c r="A774">
        <v>1128</v>
      </c>
      <c r="B774" t="s">
        <v>806</v>
      </c>
      <c r="C774">
        <v>32</v>
      </c>
      <c r="D774" t="s">
        <v>37</v>
      </c>
      <c r="E774" s="8">
        <v>400</v>
      </c>
      <c r="F774" s="8">
        <v>34</v>
      </c>
      <c r="G774" s="8">
        <v>107</v>
      </c>
      <c r="H774" s="8">
        <v>140</v>
      </c>
      <c r="I774" s="8">
        <v>36</v>
      </c>
      <c r="J774" s="8">
        <v>32</v>
      </c>
      <c r="K774" s="8">
        <v>51</v>
      </c>
      <c r="M774" s="8"/>
      <c r="O774" s="8"/>
    </row>
    <row r="775" spans="1:15" x14ac:dyDescent="0.25">
      <c r="A775">
        <v>1129</v>
      </c>
      <c r="B775" t="s">
        <v>807</v>
      </c>
      <c r="C775">
        <v>62</v>
      </c>
      <c r="D775" t="s">
        <v>18</v>
      </c>
      <c r="E775" s="8">
        <v>398</v>
      </c>
      <c r="F775" s="8">
        <v>27</v>
      </c>
      <c r="G775" s="8">
        <v>65</v>
      </c>
      <c r="H775" s="8">
        <v>146</v>
      </c>
      <c r="I775" s="8">
        <v>41</v>
      </c>
      <c r="J775" s="8">
        <v>58</v>
      </c>
      <c r="K775" s="8">
        <v>61</v>
      </c>
      <c r="M775" s="8"/>
      <c r="O775" s="8"/>
    </row>
    <row r="776" spans="1:15" x14ac:dyDescent="0.25">
      <c r="A776">
        <v>1130</v>
      </c>
      <c r="B776" t="s">
        <v>808</v>
      </c>
      <c r="C776">
        <v>24</v>
      </c>
      <c r="D776" t="s">
        <v>217</v>
      </c>
      <c r="E776" s="8">
        <v>298</v>
      </c>
      <c r="F776" s="8">
        <v>20</v>
      </c>
      <c r="G776" s="8">
        <v>56</v>
      </c>
      <c r="H776" s="8">
        <v>99</v>
      </c>
      <c r="I776" s="8">
        <v>49</v>
      </c>
      <c r="J776" s="8">
        <v>14</v>
      </c>
      <c r="K776" s="8">
        <v>60</v>
      </c>
      <c r="M776" s="8"/>
      <c r="O776" s="8"/>
    </row>
    <row r="777" spans="1:15" x14ac:dyDescent="0.25">
      <c r="A777">
        <v>1132</v>
      </c>
      <c r="B777" t="s">
        <v>809</v>
      </c>
      <c r="C777">
        <v>21</v>
      </c>
      <c r="D777" t="s">
        <v>29</v>
      </c>
      <c r="E777" s="8">
        <v>608</v>
      </c>
      <c r="F777" s="8">
        <v>52</v>
      </c>
      <c r="G777" s="8">
        <v>133</v>
      </c>
      <c r="H777" s="8">
        <v>225</v>
      </c>
      <c r="I777" s="8">
        <v>79</v>
      </c>
      <c r="J777" s="8">
        <v>68</v>
      </c>
      <c r="K777" s="8">
        <v>51</v>
      </c>
      <c r="M777" s="8"/>
      <c r="O777" s="8"/>
    </row>
    <row r="778" spans="1:15" x14ac:dyDescent="0.25">
      <c r="A778">
        <v>1133</v>
      </c>
      <c r="B778" t="s">
        <v>810</v>
      </c>
      <c r="C778">
        <v>61</v>
      </c>
      <c r="D778" t="s">
        <v>12</v>
      </c>
      <c r="E778" s="8">
        <v>311</v>
      </c>
      <c r="F778" s="8">
        <v>27</v>
      </c>
      <c r="G778" s="8">
        <v>66</v>
      </c>
      <c r="H778" s="8">
        <v>130</v>
      </c>
      <c r="I778" s="8">
        <v>35</v>
      </c>
      <c r="J778" s="8">
        <v>38</v>
      </c>
      <c r="K778" s="8">
        <v>15</v>
      </c>
      <c r="M778" s="8"/>
      <c r="O778" s="8"/>
    </row>
    <row r="779" spans="1:15" x14ac:dyDescent="0.25">
      <c r="A779">
        <v>1134</v>
      </c>
      <c r="B779" t="s">
        <v>811</v>
      </c>
      <c r="C779">
        <v>11</v>
      </c>
      <c r="D779" t="s">
        <v>15</v>
      </c>
      <c r="E779" s="8">
        <v>298</v>
      </c>
      <c r="F779" s="8">
        <v>30</v>
      </c>
      <c r="G779" s="8">
        <v>79</v>
      </c>
      <c r="H779" s="8">
        <v>115</v>
      </c>
      <c r="I779" s="8">
        <v>29</v>
      </c>
      <c r="J779" s="8">
        <v>11</v>
      </c>
      <c r="K779" s="8">
        <v>34</v>
      </c>
      <c r="M779" s="8"/>
      <c r="O779" s="8"/>
    </row>
    <row r="780" spans="1:15" x14ac:dyDescent="0.25">
      <c r="A780">
        <v>1136</v>
      </c>
      <c r="B780" t="s">
        <v>812</v>
      </c>
      <c r="C780">
        <v>62</v>
      </c>
      <c r="D780" t="s">
        <v>18</v>
      </c>
      <c r="E780" s="8">
        <v>602</v>
      </c>
      <c r="F780" s="8">
        <v>51</v>
      </c>
      <c r="G780" s="8">
        <v>98</v>
      </c>
      <c r="H780" s="8">
        <v>282</v>
      </c>
      <c r="I780" s="8">
        <v>61</v>
      </c>
      <c r="J780" s="8">
        <v>63</v>
      </c>
      <c r="K780" s="8">
        <v>47</v>
      </c>
      <c r="M780" s="8"/>
      <c r="O780" s="8"/>
    </row>
    <row r="781" spans="1:15" x14ac:dyDescent="0.25">
      <c r="A781">
        <v>1137</v>
      </c>
      <c r="B781" t="s">
        <v>813</v>
      </c>
      <c r="C781">
        <v>11</v>
      </c>
      <c r="D781" t="s">
        <v>15</v>
      </c>
      <c r="E781" s="8">
        <v>6401</v>
      </c>
      <c r="F781" s="8">
        <v>1259</v>
      </c>
      <c r="G781" s="8">
        <v>1814</v>
      </c>
      <c r="H781" s="8">
        <v>2417</v>
      </c>
      <c r="I781" s="8">
        <v>328</v>
      </c>
      <c r="J781" s="8">
        <v>293</v>
      </c>
      <c r="K781" s="8">
        <v>290</v>
      </c>
      <c r="M781" s="8"/>
      <c r="O781" s="8"/>
    </row>
    <row r="782" spans="1:15" x14ac:dyDescent="0.25">
      <c r="A782">
        <v>1138</v>
      </c>
      <c r="B782" t="s">
        <v>814</v>
      </c>
      <c r="C782">
        <v>24</v>
      </c>
      <c r="D782" t="s">
        <v>217</v>
      </c>
      <c r="E782" s="8">
        <v>784</v>
      </c>
      <c r="F782" s="8">
        <v>34</v>
      </c>
      <c r="G782" s="8">
        <v>200</v>
      </c>
      <c r="H782" s="8">
        <v>264</v>
      </c>
      <c r="I782" s="8">
        <v>126</v>
      </c>
      <c r="J782" s="8">
        <v>79</v>
      </c>
      <c r="K782" s="8">
        <v>81</v>
      </c>
      <c r="M782" s="8"/>
      <c r="O782" s="8"/>
    </row>
    <row r="783" spans="1:15" x14ac:dyDescent="0.25">
      <c r="A783">
        <v>1139</v>
      </c>
      <c r="B783" t="s">
        <v>382</v>
      </c>
      <c r="C783">
        <v>24</v>
      </c>
      <c r="D783" t="s">
        <v>217</v>
      </c>
      <c r="E783" s="8">
        <v>53744</v>
      </c>
      <c r="F783" s="8">
        <v>3504</v>
      </c>
      <c r="G783" s="8">
        <v>8620</v>
      </c>
      <c r="H783" s="8">
        <v>18479</v>
      </c>
      <c r="I783" s="8">
        <v>6304</v>
      </c>
      <c r="J783" s="8">
        <v>5915</v>
      </c>
      <c r="K783" s="8">
        <v>10922</v>
      </c>
      <c r="M783" s="8"/>
      <c r="O783" s="8"/>
    </row>
    <row r="784" spans="1:15" x14ac:dyDescent="0.25">
      <c r="A784">
        <v>1140</v>
      </c>
      <c r="B784" t="s">
        <v>815</v>
      </c>
      <c r="C784">
        <v>62</v>
      </c>
      <c r="D784" t="s">
        <v>18</v>
      </c>
      <c r="E784" s="8">
        <v>1763</v>
      </c>
      <c r="F784" s="8">
        <v>136</v>
      </c>
      <c r="G784" s="8">
        <v>451</v>
      </c>
      <c r="H784" s="8">
        <v>650</v>
      </c>
      <c r="I784" s="8">
        <v>242</v>
      </c>
      <c r="J784" s="8">
        <v>148</v>
      </c>
      <c r="K784" s="8">
        <v>136</v>
      </c>
      <c r="M784" s="8"/>
      <c r="O784" s="8"/>
    </row>
    <row r="785" spans="1:15" x14ac:dyDescent="0.25">
      <c r="A785">
        <v>1141</v>
      </c>
      <c r="B785" t="s">
        <v>816</v>
      </c>
      <c r="C785">
        <v>43</v>
      </c>
      <c r="D785" t="s">
        <v>62</v>
      </c>
      <c r="E785" s="8">
        <v>258</v>
      </c>
      <c r="F785" s="8">
        <v>22</v>
      </c>
      <c r="G785" s="8">
        <v>48</v>
      </c>
      <c r="H785" s="8">
        <v>114</v>
      </c>
      <c r="I785" s="8">
        <v>8</v>
      </c>
      <c r="J785" s="8">
        <v>22</v>
      </c>
      <c r="K785" s="8">
        <v>44</v>
      </c>
      <c r="M785" s="8"/>
      <c r="O785" s="8"/>
    </row>
    <row r="786" spans="1:15" x14ac:dyDescent="0.25">
      <c r="A786">
        <v>1143</v>
      </c>
      <c r="B786" t="s">
        <v>817</v>
      </c>
      <c r="C786">
        <v>24</v>
      </c>
      <c r="D786" t="s">
        <v>217</v>
      </c>
      <c r="E786" s="8">
        <v>435</v>
      </c>
      <c r="F786" s="8">
        <v>57</v>
      </c>
      <c r="G786" s="8">
        <v>141</v>
      </c>
      <c r="H786" s="8">
        <v>160</v>
      </c>
      <c r="I786" s="8">
        <v>45</v>
      </c>
      <c r="J786" s="8">
        <v>13</v>
      </c>
      <c r="K786" s="8">
        <v>19</v>
      </c>
      <c r="M786" s="8"/>
      <c r="O786" s="8"/>
    </row>
    <row r="787" spans="1:15" x14ac:dyDescent="0.25">
      <c r="A787">
        <v>1145</v>
      </c>
      <c r="B787" t="s">
        <v>818</v>
      </c>
      <c r="C787">
        <v>61</v>
      </c>
      <c r="D787" t="s">
        <v>12</v>
      </c>
      <c r="E787" s="8">
        <v>535</v>
      </c>
      <c r="F787" s="8">
        <v>70</v>
      </c>
      <c r="G787" s="8">
        <v>144</v>
      </c>
      <c r="H787" s="8">
        <v>204</v>
      </c>
      <c r="I787" s="8">
        <v>44</v>
      </c>
      <c r="J787" s="8">
        <v>48</v>
      </c>
      <c r="K787" s="8">
        <v>25</v>
      </c>
      <c r="M787" s="8"/>
      <c r="O787" s="8"/>
    </row>
    <row r="788" spans="1:15" x14ac:dyDescent="0.25">
      <c r="A788">
        <v>1146</v>
      </c>
      <c r="B788" t="s">
        <v>819</v>
      </c>
      <c r="C788">
        <v>62</v>
      </c>
      <c r="D788" t="s">
        <v>18</v>
      </c>
      <c r="E788" s="8">
        <v>520</v>
      </c>
      <c r="F788" s="8">
        <v>59</v>
      </c>
      <c r="G788" s="8">
        <v>115</v>
      </c>
      <c r="H788" s="8">
        <v>208</v>
      </c>
      <c r="I788" s="8">
        <v>27</v>
      </c>
      <c r="J788" s="8">
        <v>41</v>
      </c>
      <c r="K788" s="8">
        <v>70</v>
      </c>
      <c r="M788" s="8"/>
      <c r="O788" s="8"/>
    </row>
    <row r="789" spans="1:15" x14ac:dyDescent="0.25">
      <c r="A789">
        <v>1147</v>
      </c>
      <c r="B789" t="s">
        <v>820</v>
      </c>
      <c r="C789">
        <v>24</v>
      </c>
      <c r="D789" t="s">
        <v>217</v>
      </c>
      <c r="E789" s="8">
        <v>336</v>
      </c>
      <c r="F789" s="8">
        <v>29</v>
      </c>
      <c r="G789" s="8">
        <v>67</v>
      </c>
      <c r="H789" s="8">
        <v>107</v>
      </c>
      <c r="I789" s="8">
        <v>45</v>
      </c>
      <c r="J789" s="8">
        <v>25</v>
      </c>
      <c r="K789" s="8">
        <v>63</v>
      </c>
      <c r="M789" s="8"/>
      <c r="O789" s="8"/>
    </row>
    <row r="790" spans="1:15" x14ac:dyDescent="0.25">
      <c r="A790">
        <v>1148</v>
      </c>
      <c r="B790" t="s">
        <v>821</v>
      </c>
      <c r="C790">
        <v>42</v>
      </c>
      <c r="D790" t="s">
        <v>92</v>
      </c>
      <c r="E790" s="8">
        <v>333</v>
      </c>
      <c r="F790" s="8">
        <v>30</v>
      </c>
      <c r="G790" s="8">
        <v>68</v>
      </c>
      <c r="H790" s="8">
        <v>106</v>
      </c>
      <c r="I790" s="8">
        <v>51</v>
      </c>
      <c r="J790" s="8">
        <v>16</v>
      </c>
      <c r="K790" s="8">
        <v>62</v>
      </c>
      <c r="M790" s="8"/>
      <c r="O790" s="8"/>
    </row>
    <row r="791" spans="1:15" x14ac:dyDescent="0.25">
      <c r="A791">
        <v>1149</v>
      </c>
      <c r="B791" t="s">
        <v>822</v>
      </c>
      <c r="C791">
        <v>61</v>
      </c>
      <c r="D791" t="s">
        <v>12</v>
      </c>
      <c r="E791" s="8">
        <v>822</v>
      </c>
      <c r="F791" s="8">
        <v>43</v>
      </c>
      <c r="G791" s="8">
        <v>159</v>
      </c>
      <c r="H791" s="8">
        <v>326</v>
      </c>
      <c r="I791" s="8">
        <v>104</v>
      </c>
      <c r="J791" s="8">
        <v>144</v>
      </c>
      <c r="K791" s="8">
        <v>46</v>
      </c>
      <c r="M791" s="8"/>
      <c r="O791" s="8"/>
    </row>
    <row r="792" spans="1:15" x14ac:dyDescent="0.25">
      <c r="A792">
        <v>1150</v>
      </c>
      <c r="B792" t="s">
        <v>823</v>
      </c>
      <c r="C792">
        <v>62</v>
      </c>
      <c r="D792" t="s">
        <v>18</v>
      </c>
      <c r="E792" s="8">
        <v>476</v>
      </c>
      <c r="F792" s="8">
        <v>61</v>
      </c>
      <c r="G792" s="8">
        <v>80</v>
      </c>
      <c r="H792" s="8">
        <v>183</v>
      </c>
      <c r="I792" s="8">
        <v>44</v>
      </c>
      <c r="J792" s="8">
        <v>76</v>
      </c>
      <c r="K792" s="8">
        <v>32</v>
      </c>
      <c r="M792" s="8"/>
      <c r="O792" s="8"/>
    </row>
    <row r="793" spans="1:15" x14ac:dyDescent="0.25">
      <c r="A793">
        <v>1151</v>
      </c>
      <c r="B793" t="s">
        <v>824</v>
      </c>
      <c r="C793">
        <v>62</v>
      </c>
      <c r="D793" t="s">
        <v>18</v>
      </c>
      <c r="E793" s="8">
        <v>526</v>
      </c>
      <c r="F793" s="8">
        <v>56</v>
      </c>
      <c r="G793" s="8">
        <v>103</v>
      </c>
      <c r="H793" s="8">
        <v>197</v>
      </c>
      <c r="I793" s="8">
        <v>45</v>
      </c>
      <c r="J793" s="8">
        <v>55</v>
      </c>
      <c r="K793" s="8">
        <v>70</v>
      </c>
      <c r="M793" s="8"/>
      <c r="O793" s="8"/>
    </row>
    <row r="794" spans="1:15" x14ac:dyDescent="0.25">
      <c r="A794">
        <v>1152</v>
      </c>
      <c r="B794" t="s">
        <v>825</v>
      </c>
      <c r="C794">
        <v>62</v>
      </c>
      <c r="D794" t="s">
        <v>18</v>
      </c>
      <c r="E794" s="8">
        <v>624</v>
      </c>
      <c r="F794" s="8">
        <v>64</v>
      </c>
      <c r="G794" s="8">
        <v>165</v>
      </c>
      <c r="H794" s="8">
        <v>255</v>
      </c>
      <c r="I794" s="8">
        <v>62</v>
      </c>
      <c r="J794" s="8">
        <v>42</v>
      </c>
      <c r="K794" s="8">
        <v>36</v>
      </c>
      <c r="M794" s="8"/>
      <c r="O794" s="8"/>
    </row>
    <row r="795" spans="1:15" x14ac:dyDescent="0.25">
      <c r="A795">
        <v>1153</v>
      </c>
      <c r="B795" t="s">
        <v>826</v>
      </c>
      <c r="C795">
        <v>24</v>
      </c>
      <c r="D795" t="s">
        <v>217</v>
      </c>
      <c r="E795" s="8">
        <v>122</v>
      </c>
      <c r="F795" s="8">
        <v>0</v>
      </c>
      <c r="G795" s="8">
        <v>0</v>
      </c>
      <c r="H795" s="8">
        <v>49</v>
      </c>
      <c r="I795" s="8">
        <v>36</v>
      </c>
      <c r="J795" s="8">
        <v>22</v>
      </c>
      <c r="K795" s="8">
        <v>15</v>
      </c>
      <c r="M795" s="8"/>
      <c r="O795" s="8"/>
    </row>
    <row r="796" spans="1:15" x14ac:dyDescent="0.25">
      <c r="A796">
        <v>1154</v>
      </c>
      <c r="B796" t="s">
        <v>827</v>
      </c>
      <c r="C796">
        <v>23</v>
      </c>
      <c r="D796" t="s">
        <v>66</v>
      </c>
      <c r="E796" s="8">
        <v>12</v>
      </c>
      <c r="F796" s="8">
        <v>0</v>
      </c>
      <c r="G796" s="8">
        <v>1</v>
      </c>
      <c r="H796" s="8">
        <v>8</v>
      </c>
      <c r="I796" s="8">
        <v>2</v>
      </c>
      <c r="J796" s="8">
        <v>0</v>
      </c>
      <c r="K796" s="8">
        <v>1</v>
      </c>
      <c r="M796" s="8"/>
      <c r="O796" s="8"/>
    </row>
    <row r="797" spans="1:15" x14ac:dyDescent="0.25">
      <c r="A797">
        <v>1155</v>
      </c>
      <c r="B797" t="s">
        <v>828</v>
      </c>
      <c r="C797">
        <v>23</v>
      </c>
      <c r="D797" t="s">
        <v>66</v>
      </c>
      <c r="E797" s="8">
        <v>683</v>
      </c>
      <c r="F797" s="8">
        <v>97</v>
      </c>
      <c r="G797" s="8">
        <v>156</v>
      </c>
      <c r="H797" s="8">
        <v>252</v>
      </c>
      <c r="I797" s="8">
        <v>56</v>
      </c>
      <c r="J797" s="8">
        <v>35</v>
      </c>
      <c r="K797" s="8">
        <v>87</v>
      </c>
      <c r="M797" s="8"/>
      <c r="O797" s="8"/>
    </row>
    <row r="798" spans="1:15" x14ac:dyDescent="0.25">
      <c r="A798">
        <v>1156</v>
      </c>
      <c r="B798" t="s">
        <v>829</v>
      </c>
      <c r="C798">
        <v>62</v>
      </c>
      <c r="D798" t="s">
        <v>18</v>
      </c>
      <c r="E798" s="8">
        <v>300</v>
      </c>
      <c r="F798" s="8">
        <v>10</v>
      </c>
      <c r="G798" s="8">
        <v>57</v>
      </c>
      <c r="H798" s="8">
        <v>132</v>
      </c>
      <c r="I798" s="8">
        <v>43</v>
      </c>
      <c r="J798" s="8">
        <v>48</v>
      </c>
      <c r="K798" s="8">
        <v>10</v>
      </c>
      <c r="M798" s="8"/>
      <c r="O798" s="8"/>
    </row>
    <row r="799" spans="1:15" x14ac:dyDescent="0.25">
      <c r="A799">
        <v>1157</v>
      </c>
      <c r="B799" t="s">
        <v>830</v>
      </c>
      <c r="C799">
        <v>61</v>
      </c>
      <c r="D799" t="s">
        <v>12</v>
      </c>
      <c r="E799" s="8">
        <v>203</v>
      </c>
      <c r="F799" s="8">
        <v>10</v>
      </c>
      <c r="G799" s="8">
        <v>6</v>
      </c>
      <c r="H799" s="8">
        <v>50</v>
      </c>
      <c r="I799" s="8">
        <v>11</v>
      </c>
      <c r="J799" s="8">
        <v>33</v>
      </c>
      <c r="K799" s="8">
        <v>93</v>
      </c>
      <c r="M799" s="8"/>
      <c r="O799" s="8"/>
    </row>
    <row r="800" spans="1:15" x14ac:dyDescent="0.25">
      <c r="A800">
        <v>1158</v>
      </c>
      <c r="B800" t="s">
        <v>831</v>
      </c>
      <c r="C800">
        <v>62</v>
      </c>
      <c r="D800" t="s">
        <v>18</v>
      </c>
      <c r="E800" s="8">
        <v>298</v>
      </c>
      <c r="F800" s="8">
        <v>27</v>
      </c>
      <c r="G800" s="8">
        <v>45</v>
      </c>
      <c r="H800" s="8">
        <v>108</v>
      </c>
      <c r="I800" s="8">
        <v>39</v>
      </c>
      <c r="J800" s="8">
        <v>68</v>
      </c>
      <c r="K800" s="8">
        <v>11</v>
      </c>
      <c r="M800" s="8"/>
      <c r="O800" s="8"/>
    </row>
    <row r="801" spans="1:15" x14ac:dyDescent="0.25">
      <c r="A801">
        <v>1160</v>
      </c>
      <c r="B801" t="s">
        <v>832</v>
      </c>
      <c r="C801">
        <v>24</v>
      </c>
      <c r="D801" t="s">
        <v>217</v>
      </c>
      <c r="E801" s="8">
        <v>892</v>
      </c>
      <c r="F801" s="8">
        <v>67</v>
      </c>
      <c r="G801" s="8">
        <v>213</v>
      </c>
      <c r="H801" s="8">
        <v>324</v>
      </c>
      <c r="I801" s="8">
        <v>133</v>
      </c>
      <c r="J801" s="8">
        <v>94</v>
      </c>
      <c r="K801" s="8">
        <v>61</v>
      </c>
      <c r="M801" s="8"/>
      <c r="O801" s="8"/>
    </row>
    <row r="802" spans="1:15" x14ac:dyDescent="0.25">
      <c r="A802">
        <v>1161</v>
      </c>
      <c r="B802" t="s">
        <v>833</v>
      </c>
      <c r="C802">
        <v>62</v>
      </c>
      <c r="D802" t="s">
        <v>18</v>
      </c>
      <c r="E802" s="8">
        <v>65765</v>
      </c>
      <c r="F802" s="8">
        <v>11104</v>
      </c>
      <c r="G802" s="8">
        <v>22088</v>
      </c>
      <c r="H802" s="8">
        <v>25338</v>
      </c>
      <c r="I802" s="8">
        <v>4046</v>
      </c>
      <c r="J802" s="8">
        <v>1667</v>
      </c>
      <c r="K802" s="8">
        <v>1522</v>
      </c>
      <c r="M802" s="8"/>
      <c r="O802" s="8"/>
    </row>
    <row r="803" spans="1:15" x14ac:dyDescent="0.25">
      <c r="A803">
        <v>1162</v>
      </c>
      <c r="B803" t="s">
        <v>834</v>
      </c>
      <c r="C803">
        <v>23</v>
      </c>
      <c r="D803" t="s">
        <v>66</v>
      </c>
      <c r="E803" s="8">
        <v>812</v>
      </c>
      <c r="F803" s="8">
        <v>146</v>
      </c>
      <c r="G803" s="8">
        <v>297</v>
      </c>
      <c r="H803" s="8">
        <v>282</v>
      </c>
      <c r="I803" s="8">
        <v>40</v>
      </c>
      <c r="J803" s="8">
        <v>36</v>
      </c>
      <c r="K803" s="8">
        <v>11</v>
      </c>
      <c r="M803" s="8"/>
      <c r="O803" s="8"/>
    </row>
    <row r="804" spans="1:15" x14ac:dyDescent="0.25">
      <c r="A804">
        <v>1163</v>
      </c>
      <c r="B804" t="s">
        <v>835</v>
      </c>
      <c r="C804">
        <v>24</v>
      </c>
      <c r="D804" t="s">
        <v>217</v>
      </c>
      <c r="E804" s="8">
        <v>484</v>
      </c>
      <c r="F804" s="8">
        <v>43</v>
      </c>
      <c r="G804" s="8">
        <v>113</v>
      </c>
      <c r="H804" s="8">
        <v>174</v>
      </c>
      <c r="I804" s="8">
        <v>56</v>
      </c>
      <c r="J804" s="8">
        <v>51</v>
      </c>
      <c r="K804" s="8">
        <v>47</v>
      </c>
      <c r="M804" s="8"/>
      <c r="O804" s="8"/>
    </row>
    <row r="805" spans="1:15" x14ac:dyDescent="0.25">
      <c r="A805">
        <v>1165</v>
      </c>
      <c r="B805" t="s">
        <v>836</v>
      </c>
      <c r="C805">
        <v>43</v>
      </c>
      <c r="D805" t="s">
        <v>62</v>
      </c>
      <c r="E805" s="8">
        <v>760</v>
      </c>
      <c r="F805" s="8">
        <v>68</v>
      </c>
      <c r="G805" s="8">
        <v>210</v>
      </c>
      <c r="H805" s="8">
        <v>238</v>
      </c>
      <c r="I805" s="8">
        <v>116</v>
      </c>
      <c r="J805" s="8">
        <v>54</v>
      </c>
      <c r="K805" s="8">
        <v>74</v>
      </c>
      <c r="M805" s="8"/>
      <c r="O805" s="8"/>
    </row>
    <row r="806" spans="1:15" x14ac:dyDescent="0.25">
      <c r="A806">
        <v>1166</v>
      </c>
      <c r="B806" t="s">
        <v>837</v>
      </c>
      <c r="C806">
        <v>43</v>
      </c>
      <c r="D806" t="s">
        <v>62</v>
      </c>
      <c r="E806" s="8">
        <v>272</v>
      </c>
      <c r="F806" s="8">
        <v>51</v>
      </c>
      <c r="G806" s="8">
        <v>33</v>
      </c>
      <c r="H806" s="8">
        <v>100</v>
      </c>
      <c r="I806" s="8">
        <v>11</v>
      </c>
      <c r="J806" s="8">
        <v>25</v>
      </c>
      <c r="K806" s="8">
        <v>52</v>
      </c>
      <c r="M806" s="8"/>
      <c r="O806" s="8"/>
    </row>
    <row r="807" spans="1:15" x14ac:dyDescent="0.25">
      <c r="A807">
        <v>1167</v>
      </c>
      <c r="B807" t="s">
        <v>838</v>
      </c>
      <c r="C807">
        <v>32</v>
      </c>
      <c r="D807" t="s">
        <v>37</v>
      </c>
      <c r="E807" s="8">
        <v>6369</v>
      </c>
      <c r="F807" s="8">
        <v>307</v>
      </c>
      <c r="G807" s="8">
        <v>1225</v>
      </c>
      <c r="H807" s="8">
        <v>1917</v>
      </c>
      <c r="I807" s="8">
        <v>967</v>
      </c>
      <c r="J807" s="8">
        <v>786</v>
      </c>
      <c r="K807" s="8">
        <v>1167</v>
      </c>
      <c r="M807" s="8"/>
      <c r="O807" s="8"/>
    </row>
    <row r="808" spans="1:15" x14ac:dyDescent="0.25">
      <c r="A808">
        <v>1169</v>
      </c>
      <c r="B808" t="s">
        <v>839</v>
      </c>
      <c r="C808">
        <v>62</v>
      </c>
      <c r="D808" t="s">
        <v>18</v>
      </c>
      <c r="E808" s="8">
        <v>2435</v>
      </c>
      <c r="F808" s="8">
        <v>502</v>
      </c>
      <c r="G808" s="8">
        <v>888</v>
      </c>
      <c r="H808" s="8">
        <v>826</v>
      </c>
      <c r="I808" s="8">
        <v>117</v>
      </c>
      <c r="J808" s="8">
        <v>55</v>
      </c>
      <c r="K808" s="8">
        <v>47</v>
      </c>
      <c r="M808" s="8"/>
      <c r="O808" s="8"/>
    </row>
    <row r="809" spans="1:15" x14ac:dyDescent="0.25">
      <c r="A809">
        <v>1170</v>
      </c>
      <c r="B809" t="s">
        <v>840</v>
      </c>
      <c r="C809">
        <v>62</v>
      </c>
      <c r="D809" t="s">
        <v>18</v>
      </c>
      <c r="E809" s="8">
        <v>2367</v>
      </c>
      <c r="F809" s="8">
        <v>498</v>
      </c>
      <c r="G809" s="8">
        <v>1003</v>
      </c>
      <c r="H809" s="8">
        <v>704</v>
      </c>
      <c r="I809" s="8">
        <v>70</v>
      </c>
      <c r="J809" s="8">
        <v>36</v>
      </c>
      <c r="K809" s="8">
        <v>56</v>
      </c>
      <c r="M809" s="8"/>
      <c r="O809" s="8"/>
    </row>
    <row r="810" spans="1:15" x14ac:dyDescent="0.25">
      <c r="A810">
        <v>1171</v>
      </c>
      <c r="B810" t="s">
        <v>841</v>
      </c>
      <c r="C810">
        <v>24</v>
      </c>
      <c r="D810" t="s">
        <v>217</v>
      </c>
      <c r="E810" s="8">
        <v>805</v>
      </c>
      <c r="F810" s="8">
        <v>72</v>
      </c>
      <c r="G810" s="8">
        <v>236</v>
      </c>
      <c r="H810" s="8">
        <v>279</v>
      </c>
      <c r="I810" s="8">
        <v>115</v>
      </c>
      <c r="J810" s="8">
        <v>69</v>
      </c>
      <c r="K810" s="8">
        <v>34</v>
      </c>
      <c r="M810" s="8"/>
      <c r="O810" s="8"/>
    </row>
    <row r="811" spans="1:15" x14ac:dyDescent="0.25">
      <c r="A811">
        <v>1172</v>
      </c>
      <c r="B811" t="s">
        <v>842</v>
      </c>
      <c r="C811">
        <v>24</v>
      </c>
      <c r="D811" t="s">
        <v>217</v>
      </c>
      <c r="E811" s="8">
        <v>408</v>
      </c>
      <c r="F811" s="8">
        <v>24</v>
      </c>
      <c r="G811" s="8">
        <v>86</v>
      </c>
      <c r="H811" s="8">
        <v>138</v>
      </c>
      <c r="I811" s="8">
        <v>63</v>
      </c>
      <c r="J811" s="8">
        <v>73</v>
      </c>
      <c r="K811" s="8">
        <v>24</v>
      </c>
      <c r="M811" s="8"/>
      <c r="O811" s="8"/>
    </row>
    <row r="812" spans="1:15" x14ac:dyDescent="0.25">
      <c r="A812">
        <v>1173</v>
      </c>
      <c r="B812" t="s">
        <v>843</v>
      </c>
      <c r="C812">
        <v>24</v>
      </c>
      <c r="D812" t="s">
        <v>217</v>
      </c>
      <c r="E812" s="8">
        <v>151</v>
      </c>
      <c r="F812" s="8">
        <v>11</v>
      </c>
      <c r="G812" s="8">
        <v>18</v>
      </c>
      <c r="H812" s="8">
        <v>60</v>
      </c>
      <c r="I812" s="8">
        <v>5</v>
      </c>
      <c r="J812" s="8">
        <v>36</v>
      </c>
      <c r="K812" s="8">
        <v>21</v>
      </c>
      <c r="M812" s="8"/>
      <c r="O812" s="8"/>
    </row>
    <row r="813" spans="1:15" x14ac:dyDescent="0.25">
      <c r="A813">
        <v>1174</v>
      </c>
      <c r="B813" t="s">
        <v>844</v>
      </c>
      <c r="C813">
        <v>24</v>
      </c>
      <c r="D813" t="s">
        <v>217</v>
      </c>
      <c r="E813" s="8">
        <v>947</v>
      </c>
      <c r="F813" s="8">
        <v>71</v>
      </c>
      <c r="G813" s="8">
        <v>232</v>
      </c>
      <c r="H813" s="8">
        <v>339</v>
      </c>
      <c r="I813" s="8">
        <v>119</v>
      </c>
      <c r="J813" s="8">
        <v>105</v>
      </c>
      <c r="K813" s="8">
        <v>81</v>
      </c>
      <c r="M813" s="8"/>
      <c r="O813" s="8"/>
    </row>
    <row r="814" spans="1:15" x14ac:dyDescent="0.25">
      <c r="A814">
        <v>1175</v>
      </c>
      <c r="B814" t="s">
        <v>845</v>
      </c>
      <c r="C814">
        <v>62</v>
      </c>
      <c r="D814" t="s">
        <v>18</v>
      </c>
      <c r="E814" s="8">
        <v>467</v>
      </c>
      <c r="F814" s="8">
        <v>39</v>
      </c>
      <c r="G814" s="8">
        <v>125</v>
      </c>
      <c r="H814" s="8">
        <v>172</v>
      </c>
      <c r="I814" s="8">
        <v>57</v>
      </c>
      <c r="J814" s="8">
        <v>44</v>
      </c>
      <c r="K814" s="8">
        <v>30</v>
      </c>
      <c r="M814" s="8"/>
      <c r="O814" s="8"/>
    </row>
    <row r="815" spans="1:15" x14ac:dyDescent="0.25">
      <c r="A815">
        <v>1176</v>
      </c>
      <c r="B815" t="s">
        <v>846</v>
      </c>
      <c r="C815">
        <v>62</v>
      </c>
      <c r="D815" t="s">
        <v>18</v>
      </c>
      <c r="E815" s="8">
        <v>506</v>
      </c>
      <c r="F815" s="8">
        <v>49</v>
      </c>
      <c r="G815" s="8">
        <v>136</v>
      </c>
      <c r="H815" s="8">
        <v>174</v>
      </c>
      <c r="I815" s="8">
        <v>71</v>
      </c>
      <c r="J815" s="8">
        <v>37</v>
      </c>
      <c r="K815" s="8">
        <v>39</v>
      </c>
      <c r="M815" s="8"/>
      <c r="O815" s="8"/>
    </row>
    <row r="816" spans="1:15" x14ac:dyDescent="0.25">
      <c r="A816">
        <v>1177</v>
      </c>
      <c r="B816" t="s">
        <v>847</v>
      </c>
      <c r="C816">
        <v>62</v>
      </c>
      <c r="D816" t="s">
        <v>18</v>
      </c>
      <c r="E816" s="8">
        <v>562</v>
      </c>
      <c r="F816" s="8">
        <v>61</v>
      </c>
      <c r="G816" s="8">
        <v>190</v>
      </c>
      <c r="H816" s="8">
        <v>204</v>
      </c>
      <c r="I816" s="8">
        <v>80</v>
      </c>
      <c r="J816" s="8">
        <v>23</v>
      </c>
      <c r="K816" s="8">
        <v>4</v>
      </c>
      <c r="M816" s="8"/>
      <c r="O816" s="8"/>
    </row>
    <row r="817" spans="1:15" x14ac:dyDescent="0.25">
      <c r="A817">
        <v>1178</v>
      </c>
      <c r="B817" t="s">
        <v>848</v>
      </c>
      <c r="C817">
        <v>24</v>
      </c>
      <c r="D817" t="s">
        <v>217</v>
      </c>
      <c r="E817" s="8">
        <v>1630</v>
      </c>
      <c r="F817" s="8">
        <v>123</v>
      </c>
      <c r="G817" s="8">
        <v>553</v>
      </c>
      <c r="H817" s="8">
        <v>576</v>
      </c>
      <c r="I817" s="8">
        <v>212</v>
      </c>
      <c r="J817" s="8">
        <v>94</v>
      </c>
      <c r="K817" s="8">
        <v>72</v>
      </c>
      <c r="M817" s="8"/>
      <c r="O817" s="8"/>
    </row>
    <row r="818" spans="1:15" x14ac:dyDescent="0.25">
      <c r="A818">
        <v>1179</v>
      </c>
      <c r="B818" t="s">
        <v>849</v>
      </c>
      <c r="C818">
        <v>24</v>
      </c>
      <c r="D818" t="s">
        <v>217</v>
      </c>
      <c r="E818" s="8">
        <v>928</v>
      </c>
      <c r="F818" s="8">
        <v>75</v>
      </c>
      <c r="G818" s="8">
        <v>229</v>
      </c>
      <c r="H818" s="8">
        <v>323</v>
      </c>
      <c r="I818" s="8">
        <v>127</v>
      </c>
      <c r="J818" s="8">
        <v>108</v>
      </c>
      <c r="K818" s="8">
        <v>66</v>
      </c>
      <c r="M818" s="8"/>
      <c r="O818" s="8"/>
    </row>
    <row r="819" spans="1:15" x14ac:dyDescent="0.25">
      <c r="A819">
        <v>1180</v>
      </c>
      <c r="B819" t="s">
        <v>850</v>
      </c>
      <c r="C819">
        <v>24</v>
      </c>
      <c r="D819" t="s">
        <v>217</v>
      </c>
      <c r="E819" s="8">
        <v>343</v>
      </c>
      <c r="F819" s="8">
        <v>17</v>
      </c>
      <c r="G819" s="8">
        <v>60</v>
      </c>
      <c r="H819" s="8">
        <v>109</v>
      </c>
      <c r="I819" s="8">
        <v>57</v>
      </c>
      <c r="J819" s="8">
        <v>66</v>
      </c>
      <c r="K819" s="8">
        <v>34</v>
      </c>
      <c r="M819" s="8"/>
      <c r="O819" s="8"/>
    </row>
    <row r="820" spans="1:15" x14ac:dyDescent="0.25">
      <c r="A820">
        <v>1181</v>
      </c>
      <c r="B820" t="s">
        <v>851</v>
      </c>
      <c r="C820">
        <v>24</v>
      </c>
      <c r="D820" t="s">
        <v>217</v>
      </c>
      <c r="E820" s="8">
        <v>1316</v>
      </c>
      <c r="F820" s="8">
        <v>87</v>
      </c>
      <c r="G820" s="8">
        <v>314</v>
      </c>
      <c r="H820" s="8">
        <v>470</v>
      </c>
      <c r="I820" s="8">
        <v>202</v>
      </c>
      <c r="J820" s="8">
        <v>121</v>
      </c>
      <c r="K820" s="8">
        <v>122</v>
      </c>
      <c r="M820" s="8"/>
      <c r="O820" s="8"/>
    </row>
    <row r="821" spans="1:15" x14ac:dyDescent="0.25">
      <c r="A821">
        <v>1182</v>
      </c>
      <c r="B821" t="s">
        <v>852</v>
      </c>
      <c r="C821">
        <v>23</v>
      </c>
      <c r="D821" t="s">
        <v>66</v>
      </c>
      <c r="E821" s="8">
        <v>1175</v>
      </c>
      <c r="F821" s="8">
        <v>82</v>
      </c>
      <c r="G821" s="8">
        <v>281</v>
      </c>
      <c r="H821" s="8">
        <v>422</v>
      </c>
      <c r="I821" s="8">
        <v>152</v>
      </c>
      <c r="J821" s="8">
        <v>188</v>
      </c>
      <c r="K821" s="8">
        <v>50</v>
      </c>
      <c r="M821" s="8"/>
      <c r="O821" s="8"/>
    </row>
    <row r="822" spans="1:15" x14ac:dyDescent="0.25">
      <c r="A822">
        <v>1183</v>
      </c>
      <c r="B822" t="s">
        <v>853</v>
      </c>
      <c r="C822">
        <v>24</v>
      </c>
      <c r="D822" t="s">
        <v>217</v>
      </c>
      <c r="E822" s="8">
        <v>727</v>
      </c>
      <c r="F822" s="8">
        <v>78</v>
      </c>
      <c r="G822" s="8">
        <v>198</v>
      </c>
      <c r="H822" s="8">
        <v>250</v>
      </c>
      <c r="I822" s="8">
        <v>105</v>
      </c>
      <c r="J822" s="8">
        <v>48</v>
      </c>
      <c r="K822" s="8">
        <v>48</v>
      </c>
      <c r="M822" s="8"/>
      <c r="O822" s="8"/>
    </row>
    <row r="823" spans="1:15" x14ac:dyDescent="0.25">
      <c r="A823">
        <v>1184</v>
      </c>
      <c r="B823" t="s">
        <v>854</v>
      </c>
      <c r="C823">
        <v>24</v>
      </c>
      <c r="D823" t="s">
        <v>217</v>
      </c>
      <c r="E823" s="8">
        <v>208</v>
      </c>
      <c r="F823" s="8">
        <v>13</v>
      </c>
      <c r="G823" s="8">
        <v>36</v>
      </c>
      <c r="H823" s="8">
        <v>90</v>
      </c>
      <c r="I823" s="8">
        <v>22</v>
      </c>
      <c r="J823" s="8">
        <v>29</v>
      </c>
      <c r="K823" s="8">
        <v>18</v>
      </c>
      <c r="M823" s="8"/>
      <c r="O823" s="8"/>
    </row>
    <row r="824" spans="1:15" x14ac:dyDescent="0.25">
      <c r="A824">
        <v>1185</v>
      </c>
      <c r="B824" t="s">
        <v>855</v>
      </c>
      <c r="C824">
        <v>24</v>
      </c>
      <c r="D824" t="s">
        <v>217</v>
      </c>
      <c r="E824" s="8">
        <v>150</v>
      </c>
      <c r="F824" s="8">
        <v>32</v>
      </c>
      <c r="G824" s="8">
        <v>35</v>
      </c>
      <c r="H824" s="8">
        <v>69</v>
      </c>
      <c r="I824" s="8">
        <v>6</v>
      </c>
      <c r="J824" s="8">
        <v>4</v>
      </c>
      <c r="K824" s="8">
        <v>4</v>
      </c>
      <c r="M824" s="8"/>
      <c r="O824" s="8"/>
    </row>
    <row r="825" spans="1:15" x14ac:dyDescent="0.25">
      <c r="A825">
        <v>1186</v>
      </c>
      <c r="B825" t="s">
        <v>856</v>
      </c>
      <c r="C825">
        <v>23</v>
      </c>
      <c r="D825" t="s">
        <v>66</v>
      </c>
      <c r="E825" s="8">
        <v>2176</v>
      </c>
      <c r="F825" s="8">
        <v>190</v>
      </c>
      <c r="G825" s="8">
        <v>653</v>
      </c>
      <c r="H825" s="8">
        <v>794</v>
      </c>
      <c r="I825" s="8">
        <v>228</v>
      </c>
      <c r="J825" s="8">
        <v>206</v>
      </c>
      <c r="K825" s="8">
        <v>105</v>
      </c>
      <c r="M825" s="8"/>
      <c r="O825" s="8"/>
    </row>
    <row r="826" spans="1:15" x14ac:dyDescent="0.25">
      <c r="A826">
        <v>1187</v>
      </c>
      <c r="B826" t="s">
        <v>857</v>
      </c>
      <c r="C826">
        <v>62</v>
      </c>
      <c r="D826" t="s">
        <v>18</v>
      </c>
      <c r="E826" s="8">
        <v>59</v>
      </c>
      <c r="F826" s="8">
        <v>3</v>
      </c>
      <c r="G826" s="8">
        <v>22</v>
      </c>
      <c r="H826" s="8">
        <v>16</v>
      </c>
      <c r="I826" s="8">
        <v>10</v>
      </c>
      <c r="J826" s="8">
        <v>4</v>
      </c>
      <c r="K826" s="8">
        <v>4</v>
      </c>
      <c r="M826" s="8"/>
      <c r="O826" s="8"/>
    </row>
    <row r="827" spans="1:15" x14ac:dyDescent="0.25">
      <c r="A827">
        <v>1188</v>
      </c>
      <c r="B827" t="s">
        <v>858</v>
      </c>
      <c r="C827">
        <v>24</v>
      </c>
      <c r="D827" t="s">
        <v>217</v>
      </c>
      <c r="E827" s="8">
        <v>952</v>
      </c>
      <c r="F827" s="8">
        <v>104</v>
      </c>
      <c r="G827" s="8">
        <v>329</v>
      </c>
      <c r="H827" s="8">
        <v>336</v>
      </c>
      <c r="I827" s="8">
        <v>117</v>
      </c>
      <c r="J827" s="8">
        <v>40</v>
      </c>
      <c r="K827" s="8">
        <v>26</v>
      </c>
      <c r="M827" s="8"/>
      <c r="O827" s="8"/>
    </row>
    <row r="828" spans="1:15" x14ac:dyDescent="0.25">
      <c r="A828">
        <v>1190</v>
      </c>
      <c r="B828" t="s">
        <v>859</v>
      </c>
      <c r="C828">
        <v>23</v>
      </c>
      <c r="D828" t="s">
        <v>66</v>
      </c>
      <c r="E828" s="8">
        <v>1094</v>
      </c>
      <c r="F828" s="8">
        <v>130</v>
      </c>
      <c r="G828" s="8">
        <v>333</v>
      </c>
      <c r="H828" s="8">
        <v>391</v>
      </c>
      <c r="I828" s="8">
        <v>105</v>
      </c>
      <c r="J828" s="8">
        <v>75</v>
      </c>
      <c r="K828" s="8">
        <v>60</v>
      </c>
      <c r="M828" s="8"/>
      <c r="O828" s="8"/>
    </row>
    <row r="829" spans="1:15" x14ac:dyDescent="0.25">
      <c r="A829">
        <v>1191</v>
      </c>
      <c r="B829" t="s">
        <v>860</v>
      </c>
      <c r="C829">
        <v>21</v>
      </c>
      <c r="D829" t="s">
        <v>29</v>
      </c>
      <c r="E829" s="8">
        <v>1197</v>
      </c>
      <c r="F829" s="8">
        <v>133</v>
      </c>
      <c r="G829" s="8">
        <v>475</v>
      </c>
      <c r="H829" s="8">
        <v>394</v>
      </c>
      <c r="I829" s="8">
        <v>130</v>
      </c>
      <c r="J829" s="8">
        <v>39</v>
      </c>
      <c r="K829" s="8">
        <v>26</v>
      </c>
      <c r="M829" s="8"/>
      <c r="O829" s="8"/>
    </row>
    <row r="830" spans="1:15" x14ac:dyDescent="0.25">
      <c r="A830">
        <v>1192</v>
      </c>
      <c r="B830" t="s">
        <v>861</v>
      </c>
      <c r="C830">
        <v>62</v>
      </c>
      <c r="D830" t="s">
        <v>18</v>
      </c>
      <c r="E830" s="8">
        <v>17816</v>
      </c>
      <c r="F830" s="8">
        <v>3039</v>
      </c>
      <c r="G830" s="8">
        <v>6532</v>
      </c>
      <c r="H830" s="8">
        <v>6577</v>
      </c>
      <c r="I830" s="8">
        <v>932</v>
      </c>
      <c r="J830" s="8">
        <v>404</v>
      </c>
      <c r="K830" s="8">
        <v>332</v>
      </c>
      <c r="M830" s="8"/>
      <c r="O830" s="8"/>
    </row>
    <row r="831" spans="1:15" x14ac:dyDescent="0.25">
      <c r="A831">
        <v>1195</v>
      </c>
      <c r="B831" t="s">
        <v>862</v>
      </c>
      <c r="C831">
        <v>62</v>
      </c>
      <c r="D831" t="s">
        <v>18</v>
      </c>
      <c r="E831" s="8">
        <v>229</v>
      </c>
      <c r="F831" s="8">
        <v>14</v>
      </c>
      <c r="G831" s="8">
        <v>27</v>
      </c>
      <c r="H831" s="8">
        <v>169</v>
      </c>
      <c r="I831" s="8">
        <v>10</v>
      </c>
      <c r="J831" s="8">
        <v>7</v>
      </c>
      <c r="K831" s="8">
        <v>2</v>
      </c>
      <c r="M831" s="8"/>
      <c r="O831" s="8"/>
    </row>
    <row r="832" spans="1:15" x14ac:dyDescent="0.25">
      <c r="A832">
        <v>1196</v>
      </c>
      <c r="B832" t="s">
        <v>863</v>
      </c>
      <c r="C832">
        <v>62</v>
      </c>
      <c r="D832" t="s">
        <v>18</v>
      </c>
      <c r="E832" s="8">
        <v>258</v>
      </c>
      <c r="F832" s="8">
        <v>74</v>
      </c>
      <c r="G832" s="8">
        <v>104</v>
      </c>
      <c r="H832" s="8">
        <v>75</v>
      </c>
      <c r="I832" s="8">
        <v>2</v>
      </c>
      <c r="J832" s="8">
        <v>0</v>
      </c>
      <c r="K832" s="8">
        <v>3</v>
      </c>
      <c r="M832" s="8"/>
      <c r="O832" s="8"/>
    </row>
    <row r="833" spans="1:15" x14ac:dyDescent="0.25">
      <c r="A833">
        <v>1197</v>
      </c>
      <c r="B833" t="s">
        <v>864</v>
      </c>
      <c r="C833">
        <v>62</v>
      </c>
      <c r="D833" t="s">
        <v>18</v>
      </c>
      <c r="E833" s="8">
        <v>232</v>
      </c>
      <c r="F833" s="8">
        <v>20</v>
      </c>
      <c r="G833" s="8">
        <v>35</v>
      </c>
      <c r="H833" s="8">
        <v>98</v>
      </c>
      <c r="I833" s="8">
        <v>16</v>
      </c>
      <c r="J833" s="8">
        <v>48</v>
      </c>
      <c r="K833" s="8">
        <v>15</v>
      </c>
      <c r="M833" s="8"/>
      <c r="O833" s="8"/>
    </row>
    <row r="834" spans="1:15" x14ac:dyDescent="0.25">
      <c r="A834">
        <v>1198</v>
      </c>
      <c r="B834" t="s">
        <v>865</v>
      </c>
      <c r="C834">
        <v>62</v>
      </c>
      <c r="D834" t="s">
        <v>18</v>
      </c>
      <c r="E834" s="8">
        <v>427</v>
      </c>
      <c r="F834" s="8">
        <v>74</v>
      </c>
      <c r="G834" s="8">
        <v>137</v>
      </c>
      <c r="H834" s="8">
        <v>148</v>
      </c>
      <c r="I834" s="8">
        <v>40</v>
      </c>
      <c r="J834" s="8">
        <v>22</v>
      </c>
      <c r="K834" s="8">
        <v>6</v>
      </c>
      <c r="M834" s="8"/>
      <c r="O834" s="8"/>
    </row>
    <row r="835" spans="1:15" x14ac:dyDescent="0.25">
      <c r="A835">
        <v>1199</v>
      </c>
      <c r="B835" t="s">
        <v>866</v>
      </c>
      <c r="C835">
        <v>24</v>
      </c>
      <c r="D835" t="s">
        <v>217</v>
      </c>
      <c r="E835" s="8">
        <v>2045</v>
      </c>
      <c r="F835" s="8">
        <v>129</v>
      </c>
      <c r="G835" s="8">
        <v>447</v>
      </c>
      <c r="H835" s="8">
        <v>730</v>
      </c>
      <c r="I835" s="8">
        <v>300</v>
      </c>
      <c r="J835" s="8">
        <v>230</v>
      </c>
      <c r="K835" s="8">
        <v>209</v>
      </c>
      <c r="M835" s="8"/>
      <c r="O835" s="8"/>
    </row>
    <row r="836" spans="1:15" x14ac:dyDescent="0.25">
      <c r="A836">
        <v>1200</v>
      </c>
      <c r="B836" t="s">
        <v>867</v>
      </c>
      <c r="C836">
        <v>43</v>
      </c>
      <c r="D836" t="s">
        <v>62</v>
      </c>
      <c r="E836" s="8">
        <v>94795</v>
      </c>
      <c r="F836" s="8">
        <v>7358</v>
      </c>
      <c r="G836" s="8">
        <v>26168</v>
      </c>
      <c r="H836" s="8">
        <v>31989</v>
      </c>
      <c r="I836" s="8">
        <v>14171</v>
      </c>
      <c r="J836" s="8">
        <v>7149</v>
      </c>
      <c r="K836" s="8">
        <v>7960</v>
      </c>
      <c r="M836" s="8"/>
      <c r="O836" s="8"/>
    </row>
    <row r="837" spans="1:15" x14ac:dyDescent="0.25">
      <c r="A837">
        <v>1201</v>
      </c>
      <c r="B837" t="s">
        <v>868</v>
      </c>
      <c r="C837">
        <v>24</v>
      </c>
      <c r="D837" t="s">
        <v>217</v>
      </c>
      <c r="E837" s="8">
        <v>805</v>
      </c>
      <c r="F837" s="8">
        <v>56</v>
      </c>
      <c r="G837" s="8">
        <v>215</v>
      </c>
      <c r="H837" s="8">
        <v>286</v>
      </c>
      <c r="I837" s="8">
        <v>112</v>
      </c>
      <c r="J837" s="8">
        <v>87</v>
      </c>
      <c r="K837" s="8">
        <v>49</v>
      </c>
      <c r="M837" s="8"/>
      <c r="O837" s="8"/>
    </row>
    <row r="838" spans="1:15" x14ac:dyDescent="0.25">
      <c r="A838">
        <v>1202</v>
      </c>
      <c r="B838" t="s">
        <v>869</v>
      </c>
      <c r="C838">
        <v>24</v>
      </c>
      <c r="D838" t="s">
        <v>217</v>
      </c>
      <c r="E838" s="8">
        <v>526</v>
      </c>
      <c r="F838" s="8">
        <v>50</v>
      </c>
      <c r="G838" s="8">
        <v>122</v>
      </c>
      <c r="H838" s="8">
        <v>193</v>
      </c>
      <c r="I838" s="8">
        <v>60</v>
      </c>
      <c r="J838" s="8">
        <v>68</v>
      </c>
      <c r="K838" s="8">
        <v>33</v>
      </c>
      <c r="M838" s="8"/>
      <c r="O838" s="8"/>
    </row>
    <row r="839" spans="1:15" x14ac:dyDescent="0.25">
      <c r="A839">
        <v>1203</v>
      </c>
      <c r="B839" t="s">
        <v>870</v>
      </c>
      <c r="C839">
        <v>24</v>
      </c>
      <c r="D839" t="s">
        <v>217</v>
      </c>
      <c r="E839" s="8">
        <v>554</v>
      </c>
      <c r="F839" s="8">
        <v>60</v>
      </c>
      <c r="G839" s="8">
        <v>152</v>
      </c>
      <c r="H839" s="8">
        <v>178</v>
      </c>
      <c r="I839" s="8">
        <v>62</v>
      </c>
      <c r="J839" s="8">
        <v>42</v>
      </c>
      <c r="K839" s="8">
        <v>60</v>
      </c>
      <c r="M839" s="8"/>
      <c r="O839" s="8"/>
    </row>
    <row r="840" spans="1:15" x14ac:dyDescent="0.25">
      <c r="A840">
        <v>1204</v>
      </c>
      <c r="B840" t="s">
        <v>871</v>
      </c>
      <c r="C840">
        <v>24</v>
      </c>
      <c r="D840" t="s">
        <v>217</v>
      </c>
      <c r="E840" s="8">
        <v>1188</v>
      </c>
      <c r="F840" s="8">
        <v>63</v>
      </c>
      <c r="G840" s="8">
        <v>251</v>
      </c>
      <c r="H840" s="8">
        <v>446</v>
      </c>
      <c r="I840" s="8">
        <v>184</v>
      </c>
      <c r="J840" s="8">
        <v>162</v>
      </c>
      <c r="K840" s="8">
        <v>82</v>
      </c>
      <c r="M840" s="8"/>
      <c r="O840" s="8"/>
    </row>
    <row r="841" spans="1:15" x14ac:dyDescent="0.25">
      <c r="A841">
        <v>1205</v>
      </c>
      <c r="B841" t="s">
        <v>872</v>
      </c>
      <c r="C841">
        <v>24</v>
      </c>
      <c r="D841" t="s">
        <v>217</v>
      </c>
      <c r="E841" s="8">
        <v>499</v>
      </c>
      <c r="F841" s="8">
        <v>53</v>
      </c>
      <c r="G841" s="8">
        <v>95</v>
      </c>
      <c r="H841" s="8">
        <v>211</v>
      </c>
      <c r="I841" s="8">
        <v>59</v>
      </c>
      <c r="J841" s="8">
        <v>59</v>
      </c>
      <c r="K841" s="8">
        <v>22</v>
      </c>
      <c r="M841" s="8"/>
      <c r="O841" s="8"/>
    </row>
    <row r="842" spans="1:15" x14ac:dyDescent="0.25">
      <c r="A842">
        <v>1206</v>
      </c>
      <c r="B842" t="s">
        <v>873</v>
      </c>
      <c r="C842">
        <v>24</v>
      </c>
      <c r="D842" t="s">
        <v>217</v>
      </c>
      <c r="E842" s="8">
        <v>286</v>
      </c>
      <c r="F842" s="8">
        <v>12</v>
      </c>
      <c r="G842" s="8">
        <v>73</v>
      </c>
      <c r="H842" s="8">
        <v>82</v>
      </c>
      <c r="I842" s="8">
        <v>41</v>
      </c>
      <c r="J842" s="8">
        <v>50</v>
      </c>
      <c r="K842" s="8">
        <v>28</v>
      </c>
      <c r="M842" s="8"/>
      <c r="O842" s="8"/>
    </row>
    <row r="843" spans="1:15" x14ac:dyDescent="0.25">
      <c r="A843">
        <v>1207</v>
      </c>
      <c r="B843" t="s">
        <v>874</v>
      </c>
      <c r="C843">
        <v>24</v>
      </c>
      <c r="D843" t="s">
        <v>217</v>
      </c>
      <c r="E843" s="8">
        <v>723</v>
      </c>
      <c r="F843" s="8">
        <v>39</v>
      </c>
      <c r="G843" s="8">
        <v>258</v>
      </c>
      <c r="H843" s="8">
        <v>224</v>
      </c>
      <c r="I843" s="8">
        <v>119</v>
      </c>
      <c r="J843" s="8">
        <v>35</v>
      </c>
      <c r="K843" s="8">
        <v>48</v>
      </c>
      <c r="M843" s="8"/>
      <c r="O843" s="8"/>
    </row>
    <row r="844" spans="1:15" x14ac:dyDescent="0.25">
      <c r="A844">
        <v>1208</v>
      </c>
      <c r="B844" t="s">
        <v>875</v>
      </c>
      <c r="C844">
        <v>24</v>
      </c>
      <c r="D844" t="s">
        <v>217</v>
      </c>
      <c r="E844" s="8">
        <v>659</v>
      </c>
      <c r="F844" s="8">
        <v>24</v>
      </c>
      <c r="G844" s="8">
        <v>159</v>
      </c>
      <c r="H844" s="8">
        <v>217</v>
      </c>
      <c r="I844" s="8">
        <v>119</v>
      </c>
      <c r="J844" s="8">
        <v>91</v>
      </c>
      <c r="K844" s="8">
        <v>49</v>
      </c>
      <c r="M844" s="8"/>
      <c r="O844" s="8"/>
    </row>
    <row r="845" spans="1:15" x14ac:dyDescent="0.25">
      <c r="A845">
        <v>1209</v>
      </c>
      <c r="B845" t="s">
        <v>876</v>
      </c>
      <c r="C845">
        <v>24</v>
      </c>
      <c r="D845" t="s">
        <v>217</v>
      </c>
      <c r="E845" s="8">
        <v>327</v>
      </c>
      <c r="F845" s="8">
        <v>33</v>
      </c>
      <c r="G845" s="8">
        <v>68</v>
      </c>
      <c r="H845" s="8">
        <v>128</v>
      </c>
      <c r="I845" s="8">
        <v>28</v>
      </c>
      <c r="J845" s="8">
        <v>39</v>
      </c>
      <c r="K845" s="8">
        <v>31</v>
      </c>
      <c r="M845" s="8"/>
      <c r="O845" s="8"/>
    </row>
    <row r="846" spans="1:15" x14ac:dyDescent="0.25">
      <c r="A846">
        <v>1210</v>
      </c>
      <c r="B846" t="s">
        <v>877</v>
      </c>
      <c r="C846">
        <v>21</v>
      </c>
      <c r="D846" t="s">
        <v>29</v>
      </c>
      <c r="E846" s="8">
        <v>481</v>
      </c>
      <c r="F846" s="8">
        <v>48</v>
      </c>
      <c r="G846" s="8">
        <v>82</v>
      </c>
      <c r="H846" s="8">
        <v>201</v>
      </c>
      <c r="I846" s="8">
        <v>30</v>
      </c>
      <c r="J846" s="8">
        <v>69</v>
      </c>
      <c r="K846" s="8">
        <v>51</v>
      </c>
      <c r="M846" s="8"/>
      <c r="O846" s="8"/>
    </row>
    <row r="847" spans="1:15" x14ac:dyDescent="0.25">
      <c r="A847">
        <v>1211</v>
      </c>
      <c r="B847" t="s">
        <v>878</v>
      </c>
      <c r="C847">
        <v>22</v>
      </c>
      <c r="D847" t="s">
        <v>42</v>
      </c>
      <c r="E847" s="8">
        <v>266</v>
      </c>
      <c r="F847" s="8">
        <v>32</v>
      </c>
      <c r="G847" s="8">
        <v>53</v>
      </c>
      <c r="H847" s="8">
        <v>96</v>
      </c>
      <c r="I847" s="8">
        <v>44</v>
      </c>
      <c r="J847" s="8">
        <v>40</v>
      </c>
      <c r="K847" s="8">
        <v>1</v>
      </c>
      <c r="M847" s="8"/>
      <c r="O847" s="8"/>
    </row>
    <row r="848" spans="1:15" x14ac:dyDescent="0.25">
      <c r="A848">
        <v>1212</v>
      </c>
      <c r="B848" t="s">
        <v>879</v>
      </c>
      <c r="C848">
        <v>21</v>
      </c>
      <c r="D848" t="s">
        <v>29</v>
      </c>
      <c r="E848" s="8">
        <v>160</v>
      </c>
      <c r="F848" s="8">
        <v>7</v>
      </c>
      <c r="G848" s="8">
        <v>9</v>
      </c>
      <c r="H848" s="8">
        <v>59</v>
      </c>
      <c r="I848" s="8">
        <v>9</v>
      </c>
      <c r="J848" s="8">
        <v>36</v>
      </c>
      <c r="K848" s="8">
        <v>40</v>
      </c>
      <c r="M848" s="8"/>
      <c r="O848" s="8"/>
    </row>
    <row r="849" spans="1:15" x14ac:dyDescent="0.25">
      <c r="A849">
        <v>1213</v>
      </c>
      <c r="B849" t="s">
        <v>880</v>
      </c>
      <c r="C849">
        <v>21</v>
      </c>
      <c r="D849" t="s">
        <v>29</v>
      </c>
      <c r="E849" s="8">
        <v>250</v>
      </c>
      <c r="F849" s="8">
        <v>42</v>
      </c>
      <c r="G849" s="8">
        <v>59</v>
      </c>
      <c r="H849" s="8">
        <v>104</v>
      </c>
      <c r="I849" s="8">
        <v>30</v>
      </c>
      <c r="J849" s="8">
        <v>9</v>
      </c>
      <c r="K849" s="8">
        <v>6</v>
      </c>
      <c r="M849" s="8"/>
      <c r="O849" s="8"/>
    </row>
    <row r="850" spans="1:15" x14ac:dyDescent="0.25">
      <c r="A850">
        <v>1214</v>
      </c>
      <c r="B850" t="s">
        <v>881</v>
      </c>
      <c r="C850">
        <v>22</v>
      </c>
      <c r="D850" t="s">
        <v>42</v>
      </c>
      <c r="E850" s="8">
        <v>435</v>
      </c>
      <c r="F850" s="8">
        <v>66</v>
      </c>
      <c r="G850" s="8">
        <v>119</v>
      </c>
      <c r="H850" s="8">
        <v>179</v>
      </c>
      <c r="I850" s="8">
        <v>21</v>
      </c>
      <c r="J850" s="8">
        <v>39</v>
      </c>
      <c r="K850" s="8">
        <v>11</v>
      </c>
      <c r="M850" s="8"/>
      <c r="O850" s="8"/>
    </row>
    <row r="851" spans="1:15" x14ac:dyDescent="0.25">
      <c r="A851">
        <v>1219</v>
      </c>
      <c r="B851" t="s">
        <v>882</v>
      </c>
      <c r="C851">
        <v>24</v>
      </c>
      <c r="D851" t="s">
        <v>217</v>
      </c>
      <c r="E851" s="8">
        <v>205</v>
      </c>
      <c r="F851" s="8">
        <v>19</v>
      </c>
      <c r="G851" s="8">
        <v>20</v>
      </c>
      <c r="H851" s="8">
        <v>96</v>
      </c>
      <c r="I851" s="8">
        <v>16</v>
      </c>
      <c r="J851" s="8">
        <v>34</v>
      </c>
      <c r="K851" s="8">
        <v>20</v>
      </c>
      <c r="M851" s="8"/>
      <c r="O851" s="8"/>
    </row>
    <row r="852" spans="1:15" x14ac:dyDescent="0.25">
      <c r="A852">
        <v>1220</v>
      </c>
      <c r="B852" t="s">
        <v>883</v>
      </c>
      <c r="C852">
        <v>24</v>
      </c>
      <c r="D852" t="s">
        <v>217</v>
      </c>
      <c r="E852" s="8">
        <v>271</v>
      </c>
      <c r="F852" s="8">
        <v>31</v>
      </c>
      <c r="G852" s="8">
        <v>41</v>
      </c>
      <c r="H852" s="8">
        <v>115</v>
      </c>
      <c r="I852" s="8">
        <v>23</v>
      </c>
      <c r="J852" s="8">
        <v>35</v>
      </c>
      <c r="K852" s="8">
        <v>26</v>
      </c>
      <c r="M852" s="8"/>
      <c r="O852" s="8"/>
    </row>
    <row r="853" spans="1:15" x14ac:dyDescent="0.25">
      <c r="A853">
        <v>1221</v>
      </c>
      <c r="B853" t="s">
        <v>884</v>
      </c>
      <c r="C853">
        <v>24</v>
      </c>
      <c r="D853" t="s">
        <v>217</v>
      </c>
      <c r="E853" s="8">
        <v>994</v>
      </c>
      <c r="F853" s="8">
        <v>74</v>
      </c>
      <c r="G853" s="8">
        <v>207</v>
      </c>
      <c r="H853" s="8">
        <v>364</v>
      </c>
      <c r="I853" s="8">
        <v>150</v>
      </c>
      <c r="J853" s="8">
        <v>118</v>
      </c>
      <c r="K853" s="8">
        <v>81</v>
      </c>
      <c r="M853" s="8"/>
      <c r="O853" s="8"/>
    </row>
    <row r="854" spans="1:15" x14ac:dyDescent="0.25">
      <c r="A854">
        <v>1222</v>
      </c>
      <c r="B854" t="s">
        <v>885</v>
      </c>
      <c r="C854">
        <v>24</v>
      </c>
      <c r="D854" t="s">
        <v>217</v>
      </c>
      <c r="E854" s="8">
        <v>1090</v>
      </c>
      <c r="F854" s="8">
        <v>95</v>
      </c>
      <c r="G854" s="8">
        <v>294</v>
      </c>
      <c r="H854" s="8">
        <v>407</v>
      </c>
      <c r="I854" s="8">
        <v>134</v>
      </c>
      <c r="J854" s="8">
        <v>113</v>
      </c>
      <c r="K854" s="8">
        <v>47</v>
      </c>
      <c r="M854" s="8"/>
      <c r="O854" s="8"/>
    </row>
    <row r="855" spans="1:15" x14ac:dyDescent="0.25">
      <c r="A855">
        <v>1223</v>
      </c>
      <c r="B855" t="s">
        <v>886</v>
      </c>
      <c r="C855">
        <v>62</v>
      </c>
      <c r="D855" t="s">
        <v>18</v>
      </c>
      <c r="E855" s="8">
        <v>380</v>
      </c>
      <c r="F855" s="8">
        <v>30</v>
      </c>
      <c r="G855" s="8">
        <v>102</v>
      </c>
      <c r="H855" s="8">
        <v>143</v>
      </c>
      <c r="I855" s="8">
        <v>53</v>
      </c>
      <c r="J855" s="8">
        <v>25</v>
      </c>
      <c r="K855" s="8">
        <v>27</v>
      </c>
      <c r="M855" s="8"/>
      <c r="O855" s="8"/>
    </row>
    <row r="856" spans="1:15" x14ac:dyDescent="0.25">
      <c r="A856">
        <v>1224</v>
      </c>
      <c r="B856" t="s">
        <v>887</v>
      </c>
      <c r="C856">
        <v>42</v>
      </c>
      <c r="D856" t="s">
        <v>92</v>
      </c>
      <c r="E856" s="8">
        <v>10210</v>
      </c>
      <c r="F856" s="8">
        <v>489</v>
      </c>
      <c r="G856" s="8">
        <v>2007</v>
      </c>
      <c r="H856" s="8">
        <v>3502</v>
      </c>
      <c r="I856" s="8">
        <v>1527</v>
      </c>
      <c r="J856" s="8">
        <v>1338</v>
      </c>
      <c r="K856" s="8">
        <v>1347</v>
      </c>
      <c r="M856" s="8"/>
      <c r="O856" s="8"/>
    </row>
    <row r="857" spans="1:15" x14ac:dyDescent="0.25">
      <c r="A857">
        <v>1225</v>
      </c>
      <c r="B857" t="s">
        <v>888</v>
      </c>
      <c r="C857">
        <v>22</v>
      </c>
      <c r="D857" t="s">
        <v>42</v>
      </c>
      <c r="E857" s="8">
        <v>113</v>
      </c>
      <c r="F857" s="8">
        <v>19</v>
      </c>
      <c r="G857" s="8">
        <v>11</v>
      </c>
      <c r="H857" s="8">
        <v>71</v>
      </c>
      <c r="I857" s="8">
        <v>6</v>
      </c>
      <c r="J857" s="8">
        <v>6</v>
      </c>
      <c r="K857" s="8">
        <v>0</v>
      </c>
      <c r="M857" s="8"/>
      <c r="O857" s="8"/>
    </row>
    <row r="858" spans="1:15" x14ac:dyDescent="0.25">
      <c r="A858">
        <v>1226</v>
      </c>
      <c r="B858" t="s">
        <v>889</v>
      </c>
      <c r="C858">
        <v>24</v>
      </c>
      <c r="D858" t="s">
        <v>217</v>
      </c>
      <c r="E858" s="8">
        <v>1415</v>
      </c>
      <c r="F858" s="8">
        <v>82</v>
      </c>
      <c r="G858" s="8">
        <v>352</v>
      </c>
      <c r="H858" s="8">
        <v>457</v>
      </c>
      <c r="I858" s="8">
        <v>186</v>
      </c>
      <c r="J858" s="8">
        <v>129</v>
      </c>
      <c r="K858" s="8">
        <v>209</v>
      </c>
      <c r="M858" s="8"/>
      <c r="O858" s="8"/>
    </row>
    <row r="859" spans="1:15" x14ac:dyDescent="0.25">
      <c r="A859">
        <v>1227</v>
      </c>
      <c r="B859" t="s">
        <v>890</v>
      </c>
      <c r="C859">
        <v>62</v>
      </c>
      <c r="D859" t="s">
        <v>18</v>
      </c>
      <c r="E859" s="8">
        <v>521</v>
      </c>
      <c r="F859" s="8">
        <v>75</v>
      </c>
      <c r="G859" s="8">
        <v>120</v>
      </c>
      <c r="H859" s="8">
        <v>218</v>
      </c>
      <c r="I859" s="8">
        <v>41</v>
      </c>
      <c r="J859" s="8">
        <v>35</v>
      </c>
      <c r="K859" s="8">
        <v>32</v>
      </c>
      <c r="M859" s="8"/>
      <c r="O859" s="8"/>
    </row>
    <row r="860" spans="1:15" x14ac:dyDescent="0.25">
      <c r="A860">
        <v>1228</v>
      </c>
      <c r="B860" t="s">
        <v>891</v>
      </c>
      <c r="C860">
        <v>24</v>
      </c>
      <c r="D860" t="s">
        <v>217</v>
      </c>
      <c r="E860" s="8">
        <v>1084</v>
      </c>
      <c r="F860" s="8">
        <v>73</v>
      </c>
      <c r="G860" s="8">
        <v>273</v>
      </c>
      <c r="H860" s="8">
        <v>400</v>
      </c>
      <c r="I860" s="8">
        <v>163</v>
      </c>
      <c r="J860" s="8">
        <v>117</v>
      </c>
      <c r="K860" s="8">
        <v>58</v>
      </c>
      <c r="M860" s="8"/>
      <c r="O860" s="8"/>
    </row>
    <row r="861" spans="1:15" x14ac:dyDescent="0.25">
      <c r="A861">
        <v>1229</v>
      </c>
      <c r="B861" t="s">
        <v>892</v>
      </c>
      <c r="C861">
        <v>22</v>
      </c>
      <c r="D861" t="s">
        <v>42</v>
      </c>
      <c r="E861" s="8">
        <v>274</v>
      </c>
      <c r="F861" s="8">
        <v>46</v>
      </c>
      <c r="G861" s="8">
        <v>44</v>
      </c>
      <c r="H861" s="8">
        <v>120</v>
      </c>
      <c r="I861" s="8">
        <v>12</v>
      </c>
      <c r="J861" s="8">
        <v>40</v>
      </c>
      <c r="K861" s="8">
        <v>12</v>
      </c>
      <c r="M861" s="8"/>
      <c r="O861" s="8"/>
    </row>
    <row r="862" spans="1:15" x14ac:dyDescent="0.25">
      <c r="A862">
        <v>1230</v>
      </c>
      <c r="B862" t="s">
        <v>893</v>
      </c>
      <c r="C862">
        <v>22</v>
      </c>
      <c r="D862" t="s">
        <v>42</v>
      </c>
      <c r="E862" s="8">
        <v>478</v>
      </c>
      <c r="F862" s="8">
        <v>48</v>
      </c>
      <c r="G862" s="8">
        <v>101</v>
      </c>
      <c r="H862" s="8">
        <v>177</v>
      </c>
      <c r="I862" s="8">
        <v>60</v>
      </c>
      <c r="J862" s="8">
        <v>53</v>
      </c>
      <c r="K862" s="8">
        <v>39</v>
      </c>
      <c r="M862" s="8"/>
      <c r="O862" s="8"/>
    </row>
    <row r="863" spans="1:15" x14ac:dyDescent="0.25">
      <c r="A863">
        <v>1231</v>
      </c>
      <c r="B863" t="s">
        <v>894</v>
      </c>
      <c r="C863">
        <v>62</v>
      </c>
      <c r="D863" t="s">
        <v>18</v>
      </c>
      <c r="E863" s="8">
        <v>249</v>
      </c>
      <c r="F863" s="8">
        <v>29</v>
      </c>
      <c r="G863" s="8">
        <v>58</v>
      </c>
      <c r="H863" s="8">
        <v>92</v>
      </c>
      <c r="I863" s="8">
        <v>21</v>
      </c>
      <c r="J863" s="8">
        <v>13</v>
      </c>
      <c r="K863" s="8">
        <v>36</v>
      </c>
      <c r="M863" s="8"/>
      <c r="O863" s="8"/>
    </row>
    <row r="864" spans="1:15" x14ac:dyDescent="0.25">
      <c r="A864">
        <v>1232</v>
      </c>
      <c r="B864" t="s">
        <v>895</v>
      </c>
      <c r="C864">
        <v>62</v>
      </c>
      <c r="D864" t="s">
        <v>18</v>
      </c>
      <c r="E864" s="8">
        <v>351</v>
      </c>
      <c r="F864" s="8">
        <v>48</v>
      </c>
      <c r="G864" s="8">
        <v>99</v>
      </c>
      <c r="H864" s="8">
        <v>118</v>
      </c>
      <c r="I864" s="8">
        <v>29</v>
      </c>
      <c r="J864" s="8">
        <v>15</v>
      </c>
      <c r="K864" s="8">
        <v>42</v>
      </c>
      <c r="M864" s="8"/>
      <c r="O864" s="8"/>
    </row>
    <row r="865" spans="1:15" x14ac:dyDescent="0.25">
      <c r="A865">
        <v>1233</v>
      </c>
      <c r="B865" t="s">
        <v>896</v>
      </c>
      <c r="C865">
        <v>61</v>
      </c>
      <c r="D865" t="s">
        <v>12</v>
      </c>
      <c r="E865" s="8">
        <v>427</v>
      </c>
      <c r="F865" s="8">
        <v>80</v>
      </c>
      <c r="G865" s="8">
        <v>66</v>
      </c>
      <c r="H865" s="8">
        <v>195</v>
      </c>
      <c r="I865" s="8">
        <v>21</v>
      </c>
      <c r="J865" s="8">
        <v>39</v>
      </c>
      <c r="K865" s="8">
        <v>26</v>
      </c>
      <c r="M865" s="8"/>
      <c r="O865" s="8"/>
    </row>
    <row r="866" spans="1:15" x14ac:dyDescent="0.25">
      <c r="A866">
        <v>1234</v>
      </c>
      <c r="B866" t="s">
        <v>897</v>
      </c>
      <c r="C866">
        <v>62</v>
      </c>
      <c r="D866" t="s">
        <v>18</v>
      </c>
      <c r="E866" s="8">
        <v>1583</v>
      </c>
      <c r="F866" s="8">
        <v>275</v>
      </c>
      <c r="G866" s="8">
        <v>553</v>
      </c>
      <c r="H866" s="8">
        <v>585</v>
      </c>
      <c r="I866" s="8">
        <v>85</v>
      </c>
      <c r="J866" s="8">
        <v>43</v>
      </c>
      <c r="K866" s="8">
        <v>42</v>
      </c>
      <c r="M866" s="8"/>
      <c r="O866" s="8"/>
    </row>
    <row r="867" spans="1:15" x14ac:dyDescent="0.25">
      <c r="A867">
        <v>1235</v>
      </c>
      <c r="B867" t="s">
        <v>898</v>
      </c>
      <c r="C867">
        <v>24</v>
      </c>
      <c r="D867" t="s">
        <v>217</v>
      </c>
      <c r="E867" s="8">
        <v>568</v>
      </c>
      <c r="F867" s="8">
        <v>42</v>
      </c>
      <c r="G867" s="8">
        <v>135</v>
      </c>
      <c r="H867" s="8">
        <v>209</v>
      </c>
      <c r="I867" s="8">
        <v>76</v>
      </c>
      <c r="J867" s="8">
        <v>53</v>
      </c>
      <c r="K867" s="8">
        <v>53</v>
      </c>
      <c r="M867" s="8"/>
      <c r="O867" s="8"/>
    </row>
    <row r="868" spans="1:15" x14ac:dyDescent="0.25">
      <c r="A868">
        <v>1236</v>
      </c>
      <c r="B868" t="s">
        <v>899</v>
      </c>
      <c r="C868">
        <v>42</v>
      </c>
      <c r="D868" t="s">
        <v>92</v>
      </c>
      <c r="E868" s="8">
        <v>1043</v>
      </c>
      <c r="F868" s="8">
        <v>57</v>
      </c>
      <c r="G868" s="8">
        <v>180</v>
      </c>
      <c r="H868" s="8">
        <v>346</v>
      </c>
      <c r="I868" s="8">
        <v>153</v>
      </c>
      <c r="J868" s="8">
        <v>171</v>
      </c>
      <c r="K868" s="8">
        <v>136</v>
      </c>
      <c r="M868" s="8"/>
      <c r="O868" s="8"/>
    </row>
    <row r="869" spans="1:15" x14ac:dyDescent="0.25">
      <c r="A869">
        <v>1237</v>
      </c>
      <c r="B869" t="s">
        <v>900</v>
      </c>
      <c r="C869">
        <v>62</v>
      </c>
      <c r="D869" t="s">
        <v>18</v>
      </c>
      <c r="E869" s="8">
        <v>361</v>
      </c>
      <c r="F869" s="8">
        <v>25</v>
      </c>
      <c r="G869" s="8">
        <v>75</v>
      </c>
      <c r="H869" s="8">
        <v>126</v>
      </c>
      <c r="I869" s="8">
        <v>43</v>
      </c>
      <c r="J869" s="8">
        <v>42</v>
      </c>
      <c r="K869" s="8">
        <v>50</v>
      </c>
      <c r="M869" s="8"/>
      <c r="O869" s="8"/>
    </row>
    <row r="870" spans="1:15" x14ac:dyDescent="0.25">
      <c r="A870">
        <v>1238</v>
      </c>
      <c r="B870" t="s">
        <v>901</v>
      </c>
      <c r="C870">
        <v>62</v>
      </c>
      <c r="D870" t="s">
        <v>18</v>
      </c>
      <c r="E870" s="8">
        <v>221</v>
      </c>
      <c r="F870" s="8">
        <v>6</v>
      </c>
      <c r="G870" s="8">
        <v>31</v>
      </c>
      <c r="H870" s="8">
        <v>94</v>
      </c>
      <c r="I870" s="8">
        <v>44</v>
      </c>
      <c r="J870" s="8">
        <v>32</v>
      </c>
      <c r="K870" s="8">
        <v>14</v>
      </c>
      <c r="M870" s="8"/>
      <c r="O870" s="8"/>
    </row>
    <row r="871" spans="1:15" x14ac:dyDescent="0.25">
      <c r="A871">
        <v>1239</v>
      </c>
      <c r="B871" t="s">
        <v>902</v>
      </c>
      <c r="C871">
        <v>62</v>
      </c>
      <c r="D871" t="s">
        <v>18</v>
      </c>
      <c r="E871" s="8">
        <v>192</v>
      </c>
      <c r="F871" s="8">
        <v>18</v>
      </c>
      <c r="G871" s="8">
        <v>39</v>
      </c>
      <c r="H871" s="8">
        <v>84</v>
      </c>
      <c r="I871" s="8">
        <v>24</v>
      </c>
      <c r="J871" s="8">
        <v>24</v>
      </c>
      <c r="K871" s="8">
        <v>3</v>
      </c>
      <c r="M871" s="8"/>
      <c r="O871" s="8"/>
    </row>
    <row r="872" spans="1:15" x14ac:dyDescent="0.25">
      <c r="A872">
        <v>1240</v>
      </c>
      <c r="B872" t="s">
        <v>903</v>
      </c>
      <c r="C872">
        <v>62</v>
      </c>
      <c r="D872" t="s">
        <v>18</v>
      </c>
      <c r="E872" s="8">
        <v>1181</v>
      </c>
      <c r="F872" s="8">
        <v>98</v>
      </c>
      <c r="G872" s="8">
        <v>358</v>
      </c>
      <c r="H872" s="8">
        <v>373</v>
      </c>
      <c r="I872" s="8">
        <v>185</v>
      </c>
      <c r="J872" s="8">
        <v>30</v>
      </c>
      <c r="K872" s="8">
        <v>137</v>
      </c>
      <c r="M872" s="8"/>
      <c r="O872" s="8"/>
    </row>
    <row r="873" spans="1:15" x14ac:dyDescent="0.25">
      <c r="A873">
        <v>1241</v>
      </c>
      <c r="B873" t="s">
        <v>904</v>
      </c>
      <c r="C873">
        <v>62</v>
      </c>
      <c r="D873" t="s">
        <v>18</v>
      </c>
      <c r="E873" s="8">
        <v>384</v>
      </c>
      <c r="F873" s="8">
        <v>36</v>
      </c>
      <c r="G873" s="8">
        <v>88</v>
      </c>
      <c r="H873" s="8">
        <v>131</v>
      </c>
      <c r="I873" s="8">
        <v>45</v>
      </c>
      <c r="J873" s="8">
        <v>22</v>
      </c>
      <c r="K873" s="8">
        <v>62</v>
      </c>
      <c r="M873" s="8"/>
      <c r="O873" s="8"/>
    </row>
    <row r="874" spans="1:15" x14ac:dyDescent="0.25">
      <c r="A874">
        <v>1242</v>
      </c>
      <c r="B874" t="s">
        <v>905</v>
      </c>
      <c r="C874">
        <v>61</v>
      </c>
      <c r="D874" t="s">
        <v>12</v>
      </c>
      <c r="E874" s="8">
        <v>1017</v>
      </c>
      <c r="F874" s="8">
        <v>101</v>
      </c>
      <c r="G874" s="8">
        <v>246</v>
      </c>
      <c r="H874" s="8">
        <v>343</v>
      </c>
      <c r="I874" s="8">
        <v>155</v>
      </c>
      <c r="J874" s="8">
        <v>36</v>
      </c>
      <c r="K874" s="8">
        <v>136</v>
      </c>
      <c r="M874" s="8"/>
      <c r="O874" s="8"/>
    </row>
    <row r="875" spans="1:15" x14ac:dyDescent="0.25">
      <c r="A875">
        <v>1243</v>
      </c>
      <c r="B875" t="s">
        <v>906</v>
      </c>
      <c r="C875">
        <v>32</v>
      </c>
      <c r="D875" t="s">
        <v>37</v>
      </c>
      <c r="E875" s="8">
        <v>3120</v>
      </c>
      <c r="F875" s="8">
        <v>203</v>
      </c>
      <c r="G875" s="8">
        <v>719</v>
      </c>
      <c r="H875" s="8">
        <v>1073</v>
      </c>
      <c r="I875" s="8">
        <v>517</v>
      </c>
      <c r="J875" s="8">
        <v>351</v>
      </c>
      <c r="K875" s="8">
        <v>257</v>
      </c>
      <c r="M875" s="8"/>
      <c r="O875" s="8"/>
    </row>
    <row r="876" spans="1:15" x14ac:dyDescent="0.25">
      <c r="A876">
        <v>1244</v>
      </c>
      <c r="B876" t="s">
        <v>907</v>
      </c>
      <c r="C876">
        <v>23</v>
      </c>
      <c r="D876" t="s">
        <v>66</v>
      </c>
      <c r="E876" s="8">
        <v>1511</v>
      </c>
      <c r="F876" s="8">
        <v>117</v>
      </c>
      <c r="G876" s="8">
        <v>212</v>
      </c>
      <c r="H876" s="8">
        <v>509</v>
      </c>
      <c r="I876" s="8">
        <v>158</v>
      </c>
      <c r="J876" s="8">
        <v>191</v>
      </c>
      <c r="K876" s="8">
        <v>324</v>
      </c>
      <c r="M876" s="8"/>
      <c r="O876" s="8"/>
    </row>
    <row r="877" spans="1:15" x14ac:dyDescent="0.25">
      <c r="A877">
        <v>1245</v>
      </c>
      <c r="B877" t="s">
        <v>908</v>
      </c>
      <c r="C877">
        <v>24</v>
      </c>
      <c r="D877" t="s">
        <v>217</v>
      </c>
      <c r="E877" s="8">
        <v>3532</v>
      </c>
      <c r="F877" s="8">
        <v>402</v>
      </c>
      <c r="G877" s="8">
        <v>981</v>
      </c>
      <c r="H877" s="8">
        <v>1513</v>
      </c>
      <c r="I877" s="8">
        <v>335</v>
      </c>
      <c r="J877" s="8">
        <v>139</v>
      </c>
      <c r="K877" s="8">
        <v>162</v>
      </c>
      <c r="M877" s="8"/>
      <c r="O877" s="8"/>
    </row>
    <row r="878" spans="1:15" x14ac:dyDescent="0.25">
      <c r="A878">
        <v>1246</v>
      </c>
      <c r="B878" t="s">
        <v>909</v>
      </c>
      <c r="C878">
        <v>24</v>
      </c>
      <c r="D878" t="s">
        <v>217</v>
      </c>
      <c r="E878" s="8">
        <v>1585</v>
      </c>
      <c r="F878" s="8">
        <v>159</v>
      </c>
      <c r="G878" s="8">
        <v>399</v>
      </c>
      <c r="H878" s="8">
        <v>662</v>
      </c>
      <c r="I878" s="8">
        <v>161</v>
      </c>
      <c r="J878" s="8">
        <v>85</v>
      </c>
      <c r="K878" s="8">
        <v>119</v>
      </c>
      <c r="M878" s="8"/>
      <c r="O878" s="8"/>
    </row>
    <row r="879" spans="1:15" x14ac:dyDescent="0.25">
      <c r="A879">
        <v>1247</v>
      </c>
      <c r="B879" t="s">
        <v>910</v>
      </c>
      <c r="C879">
        <v>32</v>
      </c>
      <c r="D879" t="s">
        <v>37</v>
      </c>
      <c r="E879" s="8">
        <v>9194</v>
      </c>
      <c r="F879" s="8">
        <v>2264</v>
      </c>
      <c r="G879" s="8">
        <v>2062</v>
      </c>
      <c r="H879" s="8">
        <v>3761</v>
      </c>
      <c r="I879" s="8">
        <v>477</v>
      </c>
      <c r="J879" s="8">
        <v>290</v>
      </c>
      <c r="K879" s="8">
        <v>340</v>
      </c>
      <c r="M879" s="8"/>
      <c r="O879" s="8"/>
    </row>
    <row r="880" spans="1:15" x14ac:dyDescent="0.25">
      <c r="A880">
        <v>1248</v>
      </c>
      <c r="B880" t="s">
        <v>911</v>
      </c>
      <c r="C880">
        <v>62</v>
      </c>
      <c r="D880" t="s">
        <v>18</v>
      </c>
      <c r="E880" s="8">
        <v>184</v>
      </c>
      <c r="F880" s="8">
        <v>16</v>
      </c>
      <c r="G880" s="8">
        <v>46</v>
      </c>
      <c r="H880" s="8">
        <v>77</v>
      </c>
      <c r="I880" s="8">
        <v>27</v>
      </c>
      <c r="J880" s="8">
        <v>17</v>
      </c>
      <c r="K880" s="8">
        <v>1</v>
      </c>
      <c r="M880" s="8"/>
      <c r="O880" s="8"/>
    </row>
    <row r="881" spans="1:15" x14ac:dyDescent="0.25">
      <c r="A881">
        <v>1249</v>
      </c>
      <c r="B881" t="s">
        <v>912</v>
      </c>
      <c r="C881">
        <v>23</v>
      </c>
      <c r="D881" t="s">
        <v>66</v>
      </c>
      <c r="E881" s="8">
        <v>603</v>
      </c>
      <c r="F881" s="8">
        <v>47</v>
      </c>
      <c r="G881" s="8">
        <v>146</v>
      </c>
      <c r="H881" s="8">
        <v>223</v>
      </c>
      <c r="I881" s="8">
        <v>92</v>
      </c>
      <c r="J881" s="8">
        <v>79</v>
      </c>
      <c r="K881" s="8">
        <v>16</v>
      </c>
      <c r="M881" s="8"/>
      <c r="O881" s="8"/>
    </row>
    <row r="882" spans="1:15" x14ac:dyDescent="0.25">
      <c r="A882">
        <v>1251</v>
      </c>
      <c r="B882" t="s">
        <v>913</v>
      </c>
      <c r="C882">
        <v>62</v>
      </c>
      <c r="D882" t="s">
        <v>18</v>
      </c>
      <c r="E882" s="8">
        <v>204</v>
      </c>
      <c r="F882" s="8">
        <v>12</v>
      </c>
      <c r="G882" s="8">
        <v>49</v>
      </c>
      <c r="H882" s="8">
        <v>77</v>
      </c>
      <c r="I882" s="8">
        <v>23</v>
      </c>
      <c r="J882" s="8">
        <v>33</v>
      </c>
      <c r="K882" s="8">
        <v>10</v>
      </c>
      <c r="M882" s="8"/>
      <c r="O882" s="8"/>
    </row>
    <row r="883" spans="1:15" x14ac:dyDescent="0.25">
      <c r="A883">
        <v>1252</v>
      </c>
      <c r="B883" t="s">
        <v>914</v>
      </c>
      <c r="C883">
        <v>21</v>
      </c>
      <c r="D883" t="s">
        <v>29</v>
      </c>
      <c r="E883" s="8">
        <v>417</v>
      </c>
      <c r="F883" s="8">
        <v>12</v>
      </c>
      <c r="G883" s="8">
        <v>65</v>
      </c>
      <c r="H883" s="8">
        <v>157</v>
      </c>
      <c r="I883" s="8">
        <v>39</v>
      </c>
      <c r="J883" s="8">
        <v>55</v>
      </c>
      <c r="K883" s="8">
        <v>89</v>
      </c>
      <c r="M883" s="8"/>
      <c r="O883" s="8"/>
    </row>
    <row r="884" spans="1:15" x14ac:dyDescent="0.25">
      <c r="A884">
        <v>1253</v>
      </c>
      <c r="B884" t="s">
        <v>915</v>
      </c>
      <c r="C884">
        <v>22</v>
      </c>
      <c r="D884" t="s">
        <v>42</v>
      </c>
      <c r="E884" s="8">
        <v>362</v>
      </c>
      <c r="F884" s="8">
        <v>36</v>
      </c>
      <c r="G884" s="8">
        <v>60</v>
      </c>
      <c r="H884" s="8">
        <v>133</v>
      </c>
      <c r="I884" s="8">
        <v>30</v>
      </c>
      <c r="J884" s="8">
        <v>62</v>
      </c>
      <c r="K884" s="8">
        <v>41</v>
      </c>
      <c r="M884" s="8"/>
      <c r="O884" s="8"/>
    </row>
    <row r="885" spans="1:15" x14ac:dyDescent="0.25">
      <c r="A885">
        <v>1254</v>
      </c>
      <c r="B885" t="s">
        <v>916</v>
      </c>
      <c r="C885">
        <v>11</v>
      </c>
      <c r="D885" t="s">
        <v>15</v>
      </c>
      <c r="E885" s="8">
        <v>502</v>
      </c>
      <c r="F885" s="8">
        <v>68</v>
      </c>
      <c r="G885" s="8">
        <v>63</v>
      </c>
      <c r="H885" s="8">
        <v>217</v>
      </c>
      <c r="I885" s="8">
        <v>29</v>
      </c>
      <c r="J885" s="8">
        <v>58</v>
      </c>
      <c r="K885" s="8">
        <v>67</v>
      </c>
      <c r="M885" s="8"/>
      <c r="O885" s="8"/>
    </row>
    <row r="886" spans="1:15" x14ac:dyDescent="0.25">
      <c r="A886">
        <v>1255</v>
      </c>
      <c r="B886" t="s">
        <v>917</v>
      </c>
      <c r="C886">
        <v>62</v>
      </c>
      <c r="D886" t="s">
        <v>18</v>
      </c>
      <c r="E886" s="8">
        <v>249</v>
      </c>
      <c r="F886" s="8">
        <v>26</v>
      </c>
      <c r="G886" s="8">
        <v>41</v>
      </c>
      <c r="H886" s="8">
        <v>99</v>
      </c>
      <c r="I886" s="8">
        <v>47</v>
      </c>
      <c r="J886" s="8">
        <v>29</v>
      </c>
      <c r="K886" s="8">
        <v>7</v>
      </c>
      <c r="M886" s="8"/>
      <c r="O886" s="8"/>
    </row>
    <row r="887" spans="1:15" x14ac:dyDescent="0.25">
      <c r="A887">
        <v>1256</v>
      </c>
      <c r="B887" t="s">
        <v>918</v>
      </c>
      <c r="C887">
        <v>24</v>
      </c>
      <c r="D887" t="s">
        <v>217</v>
      </c>
      <c r="E887" s="8">
        <v>542</v>
      </c>
      <c r="F887" s="8">
        <v>31</v>
      </c>
      <c r="G887" s="8">
        <v>95</v>
      </c>
      <c r="H887" s="8">
        <v>214</v>
      </c>
      <c r="I887" s="8">
        <v>62</v>
      </c>
      <c r="J887" s="8">
        <v>71</v>
      </c>
      <c r="K887" s="8">
        <v>69</v>
      </c>
      <c r="M887" s="8"/>
      <c r="O887" s="8"/>
    </row>
    <row r="888" spans="1:15" x14ac:dyDescent="0.25">
      <c r="A888">
        <v>1257</v>
      </c>
      <c r="B888" t="s">
        <v>919</v>
      </c>
      <c r="C888">
        <v>23</v>
      </c>
      <c r="D888" t="s">
        <v>66</v>
      </c>
      <c r="E888" s="8">
        <v>944</v>
      </c>
      <c r="F888" s="8">
        <v>112</v>
      </c>
      <c r="G888" s="8">
        <v>311</v>
      </c>
      <c r="H888" s="8">
        <v>327</v>
      </c>
      <c r="I888" s="8">
        <v>98</v>
      </c>
      <c r="J888" s="8">
        <v>49</v>
      </c>
      <c r="K888" s="8">
        <v>47</v>
      </c>
      <c r="M888" s="8"/>
      <c r="O888" s="8"/>
    </row>
    <row r="889" spans="1:15" x14ac:dyDescent="0.25">
      <c r="A889">
        <v>1258</v>
      </c>
      <c r="B889" t="s">
        <v>920</v>
      </c>
      <c r="C889">
        <v>22</v>
      </c>
      <c r="D889" t="s">
        <v>42</v>
      </c>
      <c r="E889" s="8">
        <v>415</v>
      </c>
      <c r="F889" s="8">
        <v>38</v>
      </c>
      <c r="G889" s="8">
        <v>72</v>
      </c>
      <c r="H889" s="8">
        <v>166</v>
      </c>
      <c r="I889" s="8">
        <v>55</v>
      </c>
      <c r="J889" s="8">
        <v>60</v>
      </c>
      <c r="K889" s="8">
        <v>24</v>
      </c>
      <c r="M889" s="8"/>
      <c r="O889" s="8"/>
    </row>
    <row r="890" spans="1:15" x14ac:dyDescent="0.25">
      <c r="A890">
        <v>1259</v>
      </c>
      <c r="B890" t="s">
        <v>921</v>
      </c>
      <c r="C890">
        <v>11</v>
      </c>
      <c r="D890" t="s">
        <v>15</v>
      </c>
      <c r="E890" s="8">
        <v>284</v>
      </c>
      <c r="F890" s="8">
        <v>22</v>
      </c>
      <c r="G890" s="8">
        <v>49</v>
      </c>
      <c r="H890" s="8">
        <v>112</v>
      </c>
      <c r="I890" s="8">
        <v>35</v>
      </c>
      <c r="J890" s="8">
        <v>47</v>
      </c>
      <c r="K890" s="8">
        <v>19</v>
      </c>
      <c r="M890" s="8"/>
      <c r="O890" s="8"/>
    </row>
    <row r="891" spans="1:15" x14ac:dyDescent="0.25">
      <c r="A891">
        <v>1260</v>
      </c>
      <c r="B891" t="s">
        <v>922</v>
      </c>
      <c r="C891">
        <v>62</v>
      </c>
      <c r="D891" t="s">
        <v>18</v>
      </c>
      <c r="E891" s="8">
        <v>594</v>
      </c>
      <c r="F891" s="8">
        <v>151</v>
      </c>
      <c r="G891" s="8">
        <v>227</v>
      </c>
      <c r="H891" s="8">
        <v>210</v>
      </c>
      <c r="I891" s="8">
        <v>1</v>
      </c>
      <c r="J891" s="8">
        <v>3</v>
      </c>
      <c r="K891" s="8">
        <v>2</v>
      </c>
      <c r="M891" s="8"/>
      <c r="O891" s="8"/>
    </row>
    <row r="892" spans="1:15" x14ac:dyDescent="0.25">
      <c r="A892">
        <v>1261</v>
      </c>
      <c r="B892" t="s">
        <v>923</v>
      </c>
      <c r="C892">
        <v>62</v>
      </c>
      <c r="D892" t="s">
        <v>18</v>
      </c>
      <c r="E892" s="8">
        <v>183</v>
      </c>
      <c r="F892" s="8">
        <v>42</v>
      </c>
      <c r="G892" s="8">
        <v>34</v>
      </c>
      <c r="H892" s="8">
        <v>74</v>
      </c>
      <c r="I892" s="8">
        <v>12</v>
      </c>
      <c r="J892" s="8">
        <v>17</v>
      </c>
      <c r="K892" s="8">
        <v>4</v>
      </c>
      <c r="M892" s="8"/>
      <c r="O892" s="8"/>
    </row>
    <row r="893" spans="1:15" x14ac:dyDescent="0.25">
      <c r="A893">
        <v>1262</v>
      </c>
      <c r="B893" t="s">
        <v>924</v>
      </c>
      <c r="C893">
        <v>62</v>
      </c>
      <c r="D893" t="s">
        <v>18</v>
      </c>
      <c r="E893" s="8">
        <v>329</v>
      </c>
      <c r="F893" s="8">
        <v>23</v>
      </c>
      <c r="G893" s="8">
        <v>124</v>
      </c>
      <c r="H893" s="8">
        <v>105</v>
      </c>
      <c r="I893" s="8">
        <v>50</v>
      </c>
      <c r="J893" s="8">
        <v>21</v>
      </c>
      <c r="K893" s="8">
        <v>6</v>
      </c>
      <c r="M893" s="8"/>
      <c r="O893" s="8"/>
    </row>
    <row r="894" spans="1:15" x14ac:dyDescent="0.25">
      <c r="A894">
        <v>1263</v>
      </c>
      <c r="B894" t="s">
        <v>925</v>
      </c>
      <c r="C894">
        <v>24</v>
      </c>
      <c r="D894" t="s">
        <v>217</v>
      </c>
      <c r="E894" s="8">
        <v>6226</v>
      </c>
      <c r="F894" s="8">
        <v>264</v>
      </c>
      <c r="G894" s="8">
        <v>1309</v>
      </c>
      <c r="H894" s="8">
        <v>2069</v>
      </c>
      <c r="I894" s="8">
        <v>859</v>
      </c>
      <c r="J894" s="8">
        <v>702</v>
      </c>
      <c r="K894" s="8">
        <v>1023</v>
      </c>
      <c r="M894" s="8"/>
      <c r="O894" s="8"/>
    </row>
    <row r="895" spans="1:15" x14ac:dyDescent="0.25">
      <c r="A895">
        <v>1264</v>
      </c>
      <c r="B895" t="s">
        <v>926</v>
      </c>
      <c r="C895">
        <v>43</v>
      </c>
      <c r="D895" t="s">
        <v>62</v>
      </c>
      <c r="E895" s="8">
        <v>1889</v>
      </c>
      <c r="F895" s="8">
        <v>153</v>
      </c>
      <c r="G895" s="8">
        <v>321</v>
      </c>
      <c r="H895" s="8">
        <v>621</v>
      </c>
      <c r="I895" s="8">
        <v>187</v>
      </c>
      <c r="J895" s="8">
        <v>224</v>
      </c>
      <c r="K895" s="8">
        <v>383</v>
      </c>
      <c r="M895" s="8"/>
      <c r="O895" s="8"/>
    </row>
    <row r="896" spans="1:15" x14ac:dyDescent="0.25">
      <c r="A896">
        <v>1265</v>
      </c>
      <c r="B896" t="s">
        <v>927</v>
      </c>
      <c r="C896">
        <v>62</v>
      </c>
      <c r="D896" t="s">
        <v>18</v>
      </c>
      <c r="E896" s="8">
        <v>789</v>
      </c>
      <c r="F896" s="8">
        <v>132</v>
      </c>
      <c r="G896" s="8">
        <v>333</v>
      </c>
      <c r="H896" s="8">
        <v>249</v>
      </c>
      <c r="I896" s="8">
        <v>28</v>
      </c>
      <c r="J896" s="8">
        <v>33</v>
      </c>
      <c r="K896" s="8">
        <v>14</v>
      </c>
      <c r="M896" s="8"/>
      <c r="O896" s="8"/>
    </row>
    <row r="897" spans="1:15" x14ac:dyDescent="0.25">
      <c r="A897">
        <v>1266</v>
      </c>
      <c r="B897" t="s">
        <v>928</v>
      </c>
      <c r="C897">
        <v>62</v>
      </c>
      <c r="D897" t="s">
        <v>18</v>
      </c>
      <c r="E897" s="8">
        <v>148</v>
      </c>
      <c r="F897" s="8">
        <v>3</v>
      </c>
      <c r="G897" s="8">
        <v>31</v>
      </c>
      <c r="H897" s="8">
        <v>62</v>
      </c>
      <c r="I897" s="8">
        <v>28</v>
      </c>
      <c r="J897" s="8">
        <v>19</v>
      </c>
      <c r="K897" s="8">
        <v>5</v>
      </c>
      <c r="M897" s="8"/>
      <c r="O897" s="8"/>
    </row>
    <row r="898" spans="1:15" x14ac:dyDescent="0.25">
      <c r="A898">
        <v>1267</v>
      </c>
      <c r="B898" t="s">
        <v>929</v>
      </c>
      <c r="C898">
        <v>62</v>
      </c>
      <c r="D898" t="s">
        <v>18</v>
      </c>
      <c r="E898" s="8">
        <v>3</v>
      </c>
      <c r="F898" s="8">
        <v>0</v>
      </c>
      <c r="G898" s="8">
        <v>0</v>
      </c>
      <c r="H898" s="8">
        <v>2</v>
      </c>
      <c r="I898" s="8">
        <v>1</v>
      </c>
      <c r="J898" s="8">
        <v>0</v>
      </c>
      <c r="K898" s="8">
        <v>0</v>
      </c>
      <c r="M898" s="8"/>
      <c r="O898" s="8"/>
    </row>
    <row r="899" spans="1:15" x14ac:dyDescent="0.25">
      <c r="A899">
        <v>1268</v>
      </c>
      <c r="B899" t="s">
        <v>930</v>
      </c>
      <c r="C899">
        <v>62</v>
      </c>
      <c r="D899" t="s">
        <v>18</v>
      </c>
      <c r="E899" s="8">
        <v>10265</v>
      </c>
      <c r="F899" s="8">
        <v>813</v>
      </c>
      <c r="G899" s="8">
        <v>2695</v>
      </c>
      <c r="H899" s="8">
        <v>3557</v>
      </c>
      <c r="I899" s="8">
        <v>1362</v>
      </c>
      <c r="J899" s="8">
        <v>797</v>
      </c>
      <c r="K899" s="8">
        <v>1041</v>
      </c>
      <c r="M899" s="8"/>
      <c r="O899" s="8"/>
    </row>
    <row r="900" spans="1:15" x14ac:dyDescent="0.25">
      <c r="A900">
        <v>1271</v>
      </c>
      <c r="B900" t="s">
        <v>931</v>
      </c>
      <c r="C900">
        <v>62</v>
      </c>
      <c r="D900" t="s">
        <v>18</v>
      </c>
      <c r="E900" s="8">
        <v>6658</v>
      </c>
      <c r="F900" s="8">
        <v>363</v>
      </c>
      <c r="G900" s="8">
        <v>1464</v>
      </c>
      <c r="H900" s="8">
        <v>2260</v>
      </c>
      <c r="I900" s="8">
        <v>949</v>
      </c>
      <c r="J900" s="8">
        <v>689</v>
      </c>
      <c r="K900" s="8">
        <v>933</v>
      </c>
      <c r="M900" s="8"/>
      <c r="O900" s="8"/>
    </row>
    <row r="901" spans="1:15" x14ac:dyDescent="0.25">
      <c r="A901">
        <v>1272</v>
      </c>
      <c r="B901" t="s">
        <v>932</v>
      </c>
      <c r="C901">
        <v>24</v>
      </c>
      <c r="D901" t="s">
        <v>217</v>
      </c>
      <c r="E901" s="8">
        <v>592</v>
      </c>
      <c r="F901" s="8">
        <v>45</v>
      </c>
      <c r="G901" s="8">
        <v>150</v>
      </c>
      <c r="H901" s="8">
        <v>199</v>
      </c>
      <c r="I901" s="8">
        <v>115</v>
      </c>
      <c r="J901" s="8">
        <v>50</v>
      </c>
      <c r="K901" s="8">
        <v>33</v>
      </c>
      <c r="M901" s="8"/>
      <c r="O901" s="8"/>
    </row>
    <row r="902" spans="1:15" x14ac:dyDescent="0.25">
      <c r="A902">
        <v>1274</v>
      </c>
      <c r="B902" t="s">
        <v>933</v>
      </c>
      <c r="C902">
        <v>23</v>
      </c>
      <c r="D902" t="s">
        <v>66</v>
      </c>
      <c r="E902" s="8">
        <v>2925</v>
      </c>
      <c r="F902" s="8">
        <v>189</v>
      </c>
      <c r="G902" s="8">
        <v>647</v>
      </c>
      <c r="H902" s="8">
        <v>1108</v>
      </c>
      <c r="I902" s="8">
        <v>474</v>
      </c>
      <c r="J902" s="8">
        <v>334</v>
      </c>
      <c r="K902" s="8">
        <v>173</v>
      </c>
      <c r="M902" s="8"/>
      <c r="O902" s="8"/>
    </row>
    <row r="903" spans="1:15" x14ac:dyDescent="0.25">
      <c r="A903">
        <v>1275</v>
      </c>
      <c r="B903" t="s">
        <v>934</v>
      </c>
      <c r="C903">
        <v>24</v>
      </c>
      <c r="D903" t="s">
        <v>217</v>
      </c>
      <c r="E903" s="8">
        <v>498</v>
      </c>
      <c r="F903" s="8">
        <v>44</v>
      </c>
      <c r="G903" s="8">
        <v>151</v>
      </c>
      <c r="H903" s="8">
        <v>161</v>
      </c>
      <c r="I903" s="8">
        <v>100</v>
      </c>
      <c r="J903" s="8">
        <v>25</v>
      </c>
      <c r="K903" s="8">
        <v>17</v>
      </c>
      <c r="M903" s="8"/>
      <c r="O903" s="8"/>
    </row>
    <row r="904" spans="1:15" x14ac:dyDescent="0.25">
      <c r="A904">
        <v>1276</v>
      </c>
      <c r="B904" t="s">
        <v>935</v>
      </c>
      <c r="C904">
        <v>24</v>
      </c>
      <c r="D904" t="s">
        <v>217</v>
      </c>
      <c r="E904" s="8">
        <v>106</v>
      </c>
      <c r="F904" s="8">
        <v>25</v>
      </c>
      <c r="G904" s="8">
        <v>8</v>
      </c>
      <c r="H904" s="8">
        <v>73</v>
      </c>
      <c r="I904" s="8">
        <v>0</v>
      </c>
      <c r="J904" s="8">
        <v>0</v>
      </c>
      <c r="K904" s="8">
        <v>0</v>
      </c>
      <c r="M904" s="8"/>
      <c r="O904" s="8"/>
    </row>
    <row r="905" spans="1:15" x14ac:dyDescent="0.25">
      <c r="A905">
        <v>1278</v>
      </c>
      <c r="B905" t="s">
        <v>936</v>
      </c>
      <c r="C905">
        <v>62</v>
      </c>
      <c r="D905" t="s">
        <v>18</v>
      </c>
      <c r="E905" s="8">
        <v>195</v>
      </c>
      <c r="F905" s="8">
        <v>29</v>
      </c>
      <c r="G905" s="8">
        <v>76</v>
      </c>
      <c r="H905" s="8">
        <v>56</v>
      </c>
      <c r="I905" s="8">
        <v>28</v>
      </c>
      <c r="J905" s="8">
        <v>6</v>
      </c>
      <c r="K905" s="8">
        <v>0</v>
      </c>
      <c r="M905" s="8"/>
      <c r="O905" s="8"/>
    </row>
    <row r="906" spans="1:15" x14ac:dyDescent="0.25">
      <c r="A906">
        <v>1279</v>
      </c>
      <c r="B906" t="s">
        <v>937</v>
      </c>
      <c r="C906">
        <v>62</v>
      </c>
      <c r="D906" t="s">
        <v>18</v>
      </c>
      <c r="E906" s="8">
        <v>110</v>
      </c>
      <c r="F906" s="8">
        <v>5</v>
      </c>
      <c r="G906" s="8">
        <v>21</v>
      </c>
      <c r="H906" s="8">
        <v>50</v>
      </c>
      <c r="I906" s="8">
        <v>19</v>
      </c>
      <c r="J906" s="8">
        <v>12</v>
      </c>
      <c r="K906" s="8">
        <v>3</v>
      </c>
      <c r="M906" s="8"/>
      <c r="O906" s="8"/>
    </row>
    <row r="907" spans="1:15" x14ac:dyDescent="0.25">
      <c r="A907">
        <v>1280</v>
      </c>
      <c r="B907" t="s">
        <v>938</v>
      </c>
      <c r="C907">
        <v>62</v>
      </c>
      <c r="D907" t="s">
        <v>18</v>
      </c>
      <c r="E907" s="8">
        <v>317</v>
      </c>
      <c r="F907" s="8">
        <v>27</v>
      </c>
      <c r="G907" s="8">
        <v>87</v>
      </c>
      <c r="H907" s="8">
        <v>117</v>
      </c>
      <c r="I907" s="8">
        <v>44</v>
      </c>
      <c r="J907" s="8">
        <v>33</v>
      </c>
      <c r="K907" s="8">
        <v>9</v>
      </c>
      <c r="M907" s="8"/>
      <c r="O907" s="8"/>
    </row>
    <row r="908" spans="1:15" x14ac:dyDescent="0.25">
      <c r="A908">
        <v>1282</v>
      </c>
      <c r="B908" t="s">
        <v>939</v>
      </c>
      <c r="C908">
        <v>23</v>
      </c>
      <c r="D908" t="s">
        <v>66</v>
      </c>
      <c r="E908" s="8">
        <v>753</v>
      </c>
      <c r="F908" s="8">
        <v>100</v>
      </c>
      <c r="G908" s="8">
        <v>293</v>
      </c>
      <c r="H908" s="8">
        <v>263</v>
      </c>
      <c r="I908" s="8">
        <v>61</v>
      </c>
      <c r="J908" s="8">
        <v>31</v>
      </c>
      <c r="K908" s="8">
        <v>5</v>
      </c>
      <c r="M908" s="8"/>
      <c r="O908" s="8"/>
    </row>
    <row r="909" spans="1:15" x14ac:dyDescent="0.25">
      <c r="A909">
        <v>1283</v>
      </c>
      <c r="B909" t="s">
        <v>940</v>
      </c>
      <c r="C909">
        <v>23</v>
      </c>
      <c r="D909" t="s">
        <v>66</v>
      </c>
      <c r="E909" s="8">
        <v>508</v>
      </c>
      <c r="F909" s="8">
        <v>83</v>
      </c>
      <c r="G909" s="8">
        <v>99</v>
      </c>
      <c r="H909" s="8">
        <v>208</v>
      </c>
      <c r="I909" s="8">
        <v>38</v>
      </c>
      <c r="J909" s="8">
        <v>60</v>
      </c>
      <c r="K909" s="8">
        <v>20</v>
      </c>
      <c r="M909" s="8"/>
      <c r="O909" s="8"/>
    </row>
    <row r="910" spans="1:15" x14ac:dyDescent="0.25">
      <c r="A910">
        <v>1284</v>
      </c>
      <c r="B910" t="s">
        <v>941</v>
      </c>
      <c r="C910">
        <v>31</v>
      </c>
      <c r="D910" t="s">
        <v>89</v>
      </c>
      <c r="E910" s="8">
        <v>2799</v>
      </c>
      <c r="F910" s="8">
        <v>129</v>
      </c>
      <c r="G910" s="8">
        <v>690</v>
      </c>
      <c r="H910" s="8">
        <v>910</v>
      </c>
      <c r="I910" s="8">
        <v>487</v>
      </c>
      <c r="J910" s="8">
        <v>259</v>
      </c>
      <c r="K910" s="8">
        <v>324</v>
      </c>
      <c r="M910" s="8"/>
      <c r="O910" s="8"/>
    </row>
    <row r="911" spans="1:15" x14ac:dyDescent="0.25">
      <c r="A911">
        <v>1285</v>
      </c>
      <c r="B911" t="s">
        <v>942</v>
      </c>
      <c r="C911">
        <v>22</v>
      </c>
      <c r="D911" t="s">
        <v>42</v>
      </c>
      <c r="E911" s="8">
        <v>567</v>
      </c>
      <c r="F911" s="8">
        <v>25</v>
      </c>
      <c r="G911" s="8">
        <v>88</v>
      </c>
      <c r="H911" s="8">
        <v>226</v>
      </c>
      <c r="I911" s="8">
        <v>86</v>
      </c>
      <c r="J911" s="8">
        <v>106</v>
      </c>
      <c r="K911" s="8">
        <v>36</v>
      </c>
      <c r="M911" s="8"/>
      <c r="O911" s="8"/>
    </row>
    <row r="912" spans="1:15" x14ac:dyDescent="0.25">
      <c r="A912">
        <v>1286</v>
      </c>
      <c r="B912" t="s">
        <v>943</v>
      </c>
      <c r="C912">
        <v>62</v>
      </c>
      <c r="D912" t="s">
        <v>18</v>
      </c>
      <c r="E912" s="8">
        <v>10585</v>
      </c>
      <c r="F912" s="8">
        <v>1794</v>
      </c>
      <c r="G912" s="8">
        <v>3750</v>
      </c>
      <c r="H912" s="8">
        <v>3921</v>
      </c>
      <c r="I912" s="8">
        <v>611</v>
      </c>
      <c r="J912" s="8">
        <v>313</v>
      </c>
      <c r="K912" s="8">
        <v>196</v>
      </c>
      <c r="M912" s="8"/>
      <c r="O912" s="8"/>
    </row>
    <row r="913" spans="1:15" x14ac:dyDescent="0.25">
      <c r="A913">
        <v>1287</v>
      </c>
      <c r="B913" t="s">
        <v>944</v>
      </c>
      <c r="C913">
        <v>62</v>
      </c>
      <c r="D913" t="s">
        <v>18</v>
      </c>
      <c r="E913" s="8">
        <v>549</v>
      </c>
      <c r="F913" s="8">
        <v>53</v>
      </c>
      <c r="G913" s="8">
        <v>141</v>
      </c>
      <c r="H913" s="8">
        <v>199</v>
      </c>
      <c r="I913" s="8">
        <v>54</v>
      </c>
      <c r="J913" s="8">
        <v>45</v>
      </c>
      <c r="K913" s="8">
        <v>57</v>
      </c>
      <c r="M913" s="8"/>
      <c r="O913" s="8"/>
    </row>
    <row r="914" spans="1:15" x14ac:dyDescent="0.25">
      <c r="A914">
        <v>1288</v>
      </c>
      <c r="B914" t="s">
        <v>945</v>
      </c>
      <c r="C914">
        <v>23</v>
      </c>
      <c r="D914" t="s">
        <v>66</v>
      </c>
      <c r="E914" s="8">
        <v>2212</v>
      </c>
      <c r="F914" s="8">
        <v>171</v>
      </c>
      <c r="G914" s="8">
        <v>415</v>
      </c>
      <c r="H914" s="8">
        <v>816</v>
      </c>
      <c r="I914" s="8">
        <v>207</v>
      </c>
      <c r="J914" s="8">
        <v>339</v>
      </c>
      <c r="K914" s="8">
        <v>264</v>
      </c>
      <c r="M914" s="8"/>
      <c r="O914" s="8"/>
    </row>
    <row r="915" spans="1:15" x14ac:dyDescent="0.25">
      <c r="A915">
        <v>1290</v>
      </c>
      <c r="B915" t="s">
        <v>946</v>
      </c>
      <c r="C915">
        <v>41</v>
      </c>
      <c r="D915" t="s">
        <v>46</v>
      </c>
      <c r="E915" s="8">
        <v>7256</v>
      </c>
      <c r="F915" s="8">
        <v>773</v>
      </c>
      <c r="G915" s="8">
        <v>1822</v>
      </c>
      <c r="H915" s="8">
        <v>2975</v>
      </c>
      <c r="I915" s="8">
        <v>727</v>
      </c>
      <c r="J915" s="8">
        <v>514</v>
      </c>
      <c r="K915" s="8">
        <v>445</v>
      </c>
      <c r="M915" s="8"/>
      <c r="O915" s="8"/>
    </row>
    <row r="916" spans="1:15" x14ac:dyDescent="0.25">
      <c r="A916">
        <v>1291</v>
      </c>
      <c r="B916" t="s">
        <v>947</v>
      </c>
      <c r="C916">
        <v>62</v>
      </c>
      <c r="D916" t="s">
        <v>18</v>
      </c>
      <c r="E916" s="8">
        <v>229</v>
      </c>
      <c r="F916" s="8">
        <v>29</v>
      </c>
      <c r="G916" s="8">
        <v>61</v>
      </c>
      <c r="H916" s="8">
        <v>88</v>
      </c>
      <c r="I916" s="8">
        <v>40</v>
      </c>
      <c r="J916" s="8">
        <v>9</v>
      </c>
      <c r="K916" s="8">
        <v>2</v>
      </c>
      <c r="M916" s="8"/>
      <c r="O916" s="8"/>
    </row>
    <row r="917" spans="1:15" x14ac:dyDescent="0.25">
      <c r="A917">
        <v>1292</v>
      </c>
      <c r="B917" t="s">
        <v>948</v>
      </c>
      <c r="C917">
        <v>24</v>
      </c>
      <c r="D917" t="s">
        <v>217</v>
      </c>
      <c r="E917" s="8">
        <v>20896</v>
      </c>
      <c r="F917" s="8">
        <v>1775</v>
      </c>
      <c r="G917" s="8">
        <v>5045</v>
      </c>
      <c r="H917" s="8">
        <v>8840</v>
      </c>
      <c r="I917" s="8">
        <v>2620</v>
      </c>
      <c r="J917" s="8">
        <v>1468</v>
      </c>
      <c r="K917" s="8">
        <v>1148</v>
      </c>
      <c r="M917" s="8"/>
      <c r="O917" s="8"/>
    </row>
    <row r="918" spans="1:15" x14ac:dyDescent="0.25">
      <c r="A918">
        <v>1293</v>
      </c>
      <c r="B918" t="s">
        <v>949</v>
      </c>
      <c r="C918">
        <v>22</v>
      </c>
      <c r="D918" t="s">
        <v>42</v>
      </c>
      <c r="E918" s="8">
        <v>2166</v>
      </c>
      <c r="F918" s="8">
        <v>93</v>
      </c>
      <c r="G918" s="8">
        <v>446</v>
      </c>
      <c r="H918" s="8">
        <v>796</v>
      </c>
      <c r="I918" s="8">
        <v>328</v>
      </c>
      <c r="J918" s="8">
        <v>270</v>
      </c>
      <c r="K918" s="8">
        <v>233</v>
      </c>
      <c r="M918" s="8"/>
      <c r="O918" s="8"/>
    </row>
    <row r="919" spans="1:15" x14ac:dyDescent="0.25">
      <c r="A919">
        <v>1294</v>
      </c>
      <c r="B919" t="s">
        <v>950</v>
      </c>
      <c r="C919">
        <v>21</v>
      </c>
      <c r="D919" t="s">
        <v>29</v>
      </c>
      <c r="E919" s="8">
        <v>601</v>
      </c>
      <c r="F919" s="8">
        <v>84</v>
      </c>
      <c r="G919" s="8">
        <v>262</v>
      </c>
      <c r="H919" s="8">
        <v>161</v>
      </c>
      <c r="I919" s="8">
        <v>64</v>
      </c>
      <c r="J919" s="8">
        <v>27</v>
      </c>
      <c r="K919" s="8">
        <v>3</v>
      </c>
      <c r="M919" s="8"/>
      <c r="O919" s="8"/>
    </row>
    <row r="920" spans="1:15" x14ac:dyDescent="0.25">
      <c r="A920">
        <v>1295</v>
      </c>
      <c r="B920" t="s">
        <v>951</v>
      </c>
      <c r="C920">
        <v>24</v>
      </c>
      <c r="D920" t="s">
        <v>217</v>
      </c>
      <c r="E920" s="8">
        <v>6734</v>
      </c>
      <c r="F920" s="8">
        <v>625</v>
      </c>
      <c r="G920" s="8">
        <v>1653</v>
      </c>
      <c r="H920" s="8">
        <v>2988</v>
      </c>
      <c r="I920" s="8">
        <v>705</v>
      </c>
      <c r="J920" s="8">
        <v>400</v>
      </c>
      <c r="K920" s="8">
        <v>363</v>
      </c>
      <c r="M920" s="8"/>
      <c r="O920" s="8"/>
    </row>
    <row r="921" spans="1:15" x14ac:dyDescent="0.25">
      <c r="A921">
        <v>1296</v>
      </c>
      <c r="B921" t="s">
        <v>952</v>
      </c>
      <c r="C921">
        <v>24</v>
      </c>
      <c r="D921" t="s">
        <v>217</v>
      </c>
      <c r="E921" s="8">
        <v>8781</v>
      </c>
      <c r="F921" s="8">
        <v>949</v>
      </c>
      <c r="G921" s="8">
        <v>2338</v>
      </c>
      <c r="H921" s="8">
        <v>3864</v>
      </c>
      <c r="I921" s="8">
        <v>807</v>
      </c>
      <c r="J921" s="8">
        <v>426</v>
      </c>
      <c r="K921" s="8">
        <v>397</v>
      </c>
      <c r="M921" s="8"/>
      <c r="O921" s="8"/>
    </row>
    <row r="922" spans="1:15" x14ac:dyDescent="0.25">
      <c r="A922">
        <v>1297</v>
      </c>
      <c r="B922" t="s">
        <v>953</v>
      </c>
      <c r="C922">
        <v>21</v>
      </c>
      <c r="D922" t="s">
        <v>29</v>
      </c>
      <c r="E922" s="8">
        <v>782</v>
      </c>
      <c r="F922" s="8">
        <v>57</v>
      </c>
      <c r="G922" s="8">
        <v>216</v>
      </c>
      <c r="H922" s="8">
        <v>284</v>
      </c>
      <c r="I922" s="8">
        <v>108</v>
      </c>
      <c r="J922" s="8">
        <v>76</v>
      </c>
      <c r="K922" s="8">
        <v>41</v>
      </c>
      <c r="M922" s="8"/>
      <c r="O922" s="8"/>
    </row>
    <row r="923" spans="1:15" x14ac:dyDescent="0.25">
      <c r="A923">
        <v>1298</v>
      </c>
      <c r="B923" t="s">
        <v>954</v>
      </c>
      <c r="C923">
        <v>24</v>
      </c>
      <c r="D923" t="s">
        <v>217</v>
      </c>
      <c r="E923" s="8">
        <v>33</v>
      </c>
      <c r="F923" s="8">
        <v>0</v>
      </c>
      <c r="G923" s="8">
        <v>0</v>
      </c>
      <c r="H923" s="8">
        <v>9</v>
      </c>
      <c r="I923" s="8">
        <v>2</v>
      </c>
      <c r="J923" s="8">
        <v>13</v>
      </c>
      <c r="K923" s="8">
        <v>9</v>
      </c>
      <c r="M923" s="8"/>
      <c r="O923" s="8"/>
    </row>
    <row r="924" spans="1:15" x14ac:dyDescent="0.25">
      <c r="A924">
        <v>1299</v>
      </c>
      <c r="B924" t="s">
        <v>955</v>
      </c>
      <c r="C924">
        <v>22</v>
      </c>
      <c r="D924" t="s">
        <v>42</v>
      </c>
      <c r="E924" s="8">
        <v>1</v>
      </c>
      <c r="F924" s="8">
        <v>0</v>
      </c>
      <c r="G924" s="8">
        <v>0</v>
      </c>
      <c r="H924" s="8">
        <v>1</v>
      </c>
      <c r="I924" s="8">
        <v>0</v>
      </c>
      <c r="J924" s="8">
        <v>0</v>
      </c>
      <c r="K924" s="8">
        <v>0</v>
      </c>
      <c r="M924" s="8"/>
      <c r="O924" s="8"/>
    </row>
    <row r="925" spans="1:15" x14ac:dyDescent="0.25">
      <c r="A925">
        <v>1303</v>
      </c>
      <c r="B925" t="s">
        <v>956</v>
      </c>
      <c r="C925">
        <v>62</v>
      </c>
      <c r="D925" t="s">
        <v>18</v>
      </c>
      <c r="E925" s="8">
        <v>17255</v>
      </c>
      <c r="F925" s="8">
        <v>3210</v>
      </c>
      <c r="G925" s="8">
        <v>6307</v>
      </c>
      <c r="H925" s="8">
        <v>6079</v>
      </c>
      <c r="I925" s="8">
        <v>925</v>
      </c>
      <c r="J925" s="8">
        <v>369</v>
      </c>
      <c r="K925" s="8">
        <v>365</v>
      </c>
      <c r="M925" s="8"/>
      <c r="O925" s="8"/>
    </row>
    <row r="926" spans="1:15" x14ac:dyDescent="0.25">
      <c r="A926">
        <v>1304</v>
      </c>
      <c r="B926" t="s">
        <v>957</v>
      </c>
      <c r="C926">
        <v>43</v>
      </c>
      <c r="D926" t="s">
        <v>62</v>
      </c>
      <c r="E926" s="8">
        <v>21786</v>
      </c>
      <c r="F926" s="8">
        <v>1156</v>
      </c>
      <c r="G926" s="8">
        <v>5266</v>
      </c>
      <c r="H926" s="8">
        <v>7545</v>
      </c>
      <c r="I926" s="8">
        <v>3842</v>
      </c>
      <c r="J926" s="8">
        <v>2405</v>
      </c>
      <c r="K926" s="8">
        <v>1572</v>
      </c>
      <c r="M926" s="8"/>
      <c r="O926" s="8"/>
    </row>
    <row r="927" spans="1:15" x14ac:dyDescent="0.25">
      <c r="A927">
        <v>1309</v>
      </c>
      <c r="B927" t="s">
        <v>958</v>
      </c>
      <c r="C927">
        <v>42</v>
      </c>
      <c r="D927" t="s">
        <v>92</v>
      </c>
      <c r="E927" s="8">
        <v>47730</v>
      </c>
      <c r="F927" s="8">
        <v>7666</v>
      </c>
      <c r="G927" s="8">
        <v>20323</v>
      </c>
      <c r="H927" s="8">
        <v>15427</v>
      </c>
      <c r="I927" s="8">
        <v>2468</v>
      </c>
      <c r="J927" s="8">
        <v>984</v>
      </c>
      <c r="K927" s="8">
        <v>862</v>
      </c>
      <c r="M927" s="8"/>
      <c r="O927" s="8"/>
    </row>
    <row r="928" spans="1:15" x14ac:dyDescent="0.25">
      <c r="A928">
        <v>1310</v>
      </c>
      <c r="B928" t="s">
        <v>959</v>
      </c>
      <c r="C928">
        <v>43</v>
      </c>
      <c r="D928" t="s">
        <v>62</v>
      </c>
      <c r="E928" s="8">
        <v>2441</v>
      </c>
      <c r="F928" s="8">
        <v>104</v>
      </c>
      <c r="G928" s="8">
        <v>547</v>
      </c>
      <c r="H928" s="8">
        <v>904</v>
      </c>
      <c r="I928" s="8">
        <v>448</v>
      </c>
      <c r="J928" s="8">
        <v>333</v>
      </c>
      <c r="K928" s="8">
        <v>105</v>
      </c>
      <c r="M928" s="8"/>
      <c r="O928" s="8"/>
    </row>
    <row r="929" spans="1:15" x14ac:dyDescent="0.25">
      <c r="A929">
        <v>1311</v>
      </c>
      <c r="B929" t="s">
        <v>960</v>
      </c>
      <c r="C929">
        <v>62</v>
      </c>
      <c r="D929" t="s">
        <v>18</v>
      </c>
      <c r="E929" s="8">
        <v>307</v>
      </c>
      <c r="F929" s="8">
        <v>16</v>
      </c>
      <c r="G929" s="8">
        <v>49</v>
      </c>
      <c r="H929" s="8">
        <v>119</v>
      </c>
      <c r="I929" s="8">
        <v>40</v>
      </c>
      <c r="J929" s="8">
        <v>43</v>
      </c>
      <c r="K929" s="8">
        <v>40</v>
      </c>
      <c r="M929" s="8"/>
      <c r="O929" s="8"/>
    </row>
    <row r="930" spans="1:15" x14ac:dyDescent="0.25">
      <c r="A930">
        <v>1313</v>
      </c>
      <c r="B930" t="s">
        <v>961</v>
      </c>
      <c r="C930">
        <v>22</v>
      </c>
      <c r="D930" t="s">
        <v>42</v>
      </c>
      <c r="E930" s="8">
        <v>1239</v>
      </c>
      <c r="F930" s="8">
        <v>99</v>
      </c>
      <c r="G930" s="8">
        <v>243</v>
      </c>
      <c r="H930" s="8">
        <v>467</v>
      </c>
      <c r="I930" s="8">
        <v>153</v>
      </c>
      <c r="J930" s="8">
        <v>108</v>
      </c>
      <c r="K930" s="8">
        <v>169</v>
      </c>
      <c r="M930" s="8"/>
      <c r="O930" s="8"/>
    </row>
    <row r="931" spans="1:15" x14ac:dyDescent="0.25">
      <c r="A931">
        <v>1314</v>
      </c>
      <c r="B931" t="s">
        <v>962</v>
      </c>
      <c r="C931">
        <v>24</v>
      </c>
      <c r="D931" t="s">
        <v>217</v>
      </c>
      <c r="E931" s="8">
        <v>851</v>
      </c>
      <c r="F931" s="8">
        <v>62</v>
      </c>
      <c r="G931" s="8">
        <v>273</v>
      </c>
      <c r="H931" s="8">
        <v>275</v>
      </c>
      <c r="I931" s="8">
        <v>153</v>
      </c>
      <c r="J931" s="8">
        <v>46</v>
      </c>
      <c r="K931" s="8">
        <v>42</v>
      </c>
      <c r="M931" s="8"/>
      <c r="O931" s="8"/>
    </row>
    <row r="932" spans="1:15" x14ac:dyDescent="0.25">
      <c r="A932">
        <v>1315</v>
      </c>
      <c r="B932" t="s">
        <v>963</v>
      </c>
      <c r="C932">
        <v>42</v>
      </c>
      <c r="D932" t="s">
        <v>92</v>
      </c>
      <c r="E932" s="8">
        <v>3579</v>
      </c>
      <c r="F932" s="8">
        <v>161</v>
      </c>
      <c r="G932" s="8">
        <v>931</v>
      </c>
      <c r="H932" s="8">
        <v>1204</v>
      </c>
      <c r="I932" s="8">
        <v>733</v>
      </c>
      <c r="J932" s="8">
        <v>378</v>
      </c>
      <c r="K932" s="8">
        <v>172</v>
      </c>
      <c r="M932" s="8"/>
      <c r="O932" s="8"/>
    </row>
    <row r="933" spans="1:15" x14ac:dyDescent="0.25">
      <c r="A933">
        <v>1316</v>
      </c>
      <c r="B933" t="s">
        <v>964</v>
      </c>
      <c r="C933">
        <v>32</v>
      </c>
      <c r="D933" t="s">
        <v>37</v>
      </c>
      <c r="E933" s="8">
        <v>194</v>
      </c>
      <c r="F933" s="8">
        <v>22</v>
      </c>
      <c r="G933" s="8">
        <v>44</v>
      </c>
      <c r="H933" s="8">
        <v>84</v>
      </c>
      <c r="I933" s="8">
        <v>19</v>
      </c>
      <c r="J933" s="8">
        <v>13</v>
      </c>
      <c r="K933" s="8">
        <v>12</v>
      </c>
      <c r="M933" s="8"/>
      <c r="O933" s="8"/>
    </row>
    <row r="934" spans="1:15" x14ac:dyDescent="0.25">
      <c r="A934">
        <v>1317</v>
      </c>
      <c r="B934" t="s">
        <v>965</v>
      </c>
      <c r="C934">
        <v>24</v>
      </c>
      <c r="D934" t="s">
        <v>217</v>
      </c>
      <c r="E934" s="8">
        <v>514</v>
      </c>
      <c r="F934" s="8">
        <v>62</v>
      </c>
      <c r="G934" s="8">
        <v>142</v>
      </c>
      <c r="H934" s="8">
        <v>191</v>
      </c>
      <c r="I934" s="8">
        <v>64</v>
      </c>
      <c r="J934" s="8">
        <v>29</v>
      </c>
      <c r="K934" s="8">
        <v>26</v>
      </c>
      <c r="M934" s="8"/>
      <c r="O934" s="8"/>
    </row>
    <row r="935" spans="1:15" x14ac:dyDescent="0.25">
      <c r="A935">
        <v>1318</v>
      </c>
      <c r="B935" t="s">
        <v>966</v>
      </c>
      <c r="C935">
        <v>41</v>
      </c>
      <c r="D935" t="s">
        <v>46</v>
      </c>
      <c r="E935" s="8">
        <v>44</v>
      </c>
      <c r="F935" s="8">
        <v>6</v>
      </c>
      <c r="G935" s="8">
        <v>11</v>
      </c>
      <c r="H935" s="8">
        <v>17</v>
      </c>
      <c r="I935" s="8">
        <v>3</v>
      </c>
      <c r="J935" s="8">
        <v>6</v>
      </c>
      <c r="K935" s="8">
        <v>1</v>
      </c>
      <c r="M935" s="8"/>
      <c r="O935" s="8"/>
    </row>
    <row r="936" spans="1:15" x14ac:dyDescent="0.25">
      <c r="A936">
        <v>1319</v>
      </c>
      <c r="B936" t="s">
        <v>967</v>
      </c>
      <c r="C936">
        <v>41</v>
      </c>
      <c r="D936" t="s">
        <v>46</v>
      </c>
      <c r="E936" s="8">
        <v>5716</v>
      </c>
      <c r="F936" s="8">
        <v>240</v>
      </c>
      <c r="G936" s="8">
        <v>1534</v>
      </c>
      <c r="H936" s="8">
        <v>1939</v>
      </c>
      <c r="I936" s="8">
        <v>1248</v>
      </c>
      <c r="J936" s="8">
        <v>462</v>
      </c>
      <c r="K936" s="8">
        <v>293</v>
      </c>
      <c r="M936" s="8"/>
      <c r="O936" s="8"/>
    </row>
    <row r="937" spans="1:15" x14ac:dyDescent="0.25">
      <c r="A937">
        <v>1320</v>
      </c>
      <c r="B937" t="s">
        <v>968</v>
      </c>
      <c r="C937">
        <v>32</v>
      </c>
      <c r="D937" t="s">
        <v>37</v>
      </c>
      <c r="E937" s="8">
        <v>295</v>
      </c>
      <c r="F937" s="8">
        <v>37</v>
      </c>
      <c r="G937" s="8">
        <v>71</v>
      </c>
      <c r="H937" s="8">
        <v>123</v>
      </c>
      <c r="I937" s="8">
        <v>35</v>
      </c>
      <c r="J937" s="8">
        <v>17</v>
      </c>
      <c r="K937" s="8">
        <v>12</v>
      </c>
      <c r="M937" s="8"/>
      <c r="O937" s="8"/>
    </row>
    <row r="938" spans="1:15" x14ac:dyDescent="0.25">
      <c r="A938">
        <v>1321</v>
      </c>
      <c r="B938" t="s">
        <v>969</v>
      </c>
      <c r="C938">
        <v>31</v>
      </c>
      <c r="D938" t="s">
        <v>89</v>
      </c>
      <c r="E938" s="8">
        <v>712</v>
      </c>
      <c r="F938" s="8">
        <v>84</v>
      </c>
      <c r="G938" s="8">
        <v>197</v>
      </c>
      <c r="H938" s="8">
        <v>279</v>
      </c>
      <c r="I938" s="8">
        <v>88</v>
      </c>
      <c r="J938" s="8">
        <v>35</v>
      </c>
      <c r="K938" s="8">
        <v>29</v>
      </c>
      <c r="M938" s="8"/>
      <c r="O938" s="8"/>
    </row>
    <row r="939" spans="1:15" x14ac:dyDescent="0.25">
      <c r="A939">
        <v>1322</v>
      </c>
      <c r="B939" t="s">
        <v>970</v>
      </c>
      <c r="C939">
        <v>22</v>
      </c>
      <c r="D939" t="s">
        <v>42</v>
      </c>
      <c r="E939" s="8">
        <v>72</v>
      </c>
      <c r="F939" s="8">
        <v>20</v>
      </c>
      <c r="G939" s="8">
        <v>22</v>
      </c>
      <c r="H939" s="8">
        <v>24</v>
      </c>
      <c r="I939" s="8">
        <v>3</v>
      </c>
      <c r="J939" s="8">
        <v>2</v>
      </c>
      <c r="K939" s="8">
        <v>1</v>
      </c>
      <c r="M939" s="8"/>
      <c r="O939" s="8"/>
    </row>
    <row r="940" spans="1:15" x14ac:dyDescent="0.25">
      <c r="A940">
        <v>1323</v>
      </c>
      <c r="B940" t="s">
        <v>971</v>
      </c>
      <c r="C940">
        <v>61</v>
      </c>
      <c r="D940" t="s">
        <v>12</v>
      </c>
      <c r="E940" s="8">
        <v>732</v>
      </c>
      <c r="F940" s="8">
        <v>56</v>
      </c>
      <c r="G940" s="8">
        <v>180</v>
      </c>
      <c r="H940" s="8">
        <v>266</v>
      </c>
      <c r="I940" s="8">
        <v>104</v>
      </c>
      <c r="J940" s="8">
        <v>85</v>
      </c>
      <c r="K940" s="8">
        <v>41</v>
      </c>
      <c r="M940" s="8"/>
      <c r="O940" s="8"/>
    </row>
    <row r="941" spans="1:15" x14ac:dyDescent="0.25">
      <c r="A941">
        <v>1324</v>
      </c>
      <c r="B941" t="s">
        <v>972</v>
      </c>
      <c r="C941">
        <v>41</v>
      </c>
      <c r="D941" t="s">
        <v>46</v>
      </c>
      <c r="E941" s="8">
        <v>171</v>
      </c>
      <c r="F941" s="8">
        <v>8</v>
      </c>
      <c r="G941" s="8">
        <v>36</v>
      </c>
      <c r="H941" s="8">
        <v>55</v>
      </c>
      <c r="I941" s="8">
        <v>32</v>
      </c>
      <c r="J941" s="8">
        <v>21</v>
      </c>
      <c r="K941" s="8">
        <v>19</v>
      </c>
      <c r="M941" s="8"/>
      <c r="O941" s="8"/>
    </row>
    <row r="942" spans="1:15" x14ac:dyDescent="0.25">
      <c r="A942">
        <v>1325</v>
      </c>
      <c r="B942" t="s">
        <v>973</v>
      </c>
      <c r="C942">
        <v>11</v>
      </c>
      <c r="D942" t="s">
        <v>15</v>
      </c>
      <c r="E942" s="8">
        <v>49</v>
      </c>
      <c r="F942" s="8">
        <v>23</v>
      </c>
      <c r="G942" s="8">
        <v>7</v>
      </c>
      <c r="H942" s="8">
        <v>19</v>
      </c>
      <c r="I942" s="8">
        <v>0</v>
      </c>
      <c r="J942" s="8">
        <v>0</v>
      </c>
      <c r="K942" s="8">
        <v>0</v>
      </c>
      <c r="M942" s="8"/>
      <c r="O942" s="8"/>
    </row>
    <row r="943" spans="1:15" x14ac:dyDescent="0.25">
      <c r="A943">
        <v>1326</v>
      </c>
      <c r="B943" t="s">
        <v>974</v>
      </c>
      <c r="C943">
        <v>32</v>
      </c>
      <c r="D943" t="s">
        <v>37</v>
      </c>
      <c r="E943" s="8">
        <v>10853</v>
      </c>
      <c r="F943" s="8">
        <v>1244</v>
      </c>
      <c r="G943" s="8">
        <v>3073</v>
      </c>
      <c r="H943" s="8">
        <v>4494</v>
      </c>
      <c r="I943" s="8">
        <v>1000</v>
      </c>
      <c r="J943" s="8">
        <v>562</v>
      </c>
      <c r="K943" s="8">
        <v>480</v>
      </c>
      <c r="M943" s="8"/>
      <c r="O943" s="8"/>
    </row>
    <row r="944" spans="1:15" x14ac:dyDescent="0.25">
      <c r="A944">
        <v>1327</v>
      </c>
      <c r="B944" t="s">
        <v>975</v>
      </c>
      <c r="C944">
        <v>32</v>
      </c>
      <c r="D944" t="s">
        <v>37</v>
      </c>
      <c r="E944" s="8">
        <v>15166</v>
      </c>
      <c r="F944" s="8">
        <v>1515</v>
      </c>
      <c r="G944" s="8">
        <v>4062</v>
      </c>
      <c r="H944" s="8">
        <v>6285</v>
      </c>
      <c r="I944" s="8">
        <v>1639</v>
      </c>
      <c r="J944" s="8">
        <v>912</v>
      </c>
      <c r="K944" s="8">
        <v>753</v>
      </c>
      <c r="M944" s="8"/>
      <c r="O944" s="8"/>
    </row>
    <row r="945" spans="1:15" x14ac:dyDescent="0.25">
      <c r="A945">
        <v>1329</v>
      </c>
      <c r="B945" t="s">
        <v>976</v>
      </c>
      <c r="C945">
        <v>62</v>
      </c>
      <c r="D945" t="s">
        <v>18</v>
      </c>
      <c r="E945" s="8">
        <v>39</v>
      </c>
      <c r="F945" s="8">
        <v>6</v>
      </c>
      <c r="G945" s="8">
        <v>11</v>
      </c>
      <c r="H945" s="8">
        <v>18</v>
      </c>
      <c r="I945" s="8">
        <v>1</v>
      </c>
      <c r="J945" s="8">
        <v>3</v>
      </c>
      <c r="K945" s="8">
        <v>0</v>
      </c>
      <c r="M945" s="8"/>
      <c r="O945" s="8"/>
    </row>
    <row r="946" spans="1:15" x14ac:dyDescent="0.25">
      <c r="A946">
        <v>1330</v>
      </c>
      <c r="B946" t="s">
        <v>977</v>
      </c>
      <c r="C946">
        <v>23</v>
      </c>
      <c r="D946" t="s">
        <v>66</v>
      </c>
      <c r="E946" s="8">
        <v>2540</v>
      </c>
      <c r="F946" s="8">
        <v>178</v>
      </c>
      <c r="G946" s="8">
        <v>698</v>
      </c>
      <c r="H946" s="8">
        <v>899</v>
      </c>
      <c r="I946" s="8">
        <v>383</v>
      </c>
      <c r="J946" s="8">
        <v>222</v>
      </c>
      <c r="K946" s="8">
        <v>160</v>
      </c>
      <c r="M946" s="8"/>
      <c r="O946" s="8"/>
    </row>
    <row r="947" spans="1:15" x14ac:dyDescent="0.25">
      <c r="A947">
        <v>1331</v>
      </c>
      <c r="B947" t="s">
        <v>978</v>
      </c>
      <c r="C947">
        <v>24</v>
      </c>
      <c r="D947" t="s">
        <v>217</v>
      </c>
      <c r="E947" s="8">
        <v>1515</v>
      </c>
      <c r="F947" s="8">
        <v>134</v>
      </c>
      <c r="G947" s="8">
        <v>404</v>
      </c>
      <c r="H947" s="8">
        <v>667</v>
      </c>
      <c r="I947" s="8">
        <v>155</v>
      </c>
      <c r="J947" s="8">
        <v>74</v>
      </c>
      <c r="K947" s="8">
        <v>81</v>
      </c>
      <c r="M947" s="8"/>
      <c r="O947" s="8"/>
    </row>
    <row r="948" spans="1:15" x14ac:dyDescent="0.25">
      <c r="A948">
        <v>1332</v>
      </c>
      <c r="B948" t="s">
        <v>979</v>
      </c>
      <c r="C948">
        <v>24</v>
      </c>
      <c r="D948" t="s">
        <v>217</v>
      </c>
      <c r="E948" s="8">
        <v>829</v>
      </c>
      <c r="F948" s="8">
        <v>100</v>
      </c>
      <c r="G948" s="8">
        <v>205</v>
      </c>
      <c r="H948" s="8">
        <v>374</v>
      </c>
      <c r="I948" s="8">
        <v>79</v>
      </c>
      <c r="J948" s="8">
        <v>35</v>
      </c>
      <c r="K948" s="8">
        <v>36</v>
      </c>
      <c r="M948" s="8"/>
      <c r="O948" s="8"/>
    </row>
    <row r="949" spans="1:15" x14ac:dyDescent="0.25">
      <c r="A949">
        <v>1333</v>
      </c>
      <c r="B949" t="s">
        <v>980</v>
      </c>
      <c r="C949">
        <v>43</v>
      </c>
      <c r="D949" t="s">
        <v>62</v>
      </c>
      <c r="E949" s="8">
        <v>2492</v>
      </c>
      <c r="F949" s="8">
        <v>210</v>
      </c>
      <c r="G949" s="8">
        <v>592</v>
      </c>
      <c r="H949" s="8">
        <v>996</v>
      </c>
      <c r="I949" s="8">
        <v>289</v>
      </c>
      <c r="J949" s="8">
        <v>313</v>
      </c>
      <c r="K949" s="8">
        <v>92</v>
      </c>
      <c r="M949" s="8"/>
      <c r="O949" s="8"/>
    </row>
    <row r="950" spans="1:15" x14ac:dyDescent="0.25">
      <c r="A950">
        <v>1334</v>
      </c>
      <c r="B950" t="s">
        <v>981</v>
      </c>
      <c r="C950">
        <v>24</v>
      </c>
      <c r="D950" t="s">
        <v>217</v>
      </c>
      <c r="E950" s="8">
        <v>406</v>
      </c>
      <c r="F950" s="8">
        <v>50</v>
      </c>
      <c r="G950" s="8">
        <v>96</v>
      </c>
      <c r="H950" s="8">
        <v>183</v>
      </c>
      <c r="I950" s="8">
        <v>43</v>
      </c>
      <c r="J950" s="8">
        <v>21</v>
      </c>
      <c r="K950" s="8">
        <v>13</v>
      </c>
      <c r="M950" s="8"/>
      <c r="O950" s="8"/>
    </row>
    <row r="951" spans="1:15" x14ac:dyDescent="0.25">
      <c r="A951">
        <v>1335</v>
      </c>
      <c r="B951" t="s">
        <v>982</v>
      </c>
      <c r="C951">
        <v>24</v>
      </c>
      <c r="D951" t="s">
        <v>217</v>
      </c>
      <c r="E951" s="8">
        <v>802</v>
      </c>
      <c r="F951" s="8">
        <v>72</v>
      </c>
      <c r="G951" s="8">
        <v>245</v>
      </c>
      <c r="H951" s="8">
        <v>383</v>
      </c>
      <c r="I951" s="8">
        <v>63</v>
      </c>
      <c r="J951" s="8">
        <v>24</v>
      </c>
      <c r="K951" s="8">
        <v>15</v>
      </c>
      <c r="M951" s="8"/>
      <c r="O951" s="8"/>
    </row>
    <row r="952" spans="1:15" x14ac:dyDescent="0.25">
      <c r="A952">
        <v>1336</v>
      </c>
      <c r="B952" t="s">
        <v>983</v>
      </c>
      <c r="C952">
        <v>44</v>
      </c>
      <c r="D952" t="s">
        <v>32</v>
      </c>
      <c r="E952" s="8">
        <v>638</v>
      </c>
      <c r="F952" s="8">
        <v>64</v>
      </c>
      <c r="G952" s="8">
        <v>212</v>
      </c>
      <c r="H952" s="8">
        <v>212</v>
      </c>
      <c r="I952" s="8">
        <v>92</v>
      </c>
      <c r="J952" s="8">
        <v>32</v>
      </c>
      <c r="K952" s="8">
        <v>26</v>
      </c>
      <c r="M952" s="8"/>
      <c r="O952" s="8"/>
    </row>
    <row r="953" spans="1:15" x14ac:dyDescent="0.25">
      <c r="A953">
        <v>1337</v>
      </c>
      <c r="B953" t="s">
        <v>984</v>
      </c>
      <c r="C953">
        <v>23</v>
      </c>
      <c r="D953" t="s">
        <v>66</v>
      </c>
      <c r="E953" s="8">
        <v>2654</v>
      </c>
      <c r="F953" s="8">
        <v>56</v>
      </c>
      <c r="G953" s="8">
        <v>835</v>
      </c>
      <c r="H953" s="8">
        <v>818</v>
      </c>
      <c r="I953" s="8">
        <v>686</v>
      </c>
      <c r="J953" s="8">
        <v>193</v>
      </c>
      <c r="K953" s="8">
        <v>66</v>
      </c>
      <c r="M953" s="8"/>
      <c r="O953" s="8"/>
    </row>
    <row r="954" spans="1:15" x14ac:dyDescent="0.25">
      <c r="A954">
        <v>1338</v>
      </c>
      <c r="B954" t="s">
        <v>985</v>
      </c>
      <c r="C954">
        <v>21</v>
      </c>
      <c r="D954" t="s">
        <v>29</v>
      </c>
      <c r="E954" s="8">
        <v>203</v>
      </c>
      <c r="F954" s="8">
        <v>30</v>
      </c>
      <c r="G954" s="8">
        <v>40</v>
      </c>
      <c r="H954" s="8">
        <v>77</v>
      </c>
      <c r="I954" s="8">
        <v>21</v>
      </c>
      <c r="J954" s="8">
        <v>22</v>
      </c>
      <c r="K954" s="8">
        <v>13</v>
      </c>
      <c r="M954" s="8"/>
      <c r="O954" s="8"/>
    </row>
    <row r="955" spans="1:15" x14ac:dyDescent="0.25">
      <c r="A955">
        <v>1339</v>
      </c>
      <c r="B955" t="s">
        <v>986</v>
      </c>
      <c r="C955">
        <v>61</v>
      </c>
      <c r="D955" t="s">
        <v>12</v>
      </c>
      <c r="E955" s="8">
        <v>153</v>
      </c>
      <c r="F955" s="8">
        <v>13</v>
      </c>
      <c r="G955" s="8">
        <v>51</v>
      </c>
      <c r="H955" s="8">
        <v>42</v>
      </c>
      <c r="I955" s="8">
        <v>21</v>
      </c>
      <c r="J955" s="8">
        <v>21</v>
      </c>
      <c r="K955" s="8">
        <v>5</v>
      </c>
      <c r="M955" s="8"/>
      <c r="O955" s="8"/>
    </row>
    <row r="956" spans="1:15" x14ac:dyDescent="0.25">
      <c r="A956">
        <v>1340</v>
      </c>
      <c r="B956" t="s">
        <v>987</v>
      </c>
      <c r="C956">
        <v>62</v>
      </c>
      <c r="D956" t="s">
        <v>18</v>
      </c>
      <c r="E956" s="8">
        <v>520</v>
      </c>
      <c r="F956" s="8">
        <v>109</v>
      </c>
      <c r="G956" s="8">
        <v>226</v>
      </c>
      <c r="H956" s="8">
        <v>149</v>
      </c>
      <c r="I956" s="8">
        <v>31</v>
      </c>
      <c r="J956" s="8">
        <v>3</v>
      </c>
      <c r="K956" s="8">
        <v>2</v>
      </c>
      <c r="M956" s="8"/>
      <c r="O956" s="8"/>
    </row>
    <row r="957" spans="1:15" x14ac:dyDescent="0.25">
      <c r="A957">
        <v>1342</v>
      </c>
      <c r="B957" t="s">
        <v>988</v>
      </c>
      <c r="C957">
        <v>62</v>
      </c>
      <c r="D957" t="s">
        <v>18</v>
      </c>
      <c r="E957" s="8">
        <v>1028</v>
      </c>
      <c r="F957" s="8">
        <v>161</v>
      </c>
      <c r="G957" s="8">
        <v>322</v>
      </c>
      <c r="H957" s="8">
        <v>455</v>
      </c>
      <c r="I957" s="8">
        <v>52</v>
      </c>
      <c r="J957" s="8">
        <v>25</v>
      </c>
      <c r="K957" s="8">
        <v>13</v>
      </c>
      <c r="M957" s="8"/>
      <c r="O957" s="8"/>
    </row>
    <row r="958" spans="1:15" x14ac:dyDescent="0.25">
      <c r="A958">
        <v>1343</v>
      </c>
      <c r="B958" t="s">
        <v>989</v>
      </c>
      <c r="C958">
        <v>62</v>
      </c>
      <c r="D958" t="s">
        <v>18</v>
      </c>
      <c r="E958" s="8">
        <v>786</v>
      </c>
      <c r="F958" s="8">
        <v>118</v>
      </c>
      <c r="G958" s="8">
        <v>240</v>
      </c>
      <c r="H958" s="8">
        <v>320</v>
      </c>
      <c r="I958" s="8">
        <v>49</v>
      </c>
      <c r="J958" s="8">
        <v>38</v>
      </c>
      <c r="K958" s="8">
        <v>21</v>
      </c>
      <c r="M958" s="8"/>
      <c r="O958" s="8"/>
    </row>
    <row r="959" spans="1:15" x14ac:dyDescent="0.25">
      <c r="A959">
        <v>1344</v>
      </c>
      <c r="B959" t="s">
        <v>990</v>
      </c>
      <c r="C959">
        <v>62</v>
      </c>
      <c r="D959" t="s">
        <v>18</v>
      </c>
      <c r="E959" s="8">
        <v>1149</v>
      </c>
      <c r="F959" s="8">
        <v>140</v>
      </c>
      <c r="G959" s="8">
        <v>453</v>
      </c>
      <c r="H959" s="8">
        <v>387</v>
      </c>
      <c r="I959" s="8">
        <v>126</v>
      </c>
      <c r="J959" s="8">
        <v>26</v>
      </c>
      <c r="K959" s="8">
        <v>17</v>
      </c>
      <c r="M959" s="8"/>
      <c r="O959" s="8"/>
    </row>
    <row r="960" spans="1:15" x14ac:dyDescent="0.25">
      <c r="A960">
        <v>1345</v>
      </c>
      <c r="B960" t="s">
        <v>991</v>
      </c>
      <c r="C960">
        <v>42</v>
      </c>
      <c r="D960" t="s">
        <v>92</v>
      </c>
      <c r="E960" s="8">
        <v>6184</v>
      </c>
      <c r="F960" s="8">
        <v>1190</v>
      </c>
      <c r="G960" s="8">
        <v>1618</v>
      </c>
      <c r="H960" s="8">
        <v>2439</v>
      </c>
      <c r="I960" s="8">
        <v>415</v>
      </c>
      <c r="J960" s="8">
        <v>206</v>
      </c>
      <c r="K960" s="8">
        <v>316</v>
      </c>
      <c r="M960" s="8"/>
      <c r="O960" s="8"/>
    </row>
    <row r="961" spans="1:15" x14ac:dyDescent="0.25">
      <c r="A961">
        <v>1346</v>
      </c>
      <c r="B961" t="s">
        <v>992</v>
      </c>
      <c r="C961">
        <v>62</v>
      </c>
      <c r="D961" t="s">
        <v>18</v>
      </c>
      <c r="E961" s="8">
        <v>1101</v>
      </c>
      <c r="F961" s="8">
        <v>155</v>
      </c>
      <c r="G961" s="8">
        <v>378</v>
      </c>
      <c r="H961" s="8">
        <v>455</v>
      </c>
      <c r="I961" s="8">
        <v>57</v>
      </c>
      <c r="J961" s="8">
        <v>24</v>
      </c>
      <c r="K961" s="8">
        <v>32</v>
      </c>
      <c r="M961" s="8"/>
      <c r="O961" s="8"/>
    </row>
    <row r="962" spans="1:15" x14ac:dyDescent="0.25">
      <c r="A962">
        <v>1347</v>
      </c>
      <c r="B962" t="s">
        <v>993</v>
      </c>
      <c r="C962">
        <v>62</v>
      </c>
      <c r="D962" t="s">
        <v>18</v>
      </c>
      <c r="E962" s="8">
        <v>2325</v>
      </c>
      <c r="F962" s="8">
        <v>453</v>
      </c>
      <c r="G962" s="8">
        <v>685</v>
      </c>
      <c r="H962" s="8">
        <v>947</v>
      </c>
      <c r="I962" s="8">
        <v>132</v>
      </c>
      <c r="J962" s="8">
        <v>49</v>
      </c>
      <c r="K962" s="8">
        <v>59</v>
      </c>
      <c r="M962" s="8"/>
      <c r="O962" s="8"/>
    </row>
    <row r="963" spans="1:15" x14ac:dyDescent="0.25">
      <c r="A963">
        <v>1348</v>
      </c>
      <c r="B963" t="s">
        <v>994</v>
      </c>
      <c r="C963">
        <v>62</v>
      </c>
      <c r="D963" t="s">
        <v>18</v>
      </c>
      <c r="E963" s="8">
        <v>2595</v>
      </c>
      <c r="F963" s="8">
        <v>561</v>
      </c>
      <c r="G963" s="8">
        <v>809</v>
      </c>
      <c r="H963" s="8">
        <v>927</v>
      </c>
      <c r="I963" s="8">
        <v>164</v>
      </c>
      <c r="J963" s="8">
        <v>79</v>
      </c>
      <c r="K963" s="8">
        <v>55</v>
      </c>
      <c r="M963" s="8"/>
      <c r="O963" s="8"/>
    </row>
    <row r="964" spans="1:15" x14ac:dyDescent="0.25">
      <c r="A964">
        <v>1349</v>
      </c>
      <c r="B964" t="s">
        <v>995</v>
      </c>
      <c r="C964">
        <v>62</v>
      </c>
      <c r="D964" t="s">
        <v>18</v>
      </c>
      <c r="E964" s="8">
        <v>972</v>
      </c>
      <c r="F964" s="8">
        <v>121</v>
      </c>
      <c r="G964" s="8">
        <v>313</v>
      </c>
      <c r="H964" s="8">
        <v>409</v>
      </c>
      <c r="I964" s="8">
        <v>75</v>
      </c>
      <c r="J964" s="8">
        <v>30</v>
      </c>
      <c r="K964" s="8">
        <v>24</v>
      </c>
      <c r="M964" s="8"/>
      <c r="O964" s="8"/>
    </row>
    <row r="965" spans="1:15" x14ac:dyDescent="0.25">
      <c r="A965">
        <v>1358</v>
      </c>
      <c r="B965" t="s">
        <v>996</v>
      </c>
      <c r="C965">
        <v>62</v>
      </c>
      <c r="D965" t="s">
        <v>18</v>
      </c>
      <c r="E965" s="8">
        <v>3892</v>
      </c>
      <c r="F965" s="8">
        <v>692</v>
      </c>
      <c r="G965" s="8">
        <v>1292</v>
      </c>
      <c r="H965" s="8">
        <v>1524</v>
      </c>
      <c r="I965" s="8">
        <v>202</v>
      </c>
      <c r="J965" s="8">
        <v>105</v>
      </c>
      <c r="K965" s="8">
        <v>77</v>
      </c>
      <c r="M965" s="8"/>
      <c r="O965" s="8"/>
    </row>
    <row r="966" spans="1:15" x14ac:dyDescent="0.25">
      <c r="A966">
        <v>1359</v>
      </c>
      <c r="B966" t="s">
        <v>997</v>
      </c>
      <c r="C966">
        <v>62</v>
      </c>
      <c r="D966" t="s">
        <v>18</v>
      </c>
      <c r="E966" s="8">
        <v>3176</v>
      </c>
      <c r="F966" s="8">
        <v>554</v>
      </c>
      <c r="G966" s="8">
        <v>983</v>
      </c>
      <c r="H966" s="8">
        <v>1304</v>
      </c>
      <c r="I966" s="8">
        <v>181</v>
      </c>
      <c r="J966" s="8">
        <v>89</v>
      </c>
      <c r="K966" s="8">
        <v>65</v>
      </c>
      <c r="M966" s="8"/>
      <c r="O966" s="8"/>
    </row>
    <row r="967" spans="1:15" x14ac:dyDescent="0.25">
      <c r="A967">
        <v>1360</v>
      </c>
      <c r="B967" t="s">
        <v>998</v>
      </c>
      <c r="C967">
        <v>62</v>
      </c>
      <c r="D967" t="s">
        <v>18</v>
      </c>
      <c r="E967" s="8">
        <v>1778</v>
      </c>
      <c r="F967" s="8">
        <v>314</v>
      </c>
      <c r="G967" s="8">
        <v>589</v>
      </c>
      <c r="H967" s="8">
        <v>691</v>
      </c>
      <c r="I967" s="8">
        <v>110</v>
      </c>
      <c r="J967" s="8">
        <v>49</v>
      </c>
      <c r="K967" s="8">
        <v>25</v>
      </c>
      <c r="M967" s="8"/>
      <c r="O967" s="8"/>
    </row>
    <row r="968" spans="1:15" x14ac:dyDescent="0.25">
      <c r="A968">
        <v>1361</v>
      </c>
      <c r="B968" t="s">
        <v>999</v>
      </c>
      <c r="C968">
        <v>41</v>
      </c>
      <c r="D968" t="s">
        <v>46</v>
      </c>
      <c r="E968" s="8">
        <v>564</v>
      </c>
      <c r="F968" s="8">
        <v>22</v>
      </c>
      <c r="G968" s="8">
        <v>104</v>
      </c>
      <c r="H968" s="8">
        <v>129</v>
      </c>
      <c r="I968" s="8">
        <v>55</v>
      </c>
      <c r="J968" s="8">
        <v>27</v>
      </c>
      <c r="K968" s="8">
        <v>227</v>
      </c>
      <c r="M968" s="8"/>
      <c r="O968" s="8"/>
    </row>
    <row r="969" spans="1:15" x14ac:dyDescent="0.25">
      <c r="A969">
        <v>1363</v>
      </c>
      <c r="B969" t="s">
        <v>1000</v>
      </c>
      <c r="C969">
        <v>62</v>
      </c>
      <c r="D969" t="s">
        <v>18</v>
      </c>
      <c r="E969" s="8">
        <v>774</v>
      </c>
      <c r="F969" s="8">
        <v>165</v>
      </c>
      <c r="G969" s="8">
        <v>322</v>
      </c>
      <c r="H969" s="8">
        <v>239</v>
      </c>
      <c r="I969" s="8">
        <v>31</v>
      </c>
      <c r="J969" s="8">
        <v>15</v>
      </c>
      <c r="K969" s="8">
        <v>2</v>
      </c>
      <c r="M969" s="8"/>
      <c r="O969" s="8"/>
    </row>
    <row r="970" spans="1:15" x14ac:dyDescent="0.25">
      <c r="A970">
        <v>1364</v>
      </c>
      <c r="B970" t="s">
        <v>1001</v>
      </c>
      <c r="C970">
        <v>62</v>
      </c>
      <c r="D970" t="s">
        <v>18</v>
      </c>
      <c r="E970" s="8">
        <v>316</v>
      </c>
      <c r="F970" s="8">
        <v>102</v>
      </c>
      <c r="G970" s="8">
        <v>104</v>
      </c>
      <c r="H970" s="8">
        <v>110</v>
      </c>
      <c r="I970" s="8">
        <v>0</v>
      </c>
      <c r="J970" s="8">
        <v>0</v>
      </c>
      <c r="K970" s="8">
        <v>0</v>
      </c>
      <c r="M970" s="8"/>
      <c r="O970" s="8"/>
    </row>
    <row r="971" spans="1:15" x14ac:dyDescent="0.25">
      <c r="A971">
        <v>1365</v>
      </c>
      <c r="B971" t="s">
        <v>1002</v>
      </c>
      <c r="C971">
        <v>61</v>
      </c>
      <c r="D971" t="s">
        <v>12</v>
      </c>
      <c r="E971" s="8">
        <v>451</v>
      </c>
      <c r="F971" s="8">
        <v>78</v>
      </c>
      <c r="G971" s="8">
        <v>191</v>
      </c>
      <c r="H971" s="8">
        <v>156</v>
      </c>
      <c r="I971" s="8">
        <v>21</v>
      </c>
      <c r="J971" s="8">
        <v>4</v>
      </c>
      <c r="K971" s="8">
        <v>1</v>
      </c>
      <c r="M971" s="8"/>
      <c r="O971" s="8"/>
    </row>
    <row r="972" spans="1:15" x14ac:dyDescent="0.25">
      <c r="A972">
        <v>1366</v>
      </c>
      <c r="B972" t="s">
        <v>1003</v>
      </c>
      <c r="C972">
        <v>62</v>
      </c>
      <c r="D972" t="s">
        <v>18</v>
      </c>
      <c r="E972" s="8">
        <v>866</v>
      </c>
      <c r="F972" s="8">
        <v>194</v>
      </c>
      <c r="G972" s="8">
        <v>368</v>
      </c>
      <c r="H972" s="8">
        <v>255</v>
      </c>
      <c r="I972" s="8">
        <v>31</v>
      </c>
      <c r="J972" s="8">
        <v>17</v>
      </c>
      <c r="K972" s="8">
        <v>1</v>
      </c>
      <c r="M972" s="8"/>
      <c r="O972" s="8"/>
    </row>
    <row r="973" spans="1:15" x14ac:dyDescent="0.25">
      <c r="A973">
        <v>1367</v>
      </c>
      <c r="B973" t="s">
        <v>1004</v>
      </c>
      <c r="C973">
        <v>62</v>
      </c>
      <c r="D973" t="s">
        <v>18</v>
      </c>
      <c r="E973" s="8">
        <v>420</v>
      </c>
      <c r="F973" s="8">
        <v>66</v>
      </c>
      <c r="G973" s="8">
        <v>109</v>
      </c>
      <c r="H973" s="8">
        <v>173</v>
      </c>
      <c r="I973" s="8">
        <v>31</v>
      </c>
      <c r="J973" s="8">
        <v>27</v>
      </c>
      <c r="K973" s="8">
        <v>14</v>
      </c>
      <c r="M973" s="8"/>
      <c r="O973" s="8"/>
    </row>
    <row r="974" spans="1:15" x14ac:dyDescent="0.25">
      <c r="A974">
        <v>1368</v>
      </c>
      <c r="B974" t="s">
        <v>1005</v>
      </c>
      <c r="C974">
        <v>61</v>
      </c>
      <c r="D974" t="s">
        <v>12</v>
      </c>
      <c r="E974" s="8">
        <v>1155</v>
      </c>
      <c r="F974" s="8">
        <v>182</v>
      </c>
      <c r="G974" s="8">
        <v>493</v>
      </c>
      <c r="H974" s="8">
        <v>359</v>
      </c>
      <c r="I974" s="8">
        <v>66</v>
      </c>
      <c r="J974" s="8">
        <v>34</v>
      </c>
      <c r="K974" s="8">
        <v>21</v>
      </c>
      <c r="M974" s="8"/>
      <c r="O974" s="8"/>
    </row>
    <row r="975" spans="1:15" x14ac:dyDescent="0.25">
      <c r="A975">
        <v>1369</v>
      </c>
      <c r="B975" t="s">
        <v>1006</v>
      </c>
      <c r="C975">
        <v>61</v>
      </c>
      <c r="D975" t="s">
        <v>12</v>
      </c>
      <c r="E975" s="8">
        <v>596</v>
      </c>
      <c r="F975" s="8">
        <v>94</v>
      </c>
      <c r="G975" s="8">
        <v>289</v>
      </c>
      <c r="H975" s="8">
        <v>182</v>
      </c>
      <c r="I975" s="8">
        <v>26</v>
      </c>
      <c r="J975" s="8">
        <v>5</v>
      </c>
      <c r="K975" s="8">
        <v>0</v>
      </c>
      <c r="M975" s="8"/>
      <c r="O975" s="8"/>
    </row>
    <row r="976" spans="1:15" x14ac:dyDescent="0.25">
      <c r="A976">
        <v>1370</v>
      </c>
      <c r="B976" t="s">
        <v>1007</v>
      </c>
      <c r="C976">
        <v>32</v>
      </c>
      <c r="D976" t="s">
        <v>37</v>
      </c>
      <c r="E976" s="8">
        <v>491</v>
      </c>
      <c r="F976" s="8">
        <v>75</v>
      </c>
      <c r="G976" s="8">
        <v>247</v>
      </c>
      <c r="H976" s="8">
        <v>149</v>
      </c>
      <c r="I976" s="8">
        <v>19</v>
      </c>
      <c r="J976" s="8">
        <v>0</v>
      </c>
      <c r="K976" s="8">
        <v>1</v>
      </c>
      <c r="M976" s="8"/>
      <c r="O976" s="8"/>
    </row>
    <row r="977" spans="1:15" x14ac:dyDescent="0.25">
      <c r="A977">
        <v>1371</v>
      </c>
      <c r="B977" t="s">
        <v>1008</v>
      </c>
      <c r="C977">
        <v>44</v>
      </c>
      <c r="D977" t="s">
        <v>32</v>
      </c>
      <c r="E977" s="8">
        <v>861</v>
      </c>
      <c r="F977" s="8">
        <v>167</v>
      </c>
      <c r="G977" s="8">
        <v>286</v>
      </c>
      <c r="H977" s="8">
        <v>281</v>
      </c>
      <c r="I977" s="8">
        <v>31</v>
      </c>
      <c r="J977" s="8">
        <v>22</v>
      </c>
      <c r="K977" s="8">
        <v>74</v>
      </c>
      <c r="M977" s="8"/>
      <c r="O977" s="8"/>
    </row>
    <row r="978" spans="1:15" x14ac:dyDescent="0.25">
      <c r="A978">
        <v>1372</v>
      </c>
      <c r="B978" t="s">
        <v>1009</v>
      </c>
      <c r="C978">
        <v>44</v>
      </c>
      <c r="D978" t="s">
        <v>32</v>
      </c>
      <c r="E978" s="8">
        <v>481</v>
      </c>
      <c r="F978" s="8">
        <v>84</v>
      </c>
      <c r="G978" s="8">
        <v>151</v>
      </c>
      <c r="H978" s="8">
        <v>172</v>
      </c>
      <c r="I978" s="8">
        <v>16</v>
      </c>
      <c r="J978" s="8">
        <v>28</v>
      </c>
      <c r="K978" s="8">
        <v>30</v>
      </c>
      <c r="M978" s="8"/>
      <c r="O978" s="8"/>
    </row>
    <row r="979" spans="1:15" x14ac:dyDescent="0.25">
      <c r="A979">
        <v>1373</v>
      </c>
      <c r="B979" t="s">
        <v>1010</v>
      </c>
      <c r="C979">
        <v>62</v>
      </c>
      <c r="D979" t="s">
        <v>18</v>
      </c>
      <c r="E979" s="8">
        <v>13</v>
      </c>
      <c r="F979" s="8">
        <v>1</v>
      </c>
      <c r="G979" s="8">
        <v>1</v>
      </c>
      <c r="H979" s="8">
        <v>9</v>
      </c>
      <c r="I979" s="8">
        <v>2</v>
      </c>
      <c r="J979" s="8">
        <v>0</v>
      </c>
      <c r="K979" s="8">
        <v>0</v>
      </c>
      <c r="M979" s="8"/>
      <c r="O979" s="8"/>
    </row>
    <row r="980" spans="1:15" x14ac:dyDescent="0.25">
      <c r="A980">
        <v>1374</v>
      </c>
      <c r="B980" t="s">
        <v>1011</v>
      </c>
      <c r="C980">
        <v>61</v>
      </c>
      <c r="D980" t="s">
        <v>12</v>
      </c>
      <c r="E980" s="8">
        <v>461</v>
      </c>
      <c r="F980" s="8">
        <v>87</v>
      </c>
      <c r="G980" s="8">
        <v>188</v>
      </c>
      <c r="H980" s="8">
        <v>130</v>
      </c>
      <c r="I980" s="8">
        <v>43</v>
      </c>
      <c r="J980" s="8">
        <v>10</v>
      </c>
      <c r="K980" s="8">
        <v>3</v>
      </c>
      <c r="M980" s="8"/>
      <c r="O980" s="8"/>
    </row>
    <row r="981" spans="1:15" x14ac:dyDescent="0.25">
      <c r="A981">
        <v>1375</v>
      </c>
      <c r="B981" t="s">
        <v>1012</v>
      </c>
      <c r="C981">
        <v>62</v>
      </c>
      <c r="D981" t="s">
        <v>18</v>
      </c>
      <c r="E981" s="8">
        <v>1884</v>
      </c>
      <c r="F981" s="8">
        <v>404</v>
      </c>
      <c r="G981" s="8">
        <v>614</v>
      </c>
      <c r="H981" s="8">
        <v>674</v>
      </c>
      <c r="I981" s="8">
        <v>103</v>
      </c>
      <c r="J981" s="8">
        <v>52</v>
      </c>
      <c r="K981" s="8">
        <v>37</v>
      </c>
      <c r="M981" s="8"/>
      <c r="O981" s="8"/>
    </row>
    <row r="982" spans="1:15" x14ac:dyDescent="0.25">
      <c r="A982">
        <v>1376</v>
      </c>
      <c r="B982" t="s">
        <v>1013</v>
      </c>
      <c r="C982">
        <v>62</v>
      </c>
      <c r="D982" t="s">
        <v>18</v>
      </c>
      <c r="E982" s="8">
        <v>1405</v>
      </c>
      <c r="F982" s="8">
        <v>249</v>
      </c>
      <c r="G982" s="8">
        <v>355</v>
      </c>
      <c r="H982" s="8">
        <v>515</v>
      </c>
      <c r="I982" s="8">
        <v>69</v>
      </c>
      <c r="J982" s="8">
        <v>135</v>
      </c>
      <c r="K982" s="8">
        <v>82</v>
      </c>
      <c r="M982" s="8"/>
      <c r="O982" s="8"/>
    </row>
    <row r="983" spans="1:15" x14ac:dyDescent="0.25">
      <c r="A983">
        <v>1377</v>
      </c>
      <c r="B983" t="s">
        <v>1014</v>
      </c>
      <c r="C983">
        <v>62</v>
      </c>
      <c r="D983" t="s">
        <v>18</v>
      </c>
      <c r="E983" s="8">
        <v>179</v>
      </c>
      <c r="F983" s="8">
        <v>38</v>
      </c>
      <c r="G983" s="8">
        <v>81</v>
      </c>
      <c r="H983" s="8">
        <v>43</v>
      </c>
      <c r="I983" s="8">
        <v>13</v>
      </c>
      <c r="J983" s="8">
        <v>4</v>
      </c>
      <c r="K983" s="8">
        <v>0</v>
      </c>
      <c r="M983" s="8"/>
      <c r="O983" s="8"/>
    </row>
    <row r="984" spans="1:15" x14ac:dyDescent="0.25">
      <c r="A984">
        <v>1401</v>
      </c>
      <c r="B984" t="s">
        <v>1015</v>
      </c>
      <c r="C984">
        <v>61</v>
      </c>
      <c r="D984" t="s">
        <v>12</v>
      </c>
      <c r="E984" s="8">
        <v>30</v>
      </c>
      <c r="F984" s="8">
        <v>1</v>
      </c>
      <c r="G984" s="8">
        <v>2</v>
      </c>
      <c r="H984" s="8">
        <v>9</v>
      </c>
      <c r="I984" s="8">
        <v>7</v>
      </c>
      <c r="J984" s="8">
        <v>4</v>
      </c>
      <c r="K984" s="8">
        <v>7</v>
      </c>
      <c r="M984" s="8"/>
      <c r="O984" s="8"/>
    </row>
    <row r="985" spans="1:15" x14ac:dyDescent="0.25">
      <c r="A985">
        <v>1402</v>
      </c>
      <c r="B985" t="s">
        <v>1016</v>
      </c>
      <c r="C985">
        <v>43</v>
      </c>
      <c r="D985" t="s">
        <v>62</v>
      </c>
      <c r="E985" s="8">
        <v>1</v>
      </c>
      <c r="F985" s="8">
        <v>0</v>
      </c>
      <c r="G985" s="8">
        <v>0</v>
      </c>
      <c r="H985" s="8">
        <v>0</v>
      </c>
      <c r="I985" s="8">
        <v>1</v>
      </c>
      <c r="J985" s="8">
        <v>0</v>
      </c>
      <c r="K985" s="8">
        <v>0</v>
      </c>
      <c r="M985" s="8"/>
      <c r="O985" s="8"/>
    </row>
    <row r="986" spans="1:15" x14ac:dyDescent="0.25">
      <c r="A986">
        <v>1404</v>
      </c>
      <c r="B986" t="s">
        <v>1017</v>
      </c>
      <c r="C986">
        <v>24</v>
      </c>
      <c r="D986" t="s">
        <v>217</v>
      </c>
      <c r="E986" s="8">
        <v>5</v>
      </c>
      <c r="F986" s="8">
        <v>0</v>
      </c>
      <c r="G986" s="8">
        <v>0</v>
      </c>
      <c r="H986" s="8">
        <v>1</v>
      </c>
      <c r="I986" s="8">
        <v>1</v>
      </c>
      <c r="J986" s="8">
        <v>1</v>
      </c>
      <c r="K986" s="8">
        <v>2</v>
      </c>
      <c r="M986" s="8"/>
      <c r="O986" s="8"/>
    </row>
    <row r="987" spans="1:15" x14ac:dyDescent="0.25">
      <c r="A987">
        <v>1405</v>
      </c>
      <c r="B987" t="s">
        <v>1018</v>
      </c>
      <c r="C987">
        <v>42</v>
      </c>
      <c r="D987" t="s">
        <v>92</v>
      </c>
      <c r="E987" s="8">
        <v>1</v>
      </c>
      <c r="F987" s="8">
        <v>0</v>
      </c>
      <c r="G987" s="8">
        <v>0</v>
      </c>
      <c r="H987" s="8">
        <v>1</v>
      </c>
      <c r="I987" s="8">
        <v>0</v>
      </c>
      <c r="J987" s="8">
        <v>0</v>
      </c>
      <c r="K987" s="8">
        <v>0</v>
      </c>
      <c r="M987" s="8"/>
      <c r="O987" s="8"/>
    </row>
    <row r="988" spans="1:15" x14ac:dyDescent="0.25">
      <c r="A988">
        <v>1409</v>
      </c>
      <c r="B988" t="s">
        <v>1019</v>
      </c>
      <c r="C988">
        <v>41</v>
      </c>
      <c r="D988" t="s">
        <v>46</v>
      </c>
      <c r="E988" s="8">
        <v>1</v>
      </c>
      <c r="F988" s="8">
        <v>0</v>
      </c>
      <c r="G988" s="8">
        <v>0</v>
      </c>
      <c r="H988" s="8">
        <v>1</v>
      </c>
      <c r="I988" s="8">
        <v>0</v>
      </c>
      <c r="J988" s="8">
        <v>0</v>
      </c>
      <c r="K988" s="8">
        <v>0</v>
      </c>
      <c r="M988" s="8"/>
      <c r="O988" s="8"/>
    </row>
    <row r="989" spans="1:15" x14ac:dyDescent="0.25">
      <c r="A989">
        <v>1411</v>
      </c>
      <c r="B989" t="s">
        <v>1020</v>
      </c>
      <c r="C989">
        <v>44</v>
      </c>
      <c r="D989" t="s">
        <v>32</v>
      </c>
      <c r="E989" s="8">
        <v>258</v>
      </c>
      <c r="F989" s="8">
        <v>77</v>
      </c>
      <c r="G989" s="8">
        <v>63</v>
      </c>
      <c r="H989" s="8">
        <v>116</v>
      </c>
      <c r="I989" s="8">
        <v>2</v>
      </c>
      <c r="J989" s="8">
        <v>0</v>
      </c>
      <c r="K989" s="8">
        <v>0</v>
      </c>
      <c r="M989" s="8"/>
      <c r="O989" s="8"/>
    </row>
    <row r="990" spans="1:15" x14ac:dyDescent="0.25">
      <c r="A990">
        <v>1412</v>
      </c>
      <c r="B990" t="s">
        <v>1022</v>
      </c>
      <c r="C990">
        <v>44</v>
      </c>
      <c r="D990" t="s">
        <v>32</v>
      </c>
      <c r="E990" s="8">
        <v>390</v>
      </c>
      <c r="F990" s="8">
        <v>99</v>
      </c>
      <c r="G990" s="8">
        <v>102</v>
      </c>
      <c r="H990" s="8">
        <v>179</v>
      </c>
      <c r="I990" s="8">
        <v>10</v>
      </c>
      <c r="J990" s="8">
        <v>0</v>
      </c>
      <c r="K990" s="8">
        <v>0</v>
      </c>
      <c r="M990" s="8"/>
      <c r="O990" s="8"/>
    </row>
    <row r="991" spans="1:15" x14ac:dyDescent="0.25">
      <c r="A991">
        <v>1413</v>
      </c>
      <c r="B991" t="s">
        <v>1023</v>
      </c>
      <c r="C991">
        <v>23</v>
      </c>
      <c r="D991" t="s">
        <v>66</v>
      </c>
      <c r="E991" s="8">
        <v>264</v>
      </c>
      <c r="F991" s="8">
        <v>62</v>
      </c>
      <c r="G991" s="8">
        <v>67</v>
      </c>
      <c r="H991" s="8">
        <v>134</v>
      </c>
      <c r="I991" s="8">
        <v>1</v>
      </c>
      <c r="J991" s="8">
        <v>0</v>
      </c>
      <c r="K991" s="8">
        <v>0</v>
      </c>
      <c r="M991" s="8"/>
      <c r="O991" s="8"/>
    </row>
    <row r="992" spans="1:15" x14ac:dyDescent="0.25">
      <c r="A992">
        <v>1414</v>
      </c>
      <c r="B992" t="s">
        <v>1024</v>
      </c>
      <c r="C992">
        <v>61</v>
      </c>
      <c r="D992" t="s">
        <v>12</v>
      </c>
      <c r="E992" s="8">
        <v>214</v>
      </c>
      <c r="F992" s="8">
        <v>50</v>
      </c>
      <c r="G992" s="8">
        <v>59</v>
      </c>
      <c r="H992" s="8">
        <v>105</v>
      </c>
      <c r="I992" s="8">
        <v>0</v>
      </c>
      <c r="J992" s="8">
        <v>0</v>
      </c>
      <c r="K992" s="8">
        <v>0</v>
      </c>
      <c r="M992" s="8"/>
      <c r="O992" s="8"/>
    </row>
    <row r="993" spans="1:15" x14ac:dyDescent="0.25">
      <c r="A993">
        <v>1415</v>
      </c>
      <c r="B993" t="s">
        <v>1025</v>
      </c>
      <c r="C993">
        <v>62</v>
      </c>
      <c r="D993" t="s">
        <v>18</v>
      </c>
      <c r="E993" s="8">
        <v>440</v>
      </c>
      <c r="F993" s="8">
        <v>107</v>
      </c>
      <c r="G993" s="8">
        <v>114</v>
      </c>
      <c r="H993" s="8">
        <v>215</v>
      </c>
      <c r="I993" s="8">
        <v>3</v>
      </c>
      <c r="J993" s="8">
        <v>1</v>
      </c>
      <c r="K993" s="8">
        <v>0</v>
      </c>
      <c r="M993" s="8"/>
      <c r="O993" s="8"/>
    </row>
    <row r="994" spans="1:15" x14ac:dyDescent="0.25">
      <c r="A994">
        <v>1416</v>
      </c>
      <c r="B994" t="s">
        <v>1026</v>
      </c>
      <c r="C994">
        <v>62</v>
      </c>
      <c r="D994" t="s">
        <v>18</v>
      </c>
      <c r="E994" s="8">
        <v>240</v>
      </c>
      <c r="F994" s="8">
        <v>62</v>
      </c>
      <c r="G994" s="8">
        <v>60</v>
      </c>
      <c r="H994" s="8">
        <v>113</v>
      </c>
      <c r="I994" s="8">
        <v>4</v>
      </c>
      <c r="J994" s="8">
        <v>0</v>
      </c>
      <c r="K994" s="8">
        <v>1</v>
      </c>
      <c r="M994" s="8"/>
      <c r="O994" s="8"/>
    </row>
    <row r="995" spans="1:15" x14ac:dyDescent="0.25">
      <c r="A995">
        <v>1418</v>
      </c>
      <c r="B995" t="s">
        <v>1027</v>
      </c>
      <c r="C995">
        <v>62</v>
      </c>
      <c r="D995" t="s">
        <v>18</v>
      </c>
      <c r="E995" s="8">
        <v>307</v>
      </c>
      <c r="F995" s="8">
        <v>81</v>
      </c>
      <c r="G995" s="8">
        <v>64</v>
      </c>
      <c r="H995" s="8">
        <v>161</v>
      </c>
      <c r="I995" s="8">
        <v>1</v>
      </c>
      <c r="J995" s="8">
        <v>0</v>
      </c>
      <c r="K995" s="8">
        <v>0</v>
      </c>
      <c r="M995" s="8"/>
      <c r="O995" s="8"/>
    </row>
    <row r="996" spans="1:15" x14ac:dyDescent="0.25">
      <c r="A996">
        <v>1419</v>
      </c>
      <c r="B996" t="s">
        <v>1028</v>
      </c>
      <c r="C996">
        <v>61</v>
      </c>
      <c r="D996" t="s">
        <v>12</v>
      </c>
      <c r="E996" s="8">
        <v>949</v>
      </c>
      <c r="F996" s="8">
        <v>98</v>
      </c>
      <c r="G996" s="8">
        <v>187</v>
      </c>
      <c r="H996" s="8">
        <v>478</v>
      </c>
      <c r="I996" s="8">
        <v>65</v>
      </c>
      <c r="J996" s="8">
        <v>73</v>
      </c>
      <c r="K996" s="8">
        <v>48</v>
      </c>
      <c r="M996" s="8"/>
      <c r="O996" s="8"/>
    </row>
    <row r="997" spans="1:15" x14ac:dyDescent="0.25">
      <c r="A997">
        <v>2002</v>
      </c>
      <c r="B997" t="s">
        <v>1029</v>
      </c>
      <c r="C997">
        <v>41</v>
      </c>
      <c r="D997" t="s">
        <v>46</v>
      </c>
      <c r="E997" s="8">
        <v>865</v>
      </c>
      <c r="F997" s="8">
        <v>73</v>
      </c>
      <c r="G997" s="8">
        <v>176</v>
      </c>
      <c r="H997" s="8">
        <v>303</v>
      </c>
      <c r="I997" s="8">
        <v>104</v>
      </c>
      <c r="J997" s="8">
        <v>102</v>
      </c>
      <c r="K997" s="8">
        <v>107</v>
      </c>
      <c r="M997" s="8"/>
      <c r="O997" s="8"/>
    </row>
    <row r="998" spans="1:15" x14ac:dyDescent="0.25">
      <c r="A998">
        <v>2003</v>
      </c>
      <c r="B998" t="s">
        <v>1030</v>
      </c>
      <c r="C998">
        <v>32</v>
      </c>
      <c r="D998" t="s">
        <v>37</v>
      </c>
      <c r="E998" s="8">
        <v>965</v>
      </c>
      <c r="F998" s="8">
        <v>102</v>
      </c>
      <c r="G998" s="8">
        <v>223</v>
      </c>
      <c r="H998" s="8">
        <v>334</v>
      </c>
      <c r="I998" s="8">
        <v>128</v>
      </c>
      <c r="J998" s="8">
        <v>96</v>
      </c>
      <c r="K998" s="8">
        <v>82</v>
      </c>
      <c r="M998" s="8"/>
      <c r="O998" s="8"/>
    </row>
    <row r="999" spans="1:15" x14ac:dyDescent="0.25">
      <c r="A999">
        <v>2006</v>
      </c>
      <c r="B999" t="s">
        <v>1031</v>
      </c>
      <c r="C999">
        <v>61</v>
      </c>
      <c r="D999" t="s">
        <v>12</v>
      </c>
      <c r="E999" s="8">
        <v>77</v>
      </c>
      <c r="F999" s="8">
        <v>18</v>
      </c>
      <c r="G999" s="8">
        <v>7</v>
      </c>
      <c r="H999" s="8">
        <v>33</v>
      </c>
      <c r="I999" s="8">
        <v>3</v>
      </c>
      <c r="J999" s="8">
        <v>11</v>
      </c>
      <c r="K999" s="8">
        <v>5</v>
      </c>
      <c r="M999" s="8"/>
      <c r="O999" s="8"/>
    </row>
    <row r="1000" spans="1:15" x14ac:dyDescent="0.25">
      <c r="A1000">
        <v>2008</v>
      </c>
      <c r="B1000" t="s">
        <v>1032</v>
      </c>
      <c r="C1000">
        <v>32</v>
      </c>
      <c r="D1000" t="s">
        <v>37</v>
      </c>
      <c r="E1000" s="8">
        <v>558</v>
      </c>
      <c r="F1000" s="8">
        <v>49</v>
      </c>
      <c r="G1000" s="8">
        <v>119</v>
      </c>
      <c r="H1000" s="8">
        <v>215</v>
      </c>
      <c r="I1000" s="8">
        <v>64</v>
      </c>
      <c r="J1000" s="8">
        <v>56</v>
      </c>
      <c r="K1000" s="8">
        <v>55</v>
      </c>
      <c r="M1000" s="8"/>
      <c r="O1000" s="8"/>
    </row>
    <row r="1001" spans="1:15" x14ac:dyDescent="0.25">
      <c r="A1001">
        <v>2009</v>
      </c>
      <c r="B1001" t="s">
        <v>1033</v>
      </c>
      <c r="C1001">
        <v>21</v>
      </c>
      <c r="D1001" t="s">
        <v>29</v>
      </c>
      <c r="E1001" s="8">
        <v>604</v>
      </c>
      <c r="F1001" s="8">
        <v>36</v>
      </c>
      <c r="G1001" s="8">
        <v>143</v>
      </c>
      <c r="H1001" s="8">
        <v>218</v>
      </c>
      <c r="I1001" s="8">
        <v>69</v>
      </c>
      <c r="J1001" s="8">
        <v>61</v>
      </c>
      <c r="K1001" s="8">
        <v>77</v>
      </c>
      <c r="M1001" s="8"/>
      <c r="O1001" s="8"/>
    </row>
    <row r="1002" spans="1:15" x14ac:dyDescent="0.25">
      <c r="A1002">
        <v>2010</v>
      </c>
      <c r="B1002" t="s">
        <v>1034</v>
      </c>
      <c r="C1002">
        <v>43</v>
      </c>
      <c r="D1002" t="s">
        <v>62</v>
      </c>
      <c r="E1002" s="8">
        <v>812</v>
      </c>
      <c r="F1002" s="8">
        <v>83</v>
      </c>
      <c r="G1002" s="8">
        <v>203</v>
      </c>
      <c r="H1002" s="8">
        <v>272</v>
      </c>
      <c r="I1002" s="8">
        <v>100</v>
      </c>
      <c r="J1002" s="8">
        <v>66</v>
      </c>
      <c r="K1002" s="8">
        <v>88</v>
      </c>
      <c r="M1002" s="8"/>
      <c r="O1002" s="8"/>
    </row>
    <row r="1003" spans="1:15" x14ac:dyDescent="0.25">
      <c r="A1003">
        <v>2011</v>
      </c>
      <c r="B1003" t="s">
        <v>1035</v>
      </c>
      <c r="C1003">
        <v>61</v>
      </c>
      <c r="D1003" t="s">
        <v>12</v>
      </c>
      <c r="E1003" s="8">
        <v>1199</v>
      </c>
      <c r="F1003" s="8">
        <v>132</v>
      </c>
      <c r="G1003" s="8">
        <v>254</v>
      </c>
      <c r="H1003" s="8">
        <v>451</v>
      </c>
      <c r="I1003" s="8">
        <v>148</v>
      </c>
      <c r="J1003" s="8">
        <v>93</v>
      </c>
      <c r="K1003" s="8">
        <v>121</v>
      </c>
      <c r="M1003" s="8"/>
      <c r="O1003" s="8"/>
    </row>
    <row r="1004" spans="1:15" x14ac:dyDescent="0.25">
      <c r="A1004">
        <v>2012</v>
      </c>
      <c r="B1004" t="s">
        <v>1036</v>
      </c>
      <c r="C1004">
        <v>61</v>
      </c>
      <c r="D1004" t="s">
        <v>12</v>
      </c>
      <c r="E1004" s="8">
        <v>615</v>
      </c>
      <c r="F1004" s="8">
        <v>40</v>
      </c>
      <c r="G1004" s="8">
        <v>125</v>
      </c>
      <c r="H1004" s="8">
        <v>194</v>
      </c>
      <c r="I1004" s="8">
        <v>95</v>
      </c>
      <c r="J1004" s="8">
        <v>58</v>
      </c>
      <c r="K1004" s="8">
        <v>103</v>
      </c>
      <c r="M1004" s="8"/>
      <c r="O1004" s="8"/>
    </row>
    <row r="1005" spans="1:15" x14ac:dyDescent="0.25">
      <c r="A1005">
        <v>2013</v>
      </c>
      <c r="B1005" t="s">
        <v>1037</v>
      </c>
      <c r="C1005">
        <v>43</v>
      </c>
      <c r="D1005" t="s">
        <v>62</v>
      </c>
      <c r="E1005" s="8">
        <v>871</v>
      </c>
      <c r="F1005" s="8">
        <v>91</v>
      </c>
      <c r="G1005" s="8">
        <v>197</v>
      </c>
      <c r="H1005" s="8">
        <v>270</v>
      </c>
      <c r="I1005" s="8">
        <v>135</v>
      </c>
      <c r="J1005" s="8">
        <v>75</v>
      </c>
      <c r="K1005" s="8">
        <v>103</v>
      </c>
      <c r="M1005" s="8"/>
      <c r="O1005" s="8"/>
    </row>
    <row r="1006" spans="1:15" x14ac:dyDescent="0.25">
      <c r="A1006">
        <v>2014</v>
      </c>
      <c r="B1006" t="s">
        <v>1038</v>
      </c>
      <c r="C1006">
        <v>62</v>
      </c>
      <c r="D1006" t="s">
        <v>18</v>
      </c>
      <c r="E1006" s="8">
        <v>460</v>
      </c>
      <c r="F1006" s="8">
        <v>43</v>
      </c>
      <c r="G1006" s="8">
        <v>123</v>
      </c>
      <c r="H1006" s="8">
        <v>165</v>
      </c>
      <c r="I1006" s="8">
        <v>49</v>
      </c>
      <c r="J1006" s="8">
        <v>36</v>
      </c>
      <c r="K1006" s="8">
        <v>44</v>
      </c>
      <c r="M1006" s="8"/>
      <c r="O1006" s="8"/>
    </row>
    <row r="1007" spans="1:15" x14ac:dyDescent="0.25">
      <c r="A1007">
        <v>2015</v>
      </c>
      <c r="B1007" t="s">
        <v>1039</v>
      </c>
      <c r="C1007">
        <v>42</v>
      </c>
      <c r="D1007" t="s">
        <v>92</v>
      </c>
      <c r="E1007" s="8">
        <v>1054</v>
      </c>
      <c r="F1007" s="8">
        <v>84</v>
      </c>
      <c r="G1007" s="8">
        <v>256</v>
      </c>
      <c r="H1007" s="8">
        <v>349</v>
      </c>
      <c r="I1007" s="8">
        <v>171</v>
      </c>
      <c r="J1007" s="8">
        <v>83</v>
      </c>
      <c r="K1007" s="8">
        <v>111</v>
      </c>
      <c r="M1007" s="8"/>
      <c r="O1007" s="8"/>
    </row>
    <row r="1008" spans="1:15" x14ac:dyDescent="0.25">
      <c r="A1008">
        <v>2016</v>
      </c>
      <c r="B1008" t="s">
        <v>1040</v>
      </c>
      <c r="C1008">
        <v>23</v>
      </c>
      <c r="D1008" t="s">
        <v>66</v>
      </c>
      <c r="E1008" s="8">
        <v>410</v>
      </c>
      <c r="F1008" s="8">
        <v>50</v>
      </c>
      <c r="G1008" s="8">
        <v>110</v>
      </c>
      <c r="H1008" s="8">
        <v>141</v>
      </c>
      <c r="I1008" s="8">
        <v>48</v>
      </c>
      <c r="J1008" s="8">
        <v>22</v>
      </c>
      <c r="K1008" s="8">
        <v>39</v>
      </c>
      <c r="M1008" s="8"/>
      <c r="O1008" s="8"/>
    </row>
    <row r="1009" spans="1:15" x14ac:dyDescent="0.25">
      <c r="A1009">
        <v>2018</v>
      </c>
      <c r="B1009" t="s">
        <v>1041</v>
      </c>
      <c r="C1009">
        <v>41</v>
      </c>
      <c r="D1009" t="s">
        <v>46</v>
      </c>
      <c r="E1009" s="8">
        <v>1408</v>
      </c>
      <c r="F1009" s="8">
        <v>142</v>
      </c>
      <c r="G1009" s="8">
        <v>272</v>
      </c>
      <c r="H1009" s="8">
        <v>442</v>
      </c>
      <c r="I1009" s="8">
        <v>156</v>
      </c>
      <c r="J1009" s="8">
        <v>95</v>
      </c>
      <c r="K1009" s="8">
        <v>301</v>
      </c>
      <c r="M1009" s="8"/>
      <c r="O1009" s="8"/>
    </row>
    <row r="1010" spans="1:15" x14ac:dyDescent="0.25">
      <c r="A1010">
        <v>2021</v>
      </c>
      <c r="B1010" t="s">
        <v>1042</v>
      </c>
      <c r="C1010">
        <v>62</v>
      </c>
      <c r="D1010" t="s">
        <v>18</v>
      </c>
      <c r="E1010" s="8">
        <v>151</v>
      </c>
      <c r="F1010" s="8">
        <v>8</v>
      </c>
      <c r="G1010" s="8">
        <v>30</v>
      </c>
      <c r="H1010" s="8">
        <v>56</v>
      </c>
      <c r="I1010" s="8">
        <v>23</v>
      </c>
      <c r="J1010" s="8">
        <v>19</v>
      </c>
      <c r="K1010" s="8">
        <v>15</v>
      </c>
      <c r="M1010" s="8"/>
      <c r="O1010" s="8"/>
    </row>
    <row r="1011" spans="1:15" x14ac:dyDescent="0.25">
      <c r="A1011">
        <v>2023</v>
      </c>
      <c r="B1011" t="s">
        <v>1043</v>
      </c>
      <c r="C1011">
        <v>62</v>
      </c>
      <c r="D1011" t="s">
        <v>18</v>
      </c>
      <c r="E1011" s="8">
        <v>624</v>
      </c>
      <c r="F1011" s="8">
        <v>40</v>
      </c>
      <c r="G1011" s="8">
        <v>138</v>
      </c>
      <c r="H1011" s="8">
        <v>219</v>
      </c>
      <c r="I1011" s="8">
        <v>75</v>
      </c>
      <c r="J1011" s="8">
        <v>53</v>
      </c>
      <c r="K1011" s="8">
        <v>99</v>
      </c>
      <c r="M1011" s="8"/>
      <c r="O1011" s="8"/>
    </row>
    <row r="1012" spans="1:15" x14ac:dyDescent="0.25">
      <c r="A1012">
        <v>2024</v>
      </c>
      <c r="B1012" t="s">
        <v>1044</v>
      </c>
      <c r="C1012">
        <v>32</v>
      </c>
      <c r="D1012" t="s">
        <v>37</v>
      </c>
      <c r="E1012" s="8">
        <v>1124</v>
      </c>
      <c r="F1012" s="8">
        <v>116</v>
      </c>
      <c r="G1012" s="8">
        <v>315</v>
      </c>
      <c r="H1012" s="8">
        <v>453</v>
      </c>
      <c r="I1012" s="8">
        <v>111</v>
      </c>
      <c r="J1012" s="8">
        <v>77</v>
      </c>
      <c r="K1012" s="8">
        <v>52</v>
      </c>
      <c r="M1012" s="8"/>
      <c r="O1012" s="8"/>
    </row>
    <row r="1013" spans="1:15" x14ac:dyDescent="0.25">
      <c r="A1013">
        <v>2026</v>
      </c>
      <c r="B1013" t="s">
        <v>1045</v>
      </c>
      <c r="C1013">
        <v>23</v>
      </c>
      <c r="D1013" t="s">
        <v>66</v>
      </c>
      <c r="E1013" s="8">
        <v>410</v>
      </c>
      <c r="F1013" s="8">
        <v>33</v>
      </c>
      <c r="G1013" s="8">
        <v>97</v>
      </c>
      <c r="H1013" s="8">
        <v>142</v>
      </c>
      <c r="I1013" s="8">
        <v>47</v>
      </c>
      <c r="J1013" s="8">
        <v>38</v>
      </c>
      <c r="K1013" s="8">
        <v>53</v>
      </c>
      <c r="M1013" s="8"/>
      <c r="O1013" s="8"/>
    </row>
    <row r="1014" spans="1:15" x14ac:dyDescent="0.25">
      <c r="A1014">
        <v>2029</v>
      </c>
      <c r="B1014" t="s">
        <v>1046</v>
      </c>
      <c r="C1014">
        <v>23</v>
      </c>
      <c r="D1014" t="s">
        <v>66</v>
      </c>
      <c r="E1014" s="8">
        <v>827</v>
      </c>
      <c r="F1014" s="8">
        <v>84</v>
      </c>
      <c r="G1014" s="8">
        <v>193</v>
      </c>
      <c r="H1014" s="8">
        <v>277</v>
      </c>
      <c r="I1014" s="8">
        <v>115</v>
      </c>
      <c r="J1014" s="8">
        <v>60</v>
      </c>
      <c r="K1014" s="8">
        <v>98</v>
      </c>
      <c r="M1014" s="8"/>
      <c r="O1014" s="8"/>
    </row>
    <row r="1015" spans="1:15" x14ac:dyDescent="0.25">
      <c r="A1015">
        <v>2030</v>
      </c>
      <c r="B1015" t="s">
        <v>1047</v>
      </c>
      <c r="C1015">
        <v>61</v>
      </c>
      <c r="D1015" t="s">
        <v>12</v>
      </c>
      <c r="E1015" s="8">
        <v>612</v>
      </c>
      <c r="F1015" s="8">
        <v>71</v>
      </c>
      <c r="G1015" s="8">
        <v>125</v>
      </c>
      <c r="H1015" s="8">
        <v>238</v>
      </c>
      <c r="I1015" s="8">
        <v>67</v>
      </c>
      <c r="J1015" s="8">
        <v>47</v>
      </c>
      <c r="K1015" s="8">
        <v>64</v>
      </c>
      <c r="M1015" s="8"/>
      <c r="O1015" s="8"/>
    </row>
    <row r="1016" spans="1:15" x14ac:dyDescent="0.25">
      <c r="A1016">
        <v>2033</v>
      </c>
      <c r="B1016" t="s">
        <v>1048</v>
      </c>
      <c r="C1016">
        <v>44</v>
      </c>
      <c r="D1016" t="s">
        <v>32</v>
      </c>
      <c r="E1016" s="8">
        <v>912</v>
      </c>
      <c r="F1016" s="8">
        <v>174</v>
      </c>
      <c r="G1016" s="8">
        <v>304</v>
      </c>
      <c r="H1016" s="8">
        <v>293</v>
      </c>
      <c r="I1016" s="8">
        <v>49</v>
      </c>
      <c r="J1016" s="8">
        <v>38</v>
      </c>
      <c r="K1016" s="8">
        <v>54</v>
      </c>
      <c r="M1016" s="8"/>
      <c r="O1016" s="8"/>
    </row>
    <row r="1017" spans="1:15" x14ac:dyDescent="0.25">
      <c r="A1017">
        <v>2034</v>
      </c>
      <c r="B1017" t="s">
        <v>1049</v>
      </c>
      <c r="C1017">
        <v>21</v>
      </c>
      <c r="D1017" t="s">
        <v>29</v>
      </c>
      <c r="E1017" s="8">
        <v>10345</v>
      </c>
      <c r="F1017" s="8">
        <v>1165</v>
      </c>
      <c r="G1017" s="8">
        <v>2181</v>
      </c>
      <c r="H1017" s="8">
        <v>3725</v>
      </c>
      <c r="I1017" s="8">
        <v>1006</v>
      </c>
      <c r="J1017" s="8">
        <v>985</v>
      </c>
      <c r="K1017" s="8">
        <v>1283</v>
      </c>
      <c r="M1017" s="8"/>
      <c r="O1017" s="8"/>
    </row>
    <row r="1018" spans="1:15" x14ac:dyDescent="0.25">
      <c r="A1018">
        <v>2035</v>
      </c>
      <c r="B1018" t="s">
        <v>1050</v>
      </c>
      <c r="C1018">
        <v>42</v>
      </c>
      <c r="D1018" t="s">
        <v>92</v>
      </c>
      <c r="E1018" s="8">
        <v>439</v>
      </c>
      <c r="F1018" s="8">
        <v>32</v>
      </c>
      <c r="G1018" s="8">
        <v>109</v>
      </c>
      <c r="H1018" s="8">
        <v>135</v>
      </c>
      <c r="I1018" s="8">
        <v>59</v>
      </c>
      <c r="J1018" s="8">
        <v>40</v>
      </c>
      <c r="K1018" s="8">
        <v>64</v>
      </c>
      <c r="M1018" s="8"/>
      <c r="O1018" s="8"/>
    </row>
    <row r="1019" spans="1:15" x14ac:dyDescent="0.25">
      <c r="A1019">
        <v>2038</v>
      </c>
      <c r="B1019" t="s">
        <v>1051</v>
      </c>
      <c r="C1019">
        <v>42</v>
      </c>
      <c r="D1019" t="s">
        <v>92</v>
      </c>
      <c r="E1019" s="8">
        <v>1872</v>
      </c>
      <c r="F1019" s="8">
        <v>267</v>
      </c>
      <c r="G1019" s="8">
        <v>493</v>
      </c>
      <c r="H1019" s="8">
        <v>695</v>
      </c>
      <c r="I1019" s="8">
        <v>174</v>
      </c>
      <c r="J1019" s="8">
        <v>122</v>
      </c>
      <c r="K1019" s="8">
        <v>121</v>
      </c>
      <c r="M1019" s="8"/>
      <c r="O1019" s="8"/>
    </row>
    <row r="1020" spans="1:15" x14ac:dyDescent="0.25">
      <c r="A1020">
        <v>2039</v>
      </c>
      <c r="B1020" t="s">
        <v>1052</v>
      </c>
      <c r="C1020">
        <v>11</v>
      </c>
      <c r="D1020" t="s">
        <v>15</v>
      </c>
      <c r="E1020" s="8">
        <v>42</v>
      </c>
      <c r="F1020" s="8">
        <v>5</v>
      </c>
      <c r="G1020" s="8">
        <v>10</v>
      </c>
      <c r="H1020" s="8">
        <v>12</v>
      </c>
      <c r="I1020" s="8">
        <v>3</v>
      </c>
      <c r="J1020" s="8">
        <v>5</v>
      </c>
      <c r="K1020" s="8">
        <v>7</v>
      </c>
      <c r="M1020" s="8"/>
      <c r="O1020" s="8"/>
    </row>
    <row r="1021" spans="1:15" x14ac:dyDescent="0.25">
      <c r="A1021">
        <v>2042</v>
      </c>
      <c r="B1021" t="s">
        <v>1053</v>
      </c>
      <c r="C1021">
        <v>62</v>
      </c>
      <c r="D1021" t="s">
        <v>18</v>
      </c>
      <c r="E1021" s="8">
        <v>608</v>
      </c>
      <c r="F1021" s="8">
        <v>31</v>
      </c>
      <c r="G1021" s="8">
        <v>82</v>
      </c>
      <c r="H1021" s="8">
        <v>220</v>
      </c>
      <c r="I1021" s="8">
        <v>91</v>
      </c>
      <c r="J1021" s="8">
        <v>48</v>
      </c>
      <c r="K1021" s="8">
        <v>136</v>
      </c>
      <c r="M1021" s="8"/>
      <c r="O1021" s="8"/>
    </row>
    <row r="1022" spans="1:15" x14ac:dyDescent="0.25">
      <c r="A1022">
        <v>2043</v>
      </c>
      <c r="B1022" t="s">
        <v>1054</v>
      </c>
      <c r="C1022">
        <v>41</v>
      </c>
      <c r="D1022" t="s">
        <v>46</v>
      </c>
      <c r="E1022" s="8">
        <v>1023</v>
      </c>
      <c r="F1022" s="8">
        <v>87</v>
      </c>
      <c r="G1022" s="8">
        <v>335</v>
      </c>
      <c r="H1022" s="8">
        <v>311</v>
      </c>
      <c r="I1022" s="8">
        <v>147</v>
      </c>
      <c r="J1022" s="8">
        <v>57</v>
      </c>
      <c r="K1022" s="8">
        <v>86</v>
      </c>
      <c r="M1022" s="8"/>
      <c r="O1022" s="8"/>
    </row>
    <row r="1023" spans="1:15" x14ac:dyDescent="0.25">
      <c r="A1023">
        <v>2044</v>
      </c>
      <c r="B1023" t="s">
        <v>1055</v>
      </c>
      <c r="C1023">
        <v>62</v>
      </c>
      <c r="D1023" t="s">
        <v>18</v>
      </c>
      <c r="E1023" s="8">
        <v>398</v>
      </c>
      <c r="F1023" s="8">
        <v>50</v>
      </c>
      <c r="G1023" s="8">
        <v>83</v>
      </c>
      <c r="H1023" s="8">
        <v>144</v>
      </c>
      <c r="I1023" s="8">
        <v>30</v>
      </c>
      <c r="J1023" s="8">
        <v>32</v>
      </c>
      <c r="K1023" s="8">
        <v>59</v>
      </c>
      <c r="M1023" s="8"/>
      <c r="O1023" s="8"/>
    </row>
    <row r="1024" spans="1:15" x14ac:dyDescent="0.25">
      <c r="A1024">
        <v>2045</v>
      </c>
      <c r="B1024" t="s">
        <v>1056</v>
      </c>
      <c r="C1024">
        <v>61</v>
      </c>
      <c r="D1024" t="s">
        <v>12</v>
      </c>
      <c r="E1024" s="8">
        <v>760</v>
      </c>
      <c r="F1024" s="8">
        <v>100</v>
      </c>
      <c r="G1024" s="8">
        <v>184</v>
      </c>
      <c r="H1024" s="8">
        <v>278</v>
      </c>
      <c r="I1024" s="8">
        <v>70</v>
      </c>
      <c r="J1024" s="8">
        <v>59</v>
      </c>
      <c r="K1024" s="8">
        <v>69</v>
      </c>
      <c r="M1024" s="8"/>
      <c r="O1024" s="8"/>
    </row>
    <row r="1025" spans="1:15" x14ac:dyDescent="0.25">
      <c r="A1025">
        <v>2046</v>
      </c>
      <c r="B1025" t="s">
        <v>1057</v>
      </c>
      <c r="C1025">
        <v>61</v>
      </c>
      <c r="D1025" t="s">
        <v>12</v>
      </c>
      <c r="E1025" s="8">
        <v>652</v>
      </c>
      <c r="F1025" s="8">
        <v>70</v>
      </c>
      <c r="G1025" s="8">
        <v>155</v>
      </c>
      <c r="H1025" s="8">
        <v>225</v>
      </c>
      <c r="I1025" s="8">
        <v>79</v>
      </c>
      <c r="J1025" s="8">
        <v>45</v>
      </c>
      <c r="K1025" s="8">
        <v>78</v>
      </c>
      <c r="M1025" s="8"/>
      <c r="O1025" s="8"/>
    </row>
    <row r="1026" spans="1:15" x14ac:dyDescent="0.25">
      <c r="A1026">
        <v>2047</v>
      </c>
      <c r="B1026" t="s">
        <v>1058</v>
      </c>
      <c r="C1026">
        <v>62</v>
      </c>
      <c r="D1026" t="s">
        <v>18</v>
      </c>
      <c r="E1026" s="8">
        <v>585</v>
      </c>
      <c r="F1026" s="8">
        <v>55</v>
      </c>
      <c r="G1026" s="8">
        <v>113</v>
      </c>
      <c r="H1026" s="8">
        <v>220</v>
      </c>
      <c r="I1026" s="8">
        <v>57</v>
      </c>
      <c r="J1026" s="8">
        <v>65</v>
      </c>
      <c r="K1026" s="8">
        <v>75</v>
      </c>
      <c r="M1026" s="8"/>
      <c r="O1026" s="8"/>
    </row>
    <row r="1027" spans="1:15" x14ac:dyDescent="0.25">
      <c r="A1027">
        <v>2048</v>
      </c>
      <c r="B1027" t="s">
        <v>1059</v>
      </c>
      <c r="C1027">
        <v>62</v>
      </c>
      <c r="D1027" t="s">
        <v>18</v>
      </c>
      <c r="E1027" s="8">
        <v>688</v>
      </c>
      <c r="F1027" s="8">
        <v>75</v>
      </c>
      <c r="G1027" s="8">
        <v>196</v>
      </c>
      <c r="H1027" s="8">
        <v>232</v>
      </c>
      <c r="I1027" s="8">
        <v>90</v>
      </c>
      <c r="J1027" s="8">
        <v>36</v>
      </c>
      <c r="K1027" s="8">
        <v>59</v>
      </c>
      <c r="M1027" s="8"/>
      <c r="O1027" s="8"/>
    </row>
    <row r="1028" spans="1:15" x14ac:dyDescent="0.25">
      <c r="A1028">
        <v>2049</v>
      </c>
      <c r="B1028" t="s">
        <v>1060</v>
      </c>
      <c r="C1028">
        <v>62</v>
      </c>
      <c r="D1028" t="s">
        <v>18</v>
      </c>
      <c r="E1028" s="8">
        <v>692</v>
      </c>
      <c r="F1028" s="8">
        <v>73</v>
      </c>
      <c r="G1028" s="8">
        <v>196</v>
      </c>
      <c r="H1028" s="8">
        <v>263</v>
      </c>
      <c r="I1028" s="8">
        <v>59</v>
      </c>
      <c r="J1028" s="8">
        <v>53</v>
      </c>
      <c r="K1028" s="8">
        <v>48</v>
      </c>
      <c r="M1028" s="8"/>
      <c r="O1028" s="8"/>
    </row>
    <row r="1029" spans="1:15" x14ac:dyDescent="0.25">
      <c r="A1029">
        <v>2050</v>
      </c>
      <c r="B1029" t="s">
        <v>1061</v>
      </c>
      <c r="C1029">
        <v>62</v>
      </c>
      <c r="D1029" t="s">
        <v>18</v>
      </c>
      <c r="E1029" s="8">
        <v>507</v>
      </c>
      <c r="F1029" s="8">
        <v>53</v>
      </c>
      <c r="G1029" s="8">
        <v>116</v>
      </c>
      <c r="H1029" s="8">
        <v>184</v>
      </c>
      <c r="I1029" s="8">
        <v>46</v>
      </c>
      <c r="J1029" s="8">
        <v>53</v>
      </c>
      <c r="K1029" s="8">
        <v>55</v>
      </c>
      <c r="M1029" s="8"/>
      <c r="O1029" s="8"/>
    </row>
    <row r="1030" spans="1:15" x14ac:dyDescent="0.25">
      <c r="A1030">
        <v>2051</v>
      </c>
      <c r="B1030" t="s">
        <v>1062</v>
      </c>
      <c r="C1030">
        <v>61</v>
      </c>
      <c r="D1030" t="s">
        <v>12</v>
      </c>
      <c r="E1030" s="8">
        <v>593</v>
      </c>
      <c r="F1030" s="8">
        <v>63</v>
      </c>
      <c r="G1030" s="8">
        <v>108</v>
      </c>
      <c r="H1030" s="8">
        <v>217</v>
      </c>
      <c r="I1030" s="8">
        <v>64</v>
      </c>
      <c r="J1030" s="8">
        <v>52</v>
      </c>
      <c r="K1030" s="8">
        <v>89</v>
      </c>
      <c r="M1030" s="8"/>
      <c r="O1030" s="8"/>
    </row>
    <row r="1031" spans="1:15" x14ac:dyDescent="0.25">
      <c r="A1031">
        <v>2052</v>
      </c>
      <c r="B1031" t="s">
        <v>1063</v>
      </c>
      <c r="C1031">
        <v>23</v>
      </c>
      <c r="D1031" t="s">
        <v>66</v>
      </c>
      <c r="E1031" s="8">
        <v>571</v>
      </c>
      <c r="F1031" s="8">
        <v>56</v>
      </c>
      <c r="G1031" s="8">
        <v>131</v>
      </c>
      <c r="H1031" s="8">
        <v>190</v>
      </c>
      <c r="I1031" s="8">
        <v>65</v>
      </c>
      <c r="J1031" s="8">
        <v>41</v>
      </c>
      <c r="K1031" s="8">
        <v>88</v>
      </c>
      <c r="M1031" s="8"/>
      <c r="O1031" s="8"/>
    </row>
    <row r="1032" spans="1:15" x14ac:dyDescent="0.25">
      <c r="A1032">
        <v>2053</v>
      </c>
      <c r="B1032" t="s">
        <v>1064</v>
      </c>
      <c r="C1032">
        <v>23</v>
      </c>
      <c r="D1032" t="s">
        <v>66</v>
      </c>
      <c r="E1032" s="8">
        <v>411</v>
      </c>
      <c r="F1032" s="8">
        <v>37</v>
      </c>
      <c r="G1032" s="8">
        <v>77</v>
      </c>
      <c r="H1032" s="8">
        <v>145</v>
      </c>
      <c r="I1032" s="8">
        <v>55</v>
      </c>
      <c r="J1032" s="8">
        <v>37</v>
      </c>
      <c r="K1032" s="8">
        <v>60</v>
      </c>
      <c r="M1032" s="8"/>
      <c r="O1032" s="8"/>
    </row>
    <row r="1033" spans="1:15" x14ac:dyDescent="0.25">
      <c r="A1033">
        <v>2054</v>
      </c>
      <c r="B1033" t="s">
        <v>1065</v>
      </c>
      <c r="C1033">
        <v>23</v>
      </c>
      <c r="D1033" t="s">
        <v>66</v>
      </c>
      <c r="E1033" s="8">
        <v>522</v>
      </c>
      <c r="F1033" s="8">
        <v>52</v>
      </c>
      <c r="G1033" s="8">
        <v>97</v>
      </c>
      <c r="H1033" s="8">
        <v>196</v>
      </c>
      <c r="I1033" s="8">
        <v>69</v>
      </c>
      <c r="J1033" s="8">
        <v>43</v>
      </c>
      <c r="K1033" s="8">
        <v>65</v>
      </c>
      <c r="M1033" s="8"/>
      <c r="O1033" s="8"/>
    </row>
    <row r="1034" spans="1:15" x14ac:dyDescent="0.25">
      <c r="A1034">
        <v>2055</v>
      </c>
      <c r="B1034" t="s">
        <v>1066</v>
      </c>
      <c r="C1034">
        <v>32</v>
      </c>
      <c r="D1034" t="s">
        <v>37</v>
      </c>
      <c r="E1034" s="8">
        <v>1420</v>
      </c>
      <c r="F1034" s="8">
        <v>143</v>
      </c>
      <c r="G1034" s="8">
        <v>396</v>
      </c>
      <c r="H1034" s="8">
        <v>466</v>
      </c>
      <c r="I1034" s="8">
        <v>217</v>
      </c>
      <c r="J1034" s="8">
        <v>100</v>
      </c>
      <c r="K1034" s="8">
        <v>98</v>
      </c>
      <c r="M1034" s="8"/>
      <c r="O1034" s="8"/>
    </row>
    <row r="1035" spans="1:15" x14ac:dyDescent="0.25">
      <c r="A1035">
        <v>2057</v>
      </c>
      <c r="B1035" t="s">
        <v>1067</v>
      </c>
      <c r="C1035">
        <v>23</v>
      </c>
      <c r="D1035" t="s">
        <v>66</v>
      </c>
      <c r="E1035" s="8">
        <v>506</v>
      </c>
      <c r="F1035" s="8">
        <v>39</v>
      </c>
      <c r="G1035" s="8">
        <v>105</v>
      </c>
      <c r="H1035" s="8">
        <v>188</v>
      </c>
      <c r="I1035" s="8">
        <v>63</v>
      </c>
      <c r="J1035" s="8">
        <v>55</v>
      </c>
      <c r="K1035" s="8">
        <v>56</v>
      </c>
      <c r="M1035" s="8"/>
      <c r="O1035" s="8"/>
    </row>
    <row r="1036" spans="1:15" x14ac:dyDescent="0.25">
      <c r="A1036">
        <v>2059</v>
      </c>
      <c r="B1036" t="s">
        <v>1068</v>
      </c>
      <c r="C1036">
        <v>62</v>
      </c>
      <c r="D1036" t="s">
        <v>18</v>
      </c>
      <c r="E1036" s="8">
        <v>561</v>
      </c>
      <c r="F1036" s="8">
        <v>58</v>
      </c>
      <c r="G1036" s="8">
        <v>130</v>
      </c>
      <c r="H1036" s="8">
        <v>214</v>
      </c>
      <c r="I1036" s="8">
        <v>55</v>
      </c>
      <c r="J1036" s="8">
        <v>39</v>
      </c>
      <c r="K1036" s="8">
        <v>65</v>
      </c>
      <c r="M1036" s="8"/>
      <c r="O1036" s="8"/>
    </row>
    <row r="1037" spans="1:15" x14ac:dyDescent="0.25">
      <c r="A1037">
        <v>2060</v>
      </c>
      <c r="B1037" t="s">
        <v>1069</v>
      </c>
      <c r="C1037">
        <v>62</v>
      </c>
      <c r="D1037" t="s">
        <v>18</v>
      </c>
      <c r="E1037" s="8">
        <v>535</v>
      </c>
      <c r="F1037" s="8">
        <v>62</v>
      </c>
      <c r="G1037" s="8">
        <v>160</v>
      </c>
      <c r="H1037" s="8">
        <v>177</v>
      </c>
      <c r="I1037" s="8">
        <v>63</v>
      </c>
      <c r="J1037" s="8">
        <v>21</v>
      </c>
      <c r="K1037" s="8">
        <v>52</v>
      </c>
      <c r="M1037" s="8"/>
      <c r="O1037" s="8"/>
    </row>
    <row r="1038" spans="1:15" x14ac:dyDescent="0.25">
      <c r="A1038">
        <v>2061</v>
      </c>
      <c r="B1038" t="s">
        <v>1070</v>
      </c>
      <c r="C1038">
        <v>62</v>
      </c>
      <c r="D1038" t="s">
        <v>18</v>
      </c>
      <c r="E1038" s="8">
        <v>659</v>
      </c>
      <c r="F1038" s="8">
        <v>62</v>
      </c>
      <c r="G1038" s="8">
        <v>202</v>
      </c>
      <c r="H1038" s="8">
        <v>241</v>
      </c>
      <c r="I1038" s="8">
        <v>76</v>
      </c>
      <c r="J1038" s="8">
        <v>37</v>
      </c>
      <c r="K1038" s="8">
        <v>41</v>
      </c>
      <c r="M1038" s="8"/>
      <c r="O1038" s="8"/>
    </row>
    <row r="1039" spans="1:15" x14ac:dyDescent="0.25">
      <c r="A1039">
        <v>2062</v>
      </c>
      <c r="B1039" t="s">
        <v>1071</v>
      </c>
      <c r="C1039">
        <v>62</v>
      </c>
      <c r="D1039" t="s">
        <v>18</v>
      </c>
      <c r="E1039" s="8">
        <v>415</v>
      </c>
      <c r="F1039" s="8">
        <v>37</v>
      </c>
      <c r="G1039" s="8">
        <v>89</v>
      </c>
      <c r="H1039" s="8">
        <v>149</v>
      </c>
      <c r="I1039" s="8">
        <v>51</v>
      </c>
      <c r="J1039" s="8">
        <v>54</v>
      </c>
      <c r="K1039" s="8">
        <v>35</v>
      </c>
      <c r="M1039" s="8"/>
      <c r="O1039" s="8"/>
    </row>
    <row r="1040" spans="1:15" x14ac:dyDescent="0.25">
      <c r="A1040">
        <v>2063</v>
      </c>
      <c r="B1040" t="s">
        <v>1072</v>
      </c>
      <c r="C1040">
        <v>21</v>
      </c>
      <c r="D1040" t="s">
        <v>29</v>
      </c>
      <c r="E1040" s="8">
        <v>377</v>
      </c>
      <c r="F1040" s="8">
        <v>25</v>
      </c>
      <c r="G1040" s="8">
        <v>60</v>
      </c>
      <c r="H1040" s="8">
        <v>133</v>
      </c>
      <c r="I1040" s="8">
        <v>47</v>
      </c>
      <c r="J1040" s="8">
        <v>45</v>
      </c>
      <c r="K1040" s="8">
        <v>67</v>
      </c>
      <c r="M1040" s="8"/>
      <c r="O1040" s="8"/>
    </row>
    <row r="1041" spans="1:15" x14ac:dyDescent="0.25">
      <c r="A1041">
        <v>2064</v>
      </c>
      <c r="B1041" t="s">
        <v>1073</v>
      </c>
      <c r="C1041">
        <v>62</v>
      </c>
      <c r="D1041" t="s">
        <v>18</v>
      </c>
      <c r="E1041" s="8">
        <v>450</v>
      </c>
      <c r="F1041" s="8">
        <v>51</v>
      </c>
      <c r="G1041" s="8">
        <v>109</v>
      </c>
      <c r="H1041" s="8">
        <v>158</v>
      </c>
      <c r="I1041" s="8">
        <v>57</v>
      </c>
      <c r="J1041" s="8">
        <v>31</v>
      </c>
      <c r="K1041" s="8">
        <v>44</v>
      </c>
      <c r="M1041" s="8"/>
      <c r="O1041" s="8"/>
    </row>
    <row r="1042" spans="1:15" x14ac:dyDescent="0.25">
      <c r="A1042">
        <v>2100</v>
      </c>
      <c r="B1042" t="s">
        <v>1074</v>
      </c>
      <c r="C1042">
        <v>31</v>
      </c>
      <c r="D1042" t="s">
        <v>89</v>
      </c>
      <c r="E1042" s="8">
        <v>24683</v>
      </c>
      <c r="F1042" s="8">
        <v>2311</v>
      </c>
      <c r="G1042" s="8">
        <v>3933</v>
      </c>
      <c r="H1042" s="8">
        <v>9140</v>
      </c>
      <c r="I1042" s="8">
        <v>2560</v>
      </c>
      <c r="J1042" s="8">
        <v>2666</v>
      </c>
      <c r="K1042" s="8">
        <v>4073</v>
      </c>
      <c r="M1042" s="8"/>
      <c r="O1042" s="8"/>
    </row>
    <row r="1043" spans="1:15" x14ac:dyDescent="0.25">
      <c r="A1043">
        <v>2200</v>
      </c>
      <c r="B1043" t="s">
        <v>1075</v>
      </c>
      <c r="C1043">
        <v>62</v>
      </c>
      <c r="D1043" t="s">
        <v>18</v>
      </c>
      <c r="E1043" s="8">
        <v>39347</v>
      </c>
      <c r="F1043" s="8">
        <v>3291</v>
      </c>
      <c r="G1043" s="8">
        <v>7447</v>
      </c>
      <c r="H1043" s="8">
        <v>14460</v>
      </c>
      <c r="I1043" s="8">
        <v>4615</v>
      </c>
      <c r="J1043" s="8">
        <v>3806</v>
      </c>
      <c r="K1043" s="8">
        <v>5728</v>
      </c>
      <c r="M1043" s="8"/>
      <c r="O1043" s="8"/>
    </row>
    <row r="1044" spans="1:15" x14ac:dyDescent="0.25">
      <c r="A1044">
        <v>2300</v>
      </c>
      <c r="B1044" t="s">
        <v>1076</v>
      </c>
      <c r="C1044">
        <v>31</v>
      </c>
      <c r="D1044" t="s">
        <v>89</v>
      </c>
      <c r="E1044" s="8">
        <v>18150</v>
      </c>
      <c r="F1044" s="8">
        <v>1031</v>
      </c>
      <c r="G1044" s="8">
        <v>3327</v>
      </c>
      <c r="H1044" s="8">
        <v>5599</v>
      </c>
      <c r="I1044" s="8">
        <v>2453</v>
      </c>
      <c r="J1044" s="8">
        <v>1833</v>
      </c>
      <c r="K1044" s="8">
        <v>3907</v>
      </c>
      <c r="M1044" s="8"/>
      <c r="O1044" s="8"/>
    </row>
    <row r="1045" spans="1:15" x14ac:dyDescent="0.25">
      <c r="A1045">
        <v>2400</v>
      </c>
      <c r="B1045" t="s">
        <v>1077</v>
      </c>
      <c r="C1045">
        <v>52</v>
      </c>
      <c r="D1045" t="s">
        <v>1078</v>
      </c>
      <c r="E1045" s="8">
        <v>37549</v>
      </c>
      <c r="F1045" s="8">
        <v>3455</v>
      </c>
      <c r="G1045" s="8">
        <v>6976</v>
      </c>
      <c r="H1045" s="8">
        <v>13734</v>
      </c>
      <c r="I1045" s="8">
        <v>4143</v>
      </c>
      <c r="J1045" s="8">
        <v>3859</v>
      </c>
      <c r="K1045" s="8">
        <v>5382</v>
      </c>
      <c r="M1045" s="8"/>
      <c r="O1045" s="8"/>
    </row>
    <row r="1046" spans="1:15" x14ac:dyDescent="0.25">
      <c r="A1046">
        <v>2500</v>
      </c>
      <c r="B1046" t="s">
        <v>1079</v>
      </c>
      <c r="C1046">
        <v>31</v>
      </c>
      <c r="D1046" t="s">
        <v>89</v>
      </c>
      <c r="E1046" s="8">
        <v>25170</v>
      </c>
      <c r="F1046" s="8">
        <v>1719</v>
      </c>
      <c r="G1046" s="8">
        <v>3686</v>
      </c>
      <c r="H1046" s="8">
        <v>9055</v>
      </c>
      <c r="I1046" s="8">
        <v>2982</v>
      </c>
      <c r="J1046" s="8">
        <v>2886</v>
      </c>
      <c r="K1046" s="8">
        <v>4842</v>
      </c>
      <c r="M1046" s="8"/>
      <c r="O1046" s="8"/>
    </row>
    <row r="1047" spans="1:15" x14ac:dyDescent="0.25">
      <c r="A1047">
        <v>2530</v>
      </c>
      <c r="B1047" t="s">
        <v>1080</v>
      </c>
      <c r="C1047">
        <v>43</v>
      </c>
      <c r="D1047" t="s">
        <v>62</v>
      </c>
      <c r="E1047" s="8">
        <v>25959</v>
      </c>
      <c r="F1047" s="8">
        <v>4077</v>
      </c>
      <c r="G1047" s="8">
        <v>5992</v>
      </c>
      <c r="H1047" s="8">
        <v>10264</v>
      </c>
      <c r="I1047" s="8">
        <v>2146</v>
      </c>
      <c r="J1047" s="8">
        <v>1469</v>
      </c>
      <c r="K1047" s="8">
        <v>2011</v>
      </c>
      <c r="M1047" s="8"/>
      <c r="O1047" s="8"/>
    </row>
    <row r="1048" spans="1:15" x14ac:dyDescent="0.25">
      <c r="A1048">
        <v>2550</v>
      </c>
      <c r="B1048" t="s">
        <v>1081</v>
      </c>
      <c r="C1048">
        <v>44</v>
      </c>
      <c r="D1048" t="s">
        <v>32</v>
      </c>
      <c r="E1048" s="8">
        <v>26626</v>
      </c>
      <c r="F1048" s="8">
        <v>2204</v>
      </c>
      <c r="G1048" s="8">
        <v>7156</v>
      </c>
      <c r="H1048" s="8">
        <v>9179</v>
      </c>
      <c r="I1048" s="8">
        <v>3508</v>
      </c>
      <c r="J1048" s="8">
        <v>1768</v>
      </c>
      <c r="K1048" s="8">
        <v>2811</v>
      </c>
      <c r="M1048" s="8"/>
      <c r="O1048" s="8"/>
    </row>
    <row r="1049" spans="1:15" x14ac:dyDescent="0.25">
      <c r="A1049">
        <v>2560</v>
      </c>
      <c r="B1049" t="s">
        <v>1082</v>
      </c>
      <c r="C1049">
        <v>62</v>
      </c>
      <c r="D1049" t="s">
        <v>18</v>
      </c>
      <c r="E1049" s="8">
        <v>31113</v>
      </c>
      <c r="F1049" s="8">
        <v>3496</v>
      </c>
      <c r="G1049" s="8">
        <v>5334</v>
      </c>
      <c r="H1049" s="8">
        <v>10383</v>
      </c>
      <c r="I1049" s="8">
        <v>3363</v>
      </c>
      <c r="J1049" s="8">
        <v>2883</v>
      </c>
      <c r="K1049" s="8">
        <v>5654</v>
      </c>
      <c r="M1049" s="8"/>
      <c r="O1049" s="8"/>
    </row>
    <row r="1050" spans="1:15" x14ac:dyDescent="0.25">
      <c r="A1050">
        <v>2600</v>
      </c>
      <c r="B1050" t="s">
        <v>19</v>
      </c>
      <c r="C1050">
        <v>62</v>
      </c>
      <c r="D1050" t="s">
        <v>18</v>
      </c>
      <c r="E1050" s="8">
        <v>67276</v>
      </c>
      <c r="F1050" s="8">
        <v>4468</v>
      </c>
      <c r="G1050" s="8">
        <v>10622</v>
      </c>
      <c r="H1050" s="8">
        <v>27468</v>
      </c>
      <c r="I1050" s="8">
        <v>9395</v>
      </c>
      <c r="J1050" s="8">
        <v>6749</v>
      </c>
      <c r="K1050" s="8">
        <v>8574</v>
      </c>
      <c r="M1050" s="8"/>
      <c r="O1050" s="8"/>
    </row>
    <row r="1051" spans="1:15" x14ac:dyDescent="0.25">
      <c r="A1051">
        <v>2620</v>
      </c>
      <c r="B1051" t="s">
        <v>1083</v>
      </c>
      <c r="C1051">
        <v>52</v>
      </c>
      <c r="D1051" t="s">
        <v>1078</v>
      </c>
      <c r="E1051" s="8">
        <v>41368</v>
      </c>
      <c r="F1051" s="8">
        <v>3360</v>
      </c>
      <c r="G1051" s="8">
        <v>9128</v>
      </c>
      <c r="H1051" s="8">
        <v>13130</v>
      </c>
      <c r="I1051" s="8">
        <v>5334</v>
      </c>
      <c r="J1051" s="8">
        <v>3262</v>
      </c>
      <c r="K1051" s="8">
        <v>7154</v>
      </c>
      <c r="M1051" s="8"/>
      <c r="O1051" s="8"/>
    </row>
    <row r="1052" spans="1:15" x14ac:dyDescent="0.25">
      <c r="A1052">
        <v>2630</v>
      </c>
      <c r="B1052" t="s">
        <v>1084</v>
      </c>
      <c r="C1052">
        <v>61</v>
      </c>
      <c r="D1052" t="s">
        <v>12</v>
      </c>
      <c r="E1052" s="8">
        <v>60905</v>
      </c>
      <c r="F1052" s="8">
        <v>6782</v>
      </c>
      <c r="G1052" s="8">
        <v>11850</v>
      </c>
      <c r="H1052" s="8">
        <v>22121</v>
      </c>
      <c r="I1052" s="8">
        <v>5770</v>
      </c>
      <c r="J1052" s="8">
        <v>5774</v>
      </c>
      <c r="K1052" s="8">
        <v>8608</v>
      </c>
      <c r="M1052" s="8"/>
      <c r="O1052" s="8"/>
    </row>
    <row r="1053" spans="1:15" x14ac:dyDescent="0.25">
      <c r="A1053">
        <v>2640</v>
      </c>
      <c r="B1053" t="s">
        <v>281</v>
      </c>
      <c r="C1053">
        <v>42</v>
      </c>
      <c r="D1053" t="s">
        <v>92</v>
      </c>
      <c r="E1053" s="8">
        <v>58666</v>
      </c>
      <c r="F1053" s="8">
        <v>7080</v>
      </c>
      <c r="G1053" s="8">
        <v>11402</v>
      </c>
      <c r="H1053" s="8">
        <v>23052</v>
      </c>
      <c r="I1053" s="8">
        <v>6347</v>
      </c>
      <c r="J1053" s="8">
        <v>5547</v>
      </c>
      <c r="K1053" s="8">
        <v>5238</v>
      </c>
      <c r="M1053" s="8"/>
      <c r="O1053" s="8"/>
    </row>
    <row r="1054" spans="1:15" x14ac:dyDescent="0.25">
      <c r="A1054">
        <v>2650</v>
      </c>
      <c r="B1054" t="s">
        <v>1085</v>
      </c>
      <c r="C1054">
        <v>51</v>
      </c>
      <c r="D1054" t="s">
        <v>206</v>
      </c>
      <c r="E1054" s="8">
        <v>51211</v>
      </c>
      <c r="F1054" s="8">
        <v>3739</v>
      </c>
      <c r="G1054" s="8">
        <v>10031</v>
      </c>
      <c r="H1054" s="8">
        <v>15120</v>
      </c>
      <c r="I1054" s="8">
        <v>6937</v>
      </c>
      <c r="J1054" s="8">
        <v>4519</v>
      </c>
      <c r="K1054" s="8">
        <v>10865</v>
      </c>
      <c r="M1054" s="8"/>
      <c r="O1054" s="8"/>
    </row>
    <row r="1055" spans="1:15" x14ac:dyDescent="0.25">
      <c r="A1055">
        <v>2660</v>
      </c>
      <c r="B1055" t="s">
        <v>1086</v>
      </c>
      <c r="C1055">
        <v>44</v>
      </c>
      <c r="D1055" t="s">
        <v>32</v>
      </c>
      <c r="E1055" s="8">
        <v>48886</v>
      </c>
      <c r="F1055" s="8">
        <v>5844</v>
      </c>
      <c r="G1055" s="8">
        <v>9851</v>
      </c>
      <c r="H1055" s="8">
        <v>18471</v>
      </c>
      <c r="I1055" s="8">
        <v>4569</v>
      </c>
      <c r="J1055" s="8">
        <v>4234</v>
      </c>
      <c r="K1055" s="8">
        <v>5917</v>
      </c>
      <c r="M1055" s="8"/>
      <c r="O1055" s="8"/>
    </row>
    <row r="1056" spans="1:15" x14ac:dyDescent="0.25">
      <c r="A1056">
        <v>2710</v>
      </c>
      <c r="B1056" t="s">
        <v>1087</v>
      </c>
      <c r="C1056">
        <v>32</v>
      </c>
      <c r="D1056" t="s">
        <v>37</v>
      </c>
      <c r="E1056" s="8">
        <v>56060</v>
      </c>
      <c r="F1056" s="8">
        <v>5877</v>
      </c>
      <c r="G1056" s="8">
        <v>15628</v>
      </c>
      <c r="H1056" s="8">
        <v>22864</v>
      </c>
      <c r="I1056" s="8">
        <v>6001</v>
      </c>
      <c r="J1056" s="8">
        <v>3166</v>
      </c>
      <c r="K1056" s="8">
        <v>2524</v>
      </c>
      <c r="M1056" s="8"/>
      <c r="O1056" s="8"/>
    </row>
    <row r="1057" spans="1:15" x14ac:dyDescent="0.25">
      <c r="A1057">
        <v>2720</v>
      </c>
      <c r="B1057" t="s">
        <v>1088</v>
      </c>
      <c r="C1057">
        <v>41</v>
      </c>
      <c r="D1057" t="s">
        <v>46</v>
      </c>
      <c r="E1057" s="8">
        <v>26872</v>
      </c>
      <c r="F1057" s="8">
        <v>2474</v>
      </c>
      <c r="G1057" s="8">
        <v>6192</v>
      </c>
      <c r="H1057" s="8">
        <v>11285</v>
      </c>
      <c r="I1057" s="8">
        <v>2991</v>
      </c>
      <c r="J1057" s="8">
        <v>2047</v>
      </c>
      <c r="K1057" s="8">
        <v>1883</v>
      </c>
      <c r="M1057" s="8"/>
      <c r="O1057" s="8"/>
    </row>
    <row r="1058" spans="1:15" x14ac:dyDescent="0.25">
      <c r="A1058">
        <v>2730</v>
      </c>
      <c r="B1058" t="s">
        <v>1089</v>
      </c>
      <c r="C1058">
        <v>41</v>
      </c>
      <c r="D1058" t="s">
        <v>46</v>
      </c>
      <c r="E1058" s="8">
        <v>44080</v>
      </c>
      <c r="F1058" s="8">
        <v>4285</v>
      </c>
      <c r="G1058" s="8">
        <v>11856</v>
      </c>
      <c r="H1058" s="8">
        <v>17470</v>
      </c>
      <c r="I1058" s="8">
        <v>4959</v>
      </c>
      <c r="J1058" s="8">
        <v>2914</v>
      </c>
      <c r="K1058" s="8">
        <v>2596</v>
      </c>
      <c r="M1058" s="8"/>
      <c r="O1058" s="8"/>
    </row>
    <row r="1059" spans="1:15" x14ac:dyDescent="0.25">
      <c r="A1059">
        <v>2742</v>
      </c>
      <c r="B1059" t="s">
        <v>1090</v>
      </c>
      <c r="C1059">
        <v>62</v>
      </c>
      <c r="D1059" t="s">
        <v>18</v>
      </c>
      <c r="E1059" s="8">
        <v>18</v>
      </c>
      <c r="F1059" s="8">
        <v>0</v>
      </c>
      <c r="G1059" s="8">
        <v>0</v>
      </c>
      <c r="H1059" s="8">
        <v>3</v>
      </c>
      <c r="I1059" s="8">
        <v>14</v>
      </c>
      <c r="J1059" s="8">
        <v>0</v>
      </c>
      <c r="K1059" s="8">
        <v>1</v>
      </c>
      <c r="M1059" s="8"/>
      <c r="O1059" s="8"/>
    </row>
    <row r="1060" spans="1:15" x14ac:dyDescent="0.25">
      <c r="A1060">
        <v>2800</v>
      </c>
      <c r="B1060" t="s">
        <v>1091</v>
      </c>
      <c r="C1060">
        <v>21</v>
      </c>
      <c r="D1060" t="s">
        <v>29</v>
      </c>
      <c r="E1060" s="8">
        <v>24372</v>
      </c>
      <c r="F1060" s="8">
        <v>1777</v>
      </c>
      <c r="G1060" s="8">
        <v>4297</v>
      </c>
      <c r="H1060" s="8">
        <v>8935</v>
      </c>
      <c r="I1060" s="8">
        <v>2865</v>
      </c>
      <c r="J1060" s="8">
        <v>2818</v>
      </c>
      <c r="K1060" s="8">
        <v>3680</v>
      </c>
      <c r="M1060" s="8"/>
      <c r="O1060" s="8"/>
    </row>
    <row r="1061" spans="1:15" x14ac:dyDescent="0.25">
      <c r="A1061">
        <v>3400</v>
      </c>
      <c r="B1061" t="s">
        <v>1092</v>
      </c>
      <c r="C1061">
        <v>77</v>
      </c>
      <c r="D1061" t="s">
        <v>1092</v>
      </c>
      <c r="E1061" s="8">
        <v>545</v>
      </c>
      <c r="F1061" s="8">
        <v>61</v>
      </c>
      <c r="G1061" s="8">
        <v>199</v>
      </c>
      <c r="H1061" s="8">
        <v>194</v>
      </c>
      <c r="I1061" s="8">
        <v>33</v>
      </c>
      <c r="J1061" s="8">
        <v>35</v>
      </c>
      <c r="K1061" s="8">
        <v>23</v>
      </c>
      <c r="M1061" s="8"/>
      <c r="O1061" s="8"/>
    </row>
    <row r="1062" spans="1:15" x14ac:dyDescent="0.25">
      <c r="A1062">
        <v>3488</v>
      </c>
      <c r="B1062" t="s">
        <v>1093</v>
      </c>
      <c r="C1062">
        <v>76</v>
      </c>
      <c r="D1062" t="s">
        <v>1094</v>
      </c>
      <c r="E1062" s="8">
        <v>854</v>
      </c>
      <c r="F1062" s="8">
        <v>113</v>
      </c>
      <c r="G1062" s="8">
        <v>269</v>
      </c>
      <c r="H1062" s="8">
        <v>291</v>
      </c>
      <c r="I1062" s="8">
        <v>69</v>
      </c>
      <c r="J1062" s="8">
        <v>30</v>
      </c>
      <c r="K1062" s="8">
        <v>82</v>
      </c>
      <c r="M1062" s="8"/>
      <c r="O1062" s="8"/>
    </row>
    <row r="1063" spans="1:15" x14ac:dyDescent="0.25">
      <c r="A1063">
        <v>3555</v>
      </c>
      <c r="B1063" t="s">
        <v>1095</v>
      </c>
      <c r="C1063">
        <v>75</v>
      </c>
      <c r="D1063" t="s">
        <v>1096</v>
      </c>
      <c r="E1063" s="8">
        <v>214</v>
      </c>
      <c r="F1063" s="8">
        <v>28</v>
      </c>
      <c r="G1063" s="8">
        <v>31</v>
      </c>
      <c r="H1063" s="8">
        <v>96</v>
      </c>
      <c r="I1063" s="8">
        <v>8</v>
      </c>
      <c r="J1063" s="8">
        <v>19</v>
      </c>
      <c r="K1063" s="8">
        <v>32</v>
      </c>
      <c r="M1063" s="8"/>
      <c r="O1063" s="8"/>
    </row>
    <row r="1064" spans="1:15" x14ac:dyDescent="0.25">
      <c r="A1064">
        <v>3556</v>
      </c>
      <c r="B1064" t="s">
        <v>1097</v>
      </c>
      <c r="C1064">
        <v>75</v>
      </c>
      <c r="D1064" t="s">
        <v>1096</v>
      </c>
      <c r="E1064" s="8">
        <v>318</v>
      </c>
      <c r="F1064" s="8">
        <v>38</v>
      </c>
      <c r="G1064" s="8">
        <v>77</v>
      </c>
      <c r="H1064" s="8">
        <v>139</v>
      </c>
      <c r="I1064" s="8">
        <v>35</v>
      </c>
      <c r="J1064" s="8">
        <v>26</v>
      </c>
      <c r="K1064" s="8">
        <v>3</v>
      </c>
      <c r="M1064" s="8"/>
      <c r="O1064" s="8"/>
    </row>
    <row r="1065" spans="1:15" x14ac:dyDescent="0.25">
      <c r="A1065">
        <v>3557</v>
      </c>
      <c r="B1065" t="s">
        <v>1098</v>
      </c>
      <c r="C1065">
        <v>73</v>
      </c>
      <c r="D1065" t="s">
        <v>1099</v>
      </c>
      <c r="E1065" s="8">
        <v>4814</v>
      </c>
      <c r="F1065" s="8">
        <v>681</v>
      </c>
      <c r="G1065" s="8">
        <v>1536</v>
      </c>
      <c r="H1065" s="8">
        <v>1647</v>
      </c>
      <c r="I1065" s="8">
        <v>316</v>
      </c>
      <c r="J1065" s="8">
        <v>230</v>
      </c>
      <c r="K1065" s="8">
        <v>404</v>
      </c>
      <c r="M1065" s="8"/>
      <c r="O1065" s="8"/>
    </row>
    <row r="1066" spans="1:15" x14ac:dyDescent="0.25">
      <c r="A1066">
        <v>3558</v>
      </c>
      <c r="B1066" t="s">
        <v>1100</v>
      </c>
      <c r="C1066">
        <v>75</v>
      </c>
      <c r="D1066" t="s">
        <v>1096</v>
      </c>
      <c r="E1066" s="8">
        <v>353</v>
      </c>
      <c r="F1066" s="8">
        <v>49</v>
      </c>
      <c r="G1066" s="8">
        <v>54</v>
      </c>
      <c r="H1066" s="8">
        <v>155</v>
      </c>
      <c r="I1066" s="8">
        <v>7</v>
      </c>
      <c r="J1066" s="8">
        <v>52</v>
      </c>
      <c r="K1066" s="8">
        <v>36</v>
      </c>
      <c r="M1066" s="8"/>
      <c r="O1066" s="8"/>
    </row>
    <row r="1067" spans="1:15" x14ac:dyDescent="0.25">
      <c r="A1067">
        <v>3560</v>
      </c>
      <c r="B1067" t="s">
        <v>1101</v>
      </c>
      <c r="C1067">
        <v>73</v>
      </c>
      <c r="D1067" t="s">
        <v>1099</v>
      </c>
      <c r="E1067" s="8">
        <v>3948</v>
      </c>
      <c r="F1067" s="8">
        <v>475</v>
      </c>
      <c r="G1067" s="8">
        <v>971</v>
      </c>
      <c r="H1067" s="8">
        <v>1418</v>
      </c>
      <c r="I1067" s="8">
        <v>290</v>
      </c>
      <c r="J1067" s="8">
        <v>276</v>
      </c>
      <c r="K1067" s="8">
        <v>518</v>
      </c>
      <c r="M1067" s="8"/>
      <c r="O1067" s="8"/>
    </row>
    <row r="1068" spans="1:15" x14ac:dyDescent="0.25">
      <c r="A1068">
        <v>3561</v>
      </c>
      <c r="B1068" t="s">
        <v>1102</v>
      </c>
      <c r="C1068">
        <v>76</v>
      </c>
      <c r="D1068" t="s">
        <v>1094</v>
      </c>
      <c r="E1068" s="8">
        <v>418</v>
      </c>
      <c r="F1068" s="8">
        <v>61</v>
      </c>
      <c r="G1068" s="8">
        <v>103</v>
      </c>
      <c r="H1068" s="8">
        <v>184</v>
      </c>
      <c r="I1068" s="8">
        <v>39</v>
      </c>
      <c r="J1068" s="8">
        <v>29</v>
      </c>
      <c r="K1068" s="8">
        <v>2</v>
      </c>
      <c r="M1068" s="8"/>
      <c r="O1068" s="8"/>
    </row>
    <row r="1069" spans="1:15" x14ac:dyDescent="0.25">
      <c r="A1069">
        <v>3563</v>
      </c>
      <c r="B1069" t="s">
        <v>1103</v>
      </c>
      <c r="C1069">
        <v>76</v>
      </c>
      <c r="D1069" t="s">
        <v>1094</v>
      </c>
      <c r="E1069" s="8">
        <v>4156</v>
      </c>
      <c r="F1069" s="8">
        <v>703</v>
      </c>
      <c r="G1069" s="8">
        <v>1366</v>
      </c>
      <c r="H1069" s="8">
        <v>1469</v>
      </c>
      <c r="I1069" s="8">
        <v>251</v>
      </c>
      <c r="J1069" s="8">
        <v>154</v>
      </c>
      <c r="K1069" s="8">
        <v>213</v>
      </c>
      <c r="M1069" s="8"/>
      <c r="O1069" s="8"/>
    </row>
    <row r="1070" spans="1:15" x14ac:dyDescent="0.25">
      <c r="A1070">
        <v>3564</v>
      </c>
      <c r="B1070" t="s">
        <v>1104</v>
      </c>
      <c r="C1070">
        <v>74</v>
      </c>
      <c r="D1070" t="s">
        <v>1105</v>
      </c>
      <c r="E1070" s="8">
        <v>2421</v>
      </c>
      <c r="F1070" s="8">
        <v>398</v>
      </c>
      <c r="G1070" s="8">
        <v>853</v>
      </c>
      <c r="H1070" s="8">
        <v>859</v>
      </c>
      <c r="I1070" s="8">
        <v>134</v>
      </c>
      <c r="J1070" s="8">
        <v>123</v>
      </c>
      <c r="K1070" s="8">
        <v>54</v>
      </c>
      <c r="M1070" s="8"/>
      <c r="O1070" s="8"/>
    </row>
    <row r="1071" spans="1:15" x14ac:dyDescent="0.25">
      <c r="A1071">
        <v>3565</v>
      </c>
      <c r="B1071" t="s">
        <v>1106</v>
      </c>
      <c r="C1071">
        <v>74</v>
      </c>
      <c r="D1071" t="s">
        <v>1105</v>
      </c>
      <c r="E1071" s="8">
        <v>757</v>
      </c>
      <c r="F1071" s="8">
        <v>90</v>
      </c>
      <c r="G1071" s="8">
        <v>156</v>
      </c>
      <c r="H1071" s="8">
        <v>302</v>
      </c>
      <c r="I1071" s="8">
        <v>97</v>
      </c>
      <c r="J1071" s="8">
        <v>57</v>
      </c>
      <c r="K1071" s="8">
        <v>55</v>
      </c>
      <c r="M1071" s="8"/>
      <c r="O1071" s="8"/>
    </row>
    <row r="1072" spans="1:15" x14ac:dyDescent="0.25">
      <c r="A1072">
        <v>3566</v>
      </c>
      <c r="B1072" t="s">
        <v>1107</v>
      </c>
      <c r="C1072">
        <v>75</v>
      </c>
      <c r="D1072" t="s">
        <v>1096</v>
      </c>
      <c r="E1072" s="8">
        <v>252</v>
      </c>
      <c r="F1072" s="8">
        <v>37</v>
      </c>
      <c r="G1072" s="8">
        <v>60</v>
      </c>
      <c r="H1072" s="8">
        <v>83</v>
      </c>
      <c r="I1072" s="8">
        <v>28</v>
      </c>
      <c r="J1072" s="8">
        <v>15</v>
      </c>
      <c r="K1072" s="8">
        <v>29</v>
      </c>
      <c r="M1072" s="8"/>
      <c r="O1072" s="8"/>
    </row>
    <row r="1073" spans="1:15" x14ac:dyDescent="0.25">
      <c r="A1073">
        <v>3567</v>
      </c>
      <c r="B1073" t="s">
        <v>1108</v>
      </c>
      <c r="C1073">
        <v>73</v>
      </c>
      <c r="D1073" t="s">
        <v>1099</v>
      </c>
      <c r="E1073" s="8">
        <v>1293</v>
      </c>
      <c r="F1073" s="8">
        <v>194</v>
      </c>
      <c r="G1073" s="8">
        <v>388</v>
      </c>
      <c r="H1073" s="8">
        <v>458</v>
      </c>
      <c r="I1073" s="8">
        <v>124</v>
      </c>
      <c r="J1073" s="8">
        <v>50</v>
      </c>
      <c r="K1073" s="8">
        <v>79</v>
      </c>
      <c r="M1073" s="8"/>
      <c r="O1073" s="8"/>
    </row>
    <row r="1074" spans="1:15" x14ac:dyDescent="0.25">
      <c r="A1074">
        <v>3568</v>
      </c>
      <c r="B1074" t="s">
        <v>1109</v>
      </c>
      <c r="C1074">
        <v>71</v>
      </c>
      <c r="D1074" t="s">
        <v>1110</v>
      </c>
      <c r="E1074" s="8">
        <v>316</v>
      </c>
      <c r="F1074" s="8">
        <v>47</v>
      </c>
      <c r="G1074" s="8">
        <v>75</v>
      </c>
      <c r="H1074" s="8">
        <v>116</v>
      </c>
      <c r="I1074" s="8">
        <v>39</v>
      </c>
      <c r="J1074" s="8">
        <v>28</v>
      </c>
      <c r="K1074" s="8">
        <v>11</v>
      </c>
      <c r="M1074" s="8"/>
      <c r="O1074" s="8"/>
    </row>
    <row r="1075" spans="1:15" x14ac:dyDescent="0.25">
      <c r="A1075">
        <v>3569</v>
      </c>
      <c r="B1075" t="s">
        <v>1111</v>
      </c>
      <c r="C1075">
        <v>71</v>
      </c>
      <c r="D1075" t="s">
        <v>1110</v>
      </c>
      <c r="E1075" s="8">
        <v>482</v>
      </c>
      <c r="F1075" s="8">
        <v>77</v>
      </c>
      <c r="G1075" s="8">
        <v>130</v>
      </c>
      <c r="H1075" s="8">
        <v>184</v>
      </c>
      <c r="I1075" s="8">
        <v>35</v>
      </c>
      <c r="J1075" s="8">
        <v>21</v>
      </c>
      <c r="K1075" s="8">
        <v>35</v>
      </c>
      <c r="M1075" s="8"/>
      <c r="O1075" s="8"/>
    </row>
    <row r="1076" spans="1:15" x14ac:dyDescent="0.25">
      <c r="A1076">
        <v>3570</v>
      </c>
      <c r="B1076" t="s">
        <v>1112</v>
      </c>
      <c r="C1076">
        <v>73</v>
      </c>
      <c r="D1076" t="s">
        <v>1099</v>
      </c>
      <c r="E1076" s="8">
        <v>20463</v>
      </c>
      <c r="F1076" s="8">
        <v>1680</v>
      </c>
      <c r="G1076" s="8">
        <v>3526</v>
      </c>
      <c r="H1076" s="8">
        <v>7621</v>
      </c>
      <c r="I1076" s="8">
        <v>2453</v>
      </c>
      <c r="J1076" s="8">
        <v>2251</v>
      </c>
      <c r="K1076" s="8">
        <v>2932</v>
      </c>
      <c r="M1076" s="8"/>
      <c r="O1076" s="8"/>
    </row>
    <row r="1077" spans="1:15" x14ac:dyDescent="0.25">
      <c r="A1077">
        <v>3571</v>
      </c>
      <c r="B1077" t="s">
        <v>1113</v>
      </c>
      <c r="C1077">
        <v>72</v>
      </c>
      <c r="D1077" t="s">
        <v>1114</v>
      </c>
      <c r="E1077" s="8">
        <v>1034</v>
      </c>
      <c r="F1077" s="8">
        <v>179</v>
      </c>
      <c r="G1077" s="8">
        <v>308</v>
      </c>
      <c r="H1077" s="8">
        <v>364</v>
      </c>
      <c r="I1077" s="8">
        <v>48</v>
      </c>
      <c r="J1077" s="8">
        <v>52</v>
      </c>
      <c r="K1077" s="8">
        <v>83</v>
      </c>
      <c r="M1077" s="8"/>
      <c r="O1077" s="8"/>
    </row>
    <row r="1078" spans="1:15" x14ac:dyDescent="0.25">
      <c r="A1078">
        <v>3572</v>
      </c>
      <c r="B1078" t="s">
        <v>1115</v>
      </c>
      <c r="C1078">
        <v>73</v>
      </c>
      <c r="D1078" t="s">
        <v>1099</v>
      </c>
      <c r="E1078" s="8">
        <v>1294</v>
      </c>
      <c r="F1078" s="8">
        <v>261</v>
      </c>
      <c r="G1078" s="8">
        <v>431</v>
      </c>
      <c r="H1078" s="8">
        <v>456</v>
      </c>
      <c r="I1078" s="8">
        <v>53</v>
      </c>
      <c r="J1078" s="8">
        <v>33</v>
      </c>
      <c r="K1078" s="8">
        <v>60</v>
      </c>
      <c r="M1078" s="8"/>
      <c r="O1078" s="8"/>
    </row>
    <row r="1079" spans="1:15" x14ac:dyDescent="0.25">
      <c r="A1079">
        <v>3573</v>
      </c>
      <c r="B1079" t="s">
        <v>1116</v>
      </c>
      <c r="C1079">
        <v>74</v>
      </c>
      <c r="D1079" t="s">
        <v>1105</v>
      </c>
      <c r="E1079" s="8">
        <v>1257</v>
      </c>
      <c r="F1079" s="8">
        <v>156</v>
      </c>
      <c r="G1079" s="8">
        <v>358</v>
      </c>
      <c r="H1079" s="8">
        <v>454</v>
      </c>
      <c r="I1079" s="8">
        <v>96</v>
      </c>
      <c r="J1079" s="8">
        <v>77</v>
      </c>
      <c r="K1079" s="8">
        <v>116</v>
      </c>
      <c r="M1079" s="8"/>
      <c r="O1079" s="8"/>
    </row>
    <row r="1080" spans="1:15" x14ac:dyDescent="0.25">
      <c r="A1080">
        <v>3574</v>
      </c>
      <c r="B1080" t="s">
        <v>1117</v>
      </c>
      <c r="C1080">
        <v>74</v>
      </c>
      <c r="D1080" t="s">
        <v>1105</v>
      </c>
      <c r="E1080" s="8">
        <v>6001</v>
      </c>
      <c r="F1080" s="8">
        <v>815</v>
      </c>
      <c r="G1080" s="8">
        <v>1845</v>
      </c>
      <c r="H1080" s="8">
        <v>2222</v>
      </c>
      <c r="I1080" s="8">
        <v>439</v>
      </c>
      <c r="J1080" s="8">
        <v>314</v>
      </c>
      <c r="K1080" s="8">
        <v>366</v>
      </c>
      <c r="M1080" s="8"/>
      <c r="O1080" s="8"/>
    </row>
    <row r="1081" spans="1:15" x14ac:dyDescent="0.25">
      <c r="A1081">
        <v>3575</v>
      </c>
      <c r="B1081" t="s">
        <v>1118</v>
      </c>
      <c r="C1081">
        <v>74</v>
      </c>
      <c r="D1081" t="s">
        <v>1105</v>
      </c>
      <c r="E1081" s="8">
        <v>1438</v>
      </c>
      <c r="F1081" s="8">
        <v>196</v>
      </c>
      <c r="G1081" s="8">
        <v>448</v>
      </c>
      <c r="H1081" s="8">
        <v>506</v>
      </c>
      <c r="I1081" s="8">
        <v>122</v>
      </c>
      <c r="J1081" s="8">
        <v>79</v>
      </c>
      <c r="K1081" s="8">
        <v>87</v>
      </c>
      <c r="M1081" s="8"/>
      <c r="O1081" s="8"/>
    </row>
    <row r="1082" spans="1:15" x14ac:dyDescent="0.25">
      <c r="A1082">
        <v>3576</v>
      </c>
      <c r="B1082" t="s">
        <v>1119</v>
      </c>
      <c r="C1082">
        <v>75</v>
      </c>
      <c r="D1082" t="s">
        <v>1096</v>
      </c>
      <c r="E1082" s="8">
        <v>2422</v>
      </c>
      <c r="F1082" s="8">
        <v>417</v>
      </c>
      <c r="G1082" s="8">
        <v>735</v>
      </c>
      <c r="H1082" s="8">
        <v>921</v>
      </c>
      <c r="I1082" s="8">
        <v>126</v>
      </c>
      <c r="J1082" s="8">
        <v>125</v>
      </c>
      <c r="K1082" s="8">
        <v>98</v>
      </c>
      <c r="M1082" s="8"/>
      <c r="O1082" s="8"/>
    </row>
    <row r="1083" spans="1:15" x14ac:dyDescent="0.25">
      <c r="A1083">
        <v>3578</v>
      </c>
      <c r="B1083" t="s">
        <v>1120</v>
      </c>
      <c r="C1083">
        <v>75</v>
      </c>
      <c r="D1083" t="s">
        <v>1096</v>
      </c>
      <c r="E1083" s="8">
        <v>726</v>
      </c>
      <c r="F1083" s="8">
        <v>93</v>
      </c>
      <c r="G1083" s="8">
        <v>257</v>
      </c>
      <c r="H1083" s="8">
        <v>256</v>
      </c>
      <c r="I1083" s="8">
        <v>47</v>
      </c>
      <c r="J1083" s="8">
        <v>38</v>
      </c>
      <c r="K1083" s="8">
        <v>35</v>
      </c>
      <c r="M1083" s="8"/>
      <c r="O1083" s="8"/>
    </row>
    <row r="1084" spans="1:15" x14ac:dyDescent="0.25">
      <c r="A1084">
        <v>3579</v>
      </c>
      <c r="B1084" t="s">
        <v>1121</v>
      </c>
      <c r="C1084">
        <v>72</v>
      </c>
      <c r="D1084" t="s">
        <v>1114</v>
      </c>
      <c r="E1084" s="8">
        <v>1877</v>
      </c>
      <c r="F1084" s="8">
        <v>405</v>
      </c>
      <c r="G1084" s="8">
        <v>564</v>
      </c>
      <c r="H1084" s="8">
        <v>679</v>
      </c>
      <c r="I1084" s="8">
        <v>58</v>
      </c>
      <c r="J1084" s="8">
        <v>76</v>
      </c>
      <c r="K1084" s="8">
        <v>95</v>
      </c>
      <c r="M1084" s="8"/>
      <c r="O1084" s="8"/>
    </row>
    <row r="1085" spans="1:15" x14ac:dyDescent="0.25">
      <c r="A1085">
        <v>3598</v>
      </c>
      <c r="B1085" t="s">
        <v>1122</v>
      </c>
      <c r="C1085">
        <v>75</v>
      </c>
      <c r="D1085" t="s">
        <v>1096</v>
      </c>
      <c r="E1085" s="8">
        <v>166</v>
      </c>
      <c r="F1085" s="8">
        <v>11</v>
      </c>
      <c r="G1085" s="8">
        <v>24</v>
      </c>
      <c r="H1085" s="8">
        <v>70</v>
      </c>
      <c r="I1085" s="8">
        <v>11</v>
      </c>
      <c r="J1085" s="8">
        <v>23</v>
      </c>
      <c r="K1085" s="8">
        <v>27</v>
      </c>
      <c r="M1085" s="8"/>
      <c r="O1085" s="8"/>
    </row>
    <row r="1086" spans="1:15" x14ac:dyDescent="0.25">
      <c r="A1086">
        <v>3599</v>
      </c>
      <c r="B1086" t="s">
        <v>1123</v>
      </c>
      <c r="C1086">
        <v>75</v>
      </c>
      <c r="D1086" t="s">
        <v>1096</v>
      </c>
      <c r="E1086" s="8">
        <v>619</v>
      </c>
      <c r="F1086" s="8">
        <v>91</v>
      </c>
      <c r="G1086" s="8">
        <v>203</v>
      </c>
      <c r="H1086" s="8">
        <v>208</v>
      </c>
      <c r="I1086" s="8">
        <v>38</v>
      </c>
      <c r="J1086" s="8">
        <v>23</v>
      </c>
      <c r="K1086" s="8">
        <v>56</v>
      </c>
      <c r="M1086" s="8"/>
      <c r="O1086" s="8"/>
    </row>
    <row r="1087" spans="1:15" x14ac:dyDescent="0.25">
      <c r="A1087">
        <v>3601</v>
      </c>
      <c r="B1087" t="s">
        <v>1124</v>
      </c>
      <c r="C1087">
        <v>75</v>
      </c>
      <c r="D1087" t="s">
        <v>1096</v>
      </c>
      <c r="E1087" s="8">
        <v>441</v>
      </c>
      <c r="F1087" s="8">
        <v>42</v>
      </c>
      <c r="G1087" s="8">
        <v>85</v>
      </c>
      <c r="H1087" s="8">
        <v>168</v>
      </c>
      <c r="I1087" s="8">
        <v>57</v>
      </c>
      <c r="J1087" s="8">
        <v>66</v>
      </c>
      <c r="K1087" s="8">
        <v>23</v>
      </c>
      <c r="M1087" s="8"/>
      <c r="O1087" s="8"/>
    </row>
    <row r="1088" spans="1:15" x14ac:dyDescent="0.25">
      <c r="A1088">
        <v>3602</v>
      </c>
      <c r="B1088" t="s">
        <v>1125</v>
      </c>
      <c r="C1088">
        <v>76</v>
      </c>
      <c r="D1088" t="s">
        <v>1094</v>
      </c>
      <c r="E1088" s="8">
        <v>1027</v>
      </c>
      <c r="F1088" s="8">
        <v>155</v>
      </c>
      <c r="G1088" s="8">
        <v>396</v>
      </c>
      <c r="H1088" s="8">
        <v>364</v>
      </c>
      <c r="I1088" s="8">
        <v>61</v>
      </c>
      <c r="J1088" s="8">
        <v>27</v>
      </c>
      <c r="K1088" s="8">
        <v>24</v>
      </c>
      <c r="M1088" s="8"/>
      <c r="O1088" s="8"/>
    </row>
    <row r="1089" spans="1:15" x14ac:dyDescent="0.25">
      <c r="A1089">
        <v>3603</v>
      </c>
      <c r="B1089" t="s">
        <v>1126</v>
      </c>
      <c r="C1089">
        <v>76</v>
      </c>
      <c r="D1089" t="s">
        <v>1094</v>
      </c>
      <c r="E1089" s="8">
        <v>1605</v>
      </c>
      <c r="F1089" s="8">
        <v>162</v>
      </c>
      <c r="G1089" s="8">
        <v>460</v>
      </c>
      <c r="H1089" s="8">
        <v>590</v>
      </c>
      <c r="I1089" s="8">
        <v>168</v>
      </c>
      <c r="J1089" s="8">
        <v>132</v>
      </c>
      <c r="K1089" s="8">
        <v>93</v>
      </c>
      <c r="M1089" s="8"/>
      <c r="O1089" s="8"/>
    </row>
    <row r="1090" spans="1:15" x14ac:dyDescent="0.25">
      <c r="A1090">
        <v>3604</v>
      </c>
      <c r="B1090" t="s">
        <v>1127</v>
      </c>
      <c r="C1090">
        <v>76</v>
      </c>
      <c r="D1090" t="s">
        <v>1094</v>
      </c>
      <c r="E1090" s="8">
        <v>3555</v>
      </c>
      <c r="F1090" s="8">
        <v>376</v>
      </c>
      <c r="G1090" s="8">
        <v>981</v>
      </c>
      <c r="H1090" s="8">
        <v>1348</v>
      </c>
      <c r="I1090" s="8">
        <v>352</v>
      </c>
      <c r="J1090" s="8">
        <v>174</v>
      </c>
      <c r="K1090" s="8">
        <v>324</v>
      </c>
      <c r="M1090" s="8"/>
      <c r="O1090" s="8"/>
    </row>
    <row r="1091" spans="1:15" x14ac:dyDescent="0.25">
      <c r="A1091">
        <v>3605</v>
      </c>
      <c r="B1091" t="s">
        <v>1128</v>
      </c>
      <c r="C1091">
        <v>75</v>
      </c>
      <c r="D1091" t="s">
        <v>1096</v>
      </c>
      <c r="E1091" s="8">
        <v>225</v>
      </c>
      <c r="F1091" s="8">
        <v>20</v>
      </c>
      <c r="G1091" s="8">
        <v>57</v>
      </c>
      <c r="H1091" s="8">
        <v>74</v>
      </c>
      <c r="I1091" s="8">
        <v>25</v>
      </c>
      <c r="J1091" s="8">
        <v>6</v>
      </c>
      <c r="K1091" s="8">
        <v>43</v>
      </c>
      <c r="M1091" s="8"/>
      <c r="O1091" s="8"/>
    </row>
    <row r="1092" spans="1:15" x14ac:dyDescent="0.25">
      <c r="A1092">
        <v>3606</v>
      </c>
      <c r="B1092" t="s">
        <v>1129</v>
      </c>
      <c r="C1092">
        <v>75</v>
      </c>
      <c r="D1092" t="s">
        <v>1096</v>
      </c>
      <c r="E1092" s="8">
        <v>183</v>
      </c>
      <c r="F1092" s="8">
        <v>15</v>
      </c>
      <c r="G1092" s="8">
        <v>17</v>
      </c>
      <c r="H1092" s="8">
        <v>88</v>
      </c>
      <c r="I1092" s="8">
        <v>13</v>
      </c>
      <c r="J1092" s="8">
        <v>42</v>
      </c>
      <c r="K1092" s="8">
        <v>8</v>
      </c>
      <c r="M1092" s="8"/>
      <c r="O1092" s="8"/>
    </row>
    <row r="1093" spans="1:15" x14ac:dyDescent="0.25">
      <c r="A1093">
        <v>3607</v>
      </c>
      <c r="B1093" t="s">
        <v>1130</v>
      </c>
      <c r="C1093">
        <v>75</v>
      </c>
      <c r="D1093" t="s">
        <v>1096</v>
      </c>
      <c r="E1093" s="8">
        <v>426</v>
      </c>
      <c r="F1093" s="8">
        <v>75</v>
      </c>
      <c r="G1093" s="8">
        <v>136</v>
      </c>
      <c r="H1093" s="8">
        <v>152</v>
      </c>
      <c r="I1093" s="8">
        <v>26</v>
      </c>
      <c r="J1093" s="8">
        <v>24</v>
      </c>
      <c r="K1093" s="8">
        <v>13</v>
      </c>
      <c r="M1093" s="8"/>
      <c r="O1093" s="8"/>
    </row>
    <row r="1094" spans="1:15" x14ac:dyDescent="0.25">
      <c r="A1094">
        <v>3608</v>
      </c>
      <c r="B1094" t="s">
        <v>1131</v>
      </c>
      <c r="C1094">
        <v>75</v>
      </c>
      <c r="D1094" t="s">
        <v>1096</v>
      </c>
      <c r="E1094" s="8">
        <v>1623</v>
      </c>
      <c r="F1094" s="8">
        <v>178</v>
      </c>
      <c r="G1094" s="8">
        <v>303</v>
      </c>
      <c r="H1094" s="8">
        <v>605</v>
      </c>
      <c r="I1094" s="8">
        <v>156</v>
      </c>
      <c r="J1094" s="8">
        <v>157</v>
      </c>
      <c r="K1094" s="8">
        <v>224</v>
      </c>
      <c r="M1094" s="8"/>
      <c r="O1094" s="8"/>
    </row>
    <row r="1095" spans="1:15" x14ac:dyDescent="0.25">
      <c r="A1095">
        <v>3609</v>
      </c>
      <c r="B1095" t="s">
        <v>1132</v>
      </c>
      <c r="C1095">
        <v>75</v>
      </c>
      <c r="D1095" t="s">
        <v>1096</v>
      </c>
      <c r="E1095" s="8">
        <v>188</v>
      </c>
      <c r="F1095" s="8">
        <v>16</v>
      </c>
      <c r="G1095" s="8">
        <v>37</v>
      </c>
      <c r="H1095" s="8">
        <v>66</v>
      </c>
      <c r="I1095" s="8">
        <v>23</v>
      </c>
      <c r="J1095" s="8">
        <v>6</v>
      </c>
      <c r="K1095" s="8">
        <v>40</v>
      </c>
      <c r="M1095" s="8"/>
      <c r="O1095" s="8"/>
    </row>
    <row r="1096" spans="1:15" x14ac:dyDescent="0.25">
      <c r="A1096">
        <v>3610</v>
      </c>
      <c r="B1096" t="s">
        <v>1133</v>
      </c>
      <c r="C1096">
        <v>75</v>
      </c>
      <c r="D1096" t="s">
        <v>1096</v>
      </c>
      <c r="E1096" s="8">
        <v>223</v>
      </c>
      <c r="F1096" s="8">
        <v>16</v>
      </c>
      <c r="G1096" s="8">
        <v>34</v>
      </c>
      <c r="H1096" s="8">
        <v>88</v>
      </c>
      <c r="I1096" s="8">
        <v>46</v>
      </c>
      <c r="J1096" s="8">
        <v>36</v>
      </c>
      <c r="K1096" s="8">
        <v>3</v>
      </c>
      <c r="M1096" s="8"/>
      <c r="O1096" s="8"/>
    </row>
    <row r="1097" spans="1:15" x14ac:dyDescent="0.25">
      <c r="A1097">
        <v>3611</v>
      </c>
      <c r="B1097" t="s">
        <v>1134</v>
      </c>
      <c r="C1097">
        <v>77</v>
      </c>
      <c r="D1097" t="s">
        <v>1092</v>
      </c>
      <c r="E1097" s="8">
        <v>8075</v>
      </c>
      <c r="F1097" s="8">
        <v>1054</v>
      </c>
      <c r="G1097" s="8">
        <v>2121</v>
      </c>
      <c r="H1097" s="8">
        <v>2991</v>
      </c>
      <c r="I1097" s="8">
        <v>547</v>
      </c>
      <c r="J1097" s="8">
        <v>555</v>
      </c>
      <c r="K1097" s="8">
        <v>807</v>
      </c>
      <c r="M1097" s="8"/>
      <c r="O1097" s="8"/>
    </row>
    <row r="1098" spans="1:15" x14ac:dyDescent="0.25">
      <c r="A1098">
        <v>3612</v>
      </c>
      <c r="B1098" t="s">
        <v>1135</v>
      </c>
      <c r="C1098">
        <v>75</v>
      </c>
      <c r="D1098" t="s">
        <v>1096</v>
      </c>
      <c r="E1098" s="8">
        <v>217</v>
      </c>
      <c r="F1098" s="8">
        <v>26</v>
      </c>
      <c r="G1098" s="8">
        <v>52</v>
      </c>
      <c r="H1098" s="8">
        <v>69</v>
      </c>
      <c r="I1098" s="8">
        <v>25</v>
      </c>
      <c r="J1098" s="8">
        <v>8</v>
      </c>
      <c r="K1098" s="8">
        <v>37</v>
      </c>
      <c r="M1098" s="8"/>
      <c r="O1098" s="8"/>
    </row>
    <row r="1099" spans="1:15" x14ac:dyDescent="0.25">
      <c r="A1099">
        <v>3613</v>
      </c>
      <c r="B1099" t="s">
        <v>1136</v>
      </c>
      <c r="C1099">
        <v>75</v>
      </c>
      <c r="D1099" t="s">
        <v>1096</v>
      </c>
      <c r="E1099" s="8">
        <v>549</v>
      </c>
      <c r="F1099" s="8">
        <v>93</v>
      </c>
      <c r="G1099" s="8">
        <v>213</v>
      </c>
      <c r="H1099" s="8">
        <v>192</v>
      </c>
      <c r="I1099" s="8">
        <v>10</v>
      </c>
      <c r="J1099" s="8">
        <v>18</v>
      </c>
      <c r="K1099" s="8">
        <v>23</v>
      </c>
      <c r="M1099" s="8"/>
      <c r="O1099" s="8"/>
    </row>
    <row r="1100" spans="1:15" x14ac:dyDescent="0.25">
      <c r="A1100">
        <v>3614</v>
      </c>
      <c r="B1100" t="s">
        <v>1137</v>
      </c>
      <c r="C1100">
        <v>75</v>
      </c>
      <c r="D1100" t="s">
        <v>1096</v>
      </c>
      <c r="E1100" s="8">
        <v>195</v>
      </c>
      <c r="F1100" s="8">
        <v>17</v>
      </c>
      <c r="G1100" s="8">
        <v>47</v>
      </c>
      <c r="H1100" s="8">
        <v>62</v>
      </c>
      <c r="I1100" s="8">
        <v>27</v>
      </c>
      <c r="J1100" s="8">
        <v>11</v>
      </c>
      <c r="K1100" s="8">
        <v>31</v>
      </c>
      <c r="M1100" s="8"/>
      <c r="O1100" s="8"/>
    </row>
    <row r="1101" spans="1:15" x14ac:dyDescent="0.25">
      <c r="A1101">
        <v>3615</v>
      </c>
      <c r="B1101" t="s">
        <v>1138</v>
      </c>
      <c r="C1101">
        <v>75</v>
      </c>
      <c r="D1101" t="s">
        <v>1096</v>
      </c>
      <c r="E1101" s="8">
        <v>342</v>
      </c>
      <c r="F1101" s="8">
        <v>48</v>
      </c>
      <c r="G1101" s="8">
        <v>60</v>
      </c>
      <c r="H1101" s="8">
        <v>136</v>
      </c>
      <c r="I1101" s="8">
        <v>19</v>
      </c>
      <c r="J1101" s="8">
        <v>25</v>
      </c>
      <c r="K1101" s="8">
        <v>54</v>
      </c>
      <c r="M1101" s="8"/>
      <c r="O1101" s="8"/>
    </row>
    <row r="1102" spans="1:15" x14ac:dyDescent="0.25">
      <c r="A1102">
        <v>3616</v>
      </c>
      <c r="B1102" t="s">
        <v>1139</v>
      </c>
      <c r="C1102">
        <v>76</v>
      </c>
      <c r="D1102" t="s">
        <v>1094</v>
      </c>
      <c r="E1102" s="8">
        <v>41225</v>
      </c>
      <c r="F1102" s="8">
        <v>3655</v>
      </c>
      <c r="G1102" s="8">
        <v>9338</v>
      </c>
      <c r="H1102" s="8">
        <v>15457</v>
      </c>
      <c r="I1102" s="8">
        <v>4816</v>
      </c>
      <c r="J1102" s="8">
        <v>3803</v>
      </c>
      <c r="K1102" s="8">
        <v>4156</v>
      </c>
      <c r="M1102" s="8"/>
      <c r="O1102" s="8"/>
    </row>
    <row r="1103" spans="1:15" x14ac:dyDescent="0.25">
      <c r="A1103">
        <v>3617</v>
      </c>
      <c r="B1103" t="s">
        <v>1140</v>
      </c>
      <c r="C1103">
        <v>74</v>
      </c>
      <c r="D1103" t="s">
        <v>1105</v>
      </c>
      <c r="E1103" s="8">
        <v>3212</v>
      </c>
      <c r="F1103" s="8">
        <v>349</v>
      </c>
      <c r="G1103" s="8">
        <v>1008</v>
      </c>
      <c r="H1103" s="8">
        <v>1183</v>
      </c>
      <c r="I1103" s="8">
        <v>319</v>
      </c>
      <c r="J1103" s="8">
        <v>164</v>
      </c>
      <c r="K1103" s="8">
        <v>189</v>
      </c>
      <c r="M1103" s="8"/>
      <c r="O1103" s="8"/>
    </row>
    <row r="1104" spans="1:15" x14ac:dyDescent="0.25">
      <c r="A1104">
        <v>3618</v>
      </c>
      <c r="B1104" t="s">
        <v>1141</v>
      </c>
      <c r="C1104">
        <v>76</v>
      </c>
      <c r="D1104" t="s">
        <v>1094</v>
      </c>
      <c r="E1104" s="8">
        <v>2654</v>
      </c>
      <c r="F1104" s="8">
        <v>292</v>
      </c>
      <c r="G1104" s="8">
        <v>917</v>
      </c>
      <c r="H1104" s="8">
        <v>927</v>
      </c>
      <c r="I1104" s="8">
        <v>293</v>
      </c>
      <c r="J1104" s="8">
        <v>106</v>
      </c>
      <c r="K1104" s="8">
        <v>119</v>
      </c>
      <c r="M1104" s="8"/>
      <c r="O1104" s="8"/>
    </row>
    <row r="1105" spans="1:15" x14ac:dyDescent="0.25">
      <c r="A1105">
        <v>3619</v>
      </c>
      <c r="B1105" t="s">
        <v>1142</v>
      </c>
      <c r="C1105">
        <v>75</v>
      </c>
      <c r="D1105" t="s">
        <v>1096</v>
      </c>
      <c r="E1105" s="8">
        <v>173</v>
      </c>
      <c r="F1105" s="8">
        <v>9</v>
      </c>
      <c r="G1105" s="8">
        <v>35</v>
      </c>
      <c r="H1105" s="8">
        <v>64</v>
      </c>
      <c r="I1105" s="8">
        <v>15</v>
      </c>
      <c r="J1105" s="8">
        <v>26</v>
      </c>
      <c r="K1105" s="8">
        <v>24</v>
      </c>
      <c r="M1105" s="8"/>
      <c r="O1105" s="8"/>
    </row>
    <row r="1106" spans="1:15" x14ac:dyDescent="0.25">
      <c r="A1106">
        <v>3620</v>
      </c>
      <c r="B1106" t="s">
        <v>1143</v>
      </c>
      <c r="C1106">
        <v>75</v>
      </c>
      <c r="D1106" t="s">
        <v>1096</v>
      </c>
      <c r="E1106" s="8">
        <v>104</v>
      </c>
      <c r="F1106" s="8">
        <v>18</v>
      </c>
      <c r="G1106" s="8">
        <v>14</v>
      </c>
      <c r="H1106" s="8">
        <v>60</v>
      </c>
      <c r="I1106" s="8">
        <v>3</v>
      </c>
      <c r="J1106" s="8">
        <v>6</v>
      </c>
      <c r="K1106" s="8">
        <v>3</v>
      </c>
      <c r="M1106" s="8"/>
      <c r="O1106" s="8"/>
    </row>
    <row r="1107" spans="1:15" x14ac:dyDescent="0.25">
      <c r="A1107">
        <v>3637</v>
      </c>
      <c r="B1107" t="s">
        <v>1144</v>
      </c>
      <c r="C1107">
        <v>73</v>
      </c>
      <c r="D1107" t="s">
        <v>1099</v>
      </c>
      <c r="E1107" s="8">
        <v>995</v>
      </c>
      <c r="F1107" s="8">
        <v>139</v>
      </c>
      <c r="G1107" s="8">
        <v>265</v>
      </c>
      <c r="H1107" s="8">
        <v>361</v>
      </c>
      <c r="I1107" s="8">
        <v>83</v>
      </c>
      <c r="J1107" s="8">
        <v>57</v>
      </c>
      <c r="K1107" s="8">
        <v>90</v>
      </c>
      <c r="M1107" s="8"/>
      <c r="O1107" s="8"/>
    </row>
    <row r="1108" spans="1:15" x14ac:dyDescent="0.25">
      <c r="A1108">
        <v>3638</v>
      </c>
      <c r="B1108" t="s">
        <v>1145</v>
      </c>
      <c r="C1108">
        <v>74</v>
      </c>
      <c r="D1108" t="s">
        <v>1105</v>
      </c>
      <c r="E1108" s="8">
        <v>4522</v>
      </c>
      <c r="F1108" s="8">
        <v>568</v>
      </c>
      <c r="G1108" s="8">
        <v>1444</v>
      </c>
      <c r="H1108" s="8">
        <v>1643</v>
      </c>
      <c r="I1108" s="8">
        <v>464</v>
      </c>
      <c r="J1108" s="8">
        <v>229</v>
      </c>
      <c r="K1108" s="8">
        <v>174</v>
      </c>
      <c r="M1108" s="8"/>
      <c r="O1108" s="8"/>
    </row>
    <row r="1109" spans="1:15" x14ac:dyDescent="0.25">
      <c r="A1109">
        <v>3639</v>
      </c>
      <c r="B1109" t="s">
        <v>1146</v>
      </c>
      <c r="C1109">
        <v>75</v>
      </c>
      <c r="D1109" t="s">
        <v>1096</v>
      </c>
      <c r="E1109" s="8">
        <v>371</v>
      </c>
      <c r="F1109" s="8">
        <v>43</v>
      </c>
      <c r="G1109" s="8">
        <v>100</v>
      </c>
      <c r="H1109" s="8">
        <v>142</v>
      </c>
      <c r="I1109" s="8">
        <v>36</v>
      </c>
      <c r="J1109" s="8">
        <v>22</v>
      </c>
      <c r="K1109" s="8">
        <v>28</v>
      </c>
      <c r="M1109" s="8"/>
      <c r="O1109" s="8"/>
    </row>
    <row r="1110" spans="1:15" x14ac:dyDescent="0.25">
      <c r="A1110">
        <v>3640</v>
      </c>
      <c r="B1110" t="s">
        <v>1147</v>
      </c>
      <c r="C1110">
        <v>73</v>
      </c>
      <c r="D1110" t="s">
        <v>1099</v>
      </c>
      <c r="E1110" s="8">
        <v>8433</v>
      </c>
      <c r="F1110" s="8">
        <v>1116</v>
      </c>
      <c r="G1110" s="8">
        <v>1989</v>
      </c>
      <c r="H1110" s="8">
        <v>3216</v>
      </c>
      <c r="I1110" s="8">
        <v>609</v>
      </c>
      <c r="J1110" s="8">
        <v>741</v>
      </c>
      <c r="K1110" s="8">
        <v>762</v>
      </c>
      <c r="M1110" s="8"/>
      <c r="O1110" s="8"/>
    </row>
    <row r="1111" spans="1:15" x14ac:dyDescent="0.25">
      <c r="A1111">
        <v>3641</v>
      </c>
      <c r="B1111" t="s">
        <v>1148</v>
      </c>
      <c r="C1111">
        <v>74</v>
      </c>
      <c r="D1111" t="s">
        <v>1105</v>
      </c>
      <c r="E1111" s="8">
        <v>4382</v>
      </c>
      <c r="F1111" s="8">
        <v>917</v>
      </c>
      <c r="G1111" s="8">
        <v>1547</v>
      </c>
      <c r="H1111" s="8">
        <v>1510</v>
      </c>
      <c r="I1111" s="8">
        <v>160</v>
      </c>
      <c r="J1111" s="8">
        <v>125</v>
      </c>
      <c r="K1111" s="8">
        <v>123</v>
      </c>
      <c r="M1111" s="8"/>
      <c r="O1111" s="8"/>
    </row>
    <row r="1112" spans="1:15" x14ac:dyDescent="0.25">
      <c r="A1112">
        <v>3643</v>
      </c>
      <c r="B1112" t="s">
        <v>1149</v>
      </c>
      <c r="C1112">
        <v>71</v>
      </c>
      <c r="D1112" t="s">
        <v>1110</v>
      </c>
      <c r="E1112" s="8">
        <v>1480</v>
      </c>
      <c r="F1112" s="8">
        <v>194</v>
      </c>
      <c r="G1112" s="8">
        <v>501</v>
      </c>
      <c r="H1112" s="8">
        <v>531</v>
      </c>
      <c r="I1112" s="8">
        <v>136</v>
      </c>
      <c r="J1112" s="8">
        <v>94</v>
      </c>
      <c r="K1112" s="8">
        <v>24</v>
      </c>
      <c r="M1112" s="8"/>
      <c r="O1112" s="8"/>
    </row>
    <row r="1113" spans="1:15" x14ac:dyDescent="0.25">
      <c r="A1113">
        <v>3644</v>
      </c>
      <c r="B1113" t="s">
        <v>1150</v>
      </c>
      <c r="C1113">
        <v>74</v>
      </c>
      <c r="D1113" t="s">
        <v>1105</v>
      </c>
      <c r="E1113" s="8">
        <v>1311</v>
      </c>
      <c r="F1113" s="8">
        <v>112</v>
      </c>
      <c r="G1113" s="8">
        <v>185</v>
      </c>
      <c r="H1113" s="8">
        <v>527</v>
      </c>
      <c r="I1113" s="8">
        <v>170</v>
      </c>
      <c r="J1113" s="8">
        <v>158</v>
      </c>
      <c r="K1113" s="8">
        <v>159</v>
      </c>
      <c r="M1113" s="8"/>
      <c r="O1113" s="8"/>
    </row>
    <row r="1114" spans="1:15" x14ac:dyDescent="0.25">
      <c r="A1114">
        <v>3645</v>
      </c>
      <c r="B1114" t="s">
        <v>1151</v>
      </c>
      <c r="C1114">
        <v>75</v>
      </c>
      <c r="D1114" t="s">
        <v>1096</v>
      </c>
      <c r="E1114" s="8">
        <v>298</v>
      </c>
      <c r="F1114" s="8">
        <v>56</v>
      </c>
      <c r="G1114" s="8">
        <v>95</v>
      </c>
      <c r="H1114" s="8">
        <v>125</v>
      </c>
      <c r="I1114" s="8">
        <v>19</v>
      </c>
      <c r="J1114" s="8">
        <v>1</v>
      </c>
      <c r="K1114" s="8">
        <v>2</v>
      </c>
      <c r="M1114" s="8"/>
      <c r="O1114" s="8"/>
    </row>
    <row r="1115" spans="1:15" x14ac:dyDescent="0.25">
      <c r="A1115">
        <v>3646</v>
      </c>
      <c r="B1115" t="s">
        <v>1152</v>
      </c>
      <c r="C1115">
        <v>75</v>
      </c>
      <c r="D1115" t="s">
        <v>1096</v>
      </c>
      <c r="E1115" s="8">
        <v>258</v>
      </c>
      <c r="F1115" s="8">
        <v>42</v>
      </c>
      <c r="G1115" s="8">
        <v>105</v>
      </c>
      <c r="H1115" s="8">
        <v>88</v>
      </c>
      <c r="I1115" s="8">
        <v>23</v>
      </c>
      <c r="J1115" s="8">
        <v>0</v>
      </c>
      <c r="K1115" s="8">
        <v>0</v>
      </c>
      <c r="M1115" s="8"/>
      <c r="O1115" s="8"/>
    </row>
    <row r="1116" spans="1:15" x14ac:dyDescent="0.25">
      <c r="A1116">
        <v>3647</v>
      </c>
      <c r="B1116" t="s">
        <v>1153</v>
      </c>
      <c r="C1116">
        <v>73</v>
      </c>
      <c r="D1116" t="s">
        <v>1099</v>
      </c>
      <c r="E1116" s="8">
        <v>2406</v>
      </c>
      <c r="F1116" s="8">
        <v>410</v>
      </c>
      <c r="G1116" s="8">
        <v>813</v>
      </c>
      <c r="H1116" s="8">
        <v>855</v>
      </c>
      <c r="I1116" s="8">
        <v>166</v>
      </c>
      <c r="J1116" s="8">
        <v>76</v>
      </c>
      <c r="K1116" s="8">
        <v>86</v>
      </c>
      <c r="M1116" s="8"/>
      <c r="O1116" s="8"/>
    </row>
    <row r="1117" spans="1:15" x14ac:dyDescent="0.25">
      <c r="A1117">
        <v>3648</v>
      </c>
      <c r="B1117" t="s">
        <v>1154</v>
      </c>
      <c r="C1117">
        <v>74</v>
      </c>
      <c r="D1117" t="s">
        <v>1105</v>
      </c>
      <c r="E1117" s="8">
        <v>883</v>
      </c>
      <c r="F1117" s="8">
        <v>106</v>
      </c>
      <c r="G1117" s="8">
        <v>308</v>
      </c>
      <c r="H1117" s="8">
        <v>304</v>
      </c>
      <c r="I1117" s="8">
        <v>64</v>
      </c>
      <c r="J1117" s="8">
        <v>36</v>
      </c>
      <c r="K1117" s="8">
        <v>65</v>
      </c>
      <c r="M1117" s="8"/>
      <c r="O1117" s="8"/>
    </row>
    <row r="1118" spans="1:15" x14ac:dyDescent="0.25">
      <c r="A1118">
        <v>3649</v>
      </c>
      <c r="B1118" t="s">
        <v>1155</v>
      </c>
      <c r="C1118">
        <v>71</v>
      </c>
      <c r="D1118" t="s">
        <v>1110</v>
      </c>
      <c r="E1118" s="8">
        <v>973</v>
      </c>
      <c r="F1118" s="8">
        <v>137</v>
      </c>
      <c r="G1118" s="8">
        <v>244</v>
      </c>
      <c r="H1118" s="8">
        <v>377</v>
      </c>
      <c r="I1118" s="8">
        <v>87</v>
      </c>
      <c r="J1118" s="8">
        <v>61</v>
      </c>
      <c r="K1118" s="8">
        <v>67</v>
      </c>
      <c r="M1118" s="8"/>
      <c r="O1118" s="8"/>
    </row>
    <row r="1119" spans="1:15" x14ac:dyDescent="0.25">
      <c r="A1119">
        <v>3650</v>
      </c>
      <c r="B1119" t="s">
        <v>1156</v>
      </c>
      <c r="C1119">
        <v>76</v>
      </c>
      <c r="D1119" t="s">
        <v>1094</v>
      </c>
      <c r="E1119" s="8">
        <v>11650</v>
      </c>
      <c r="F1119" s="8">
        <v>1386</v>
      </c>
      <c r="G1119" s="8">
        <v>3263</v>
      </c>
      <c r="H1119" s="8">
        <v>4373</v>
      </c>
      <c r="I1119" s="8">
        <v>933</v>
      </c>
      <c r="J1119" s="8">
        <v>849</v>
      </c>
      <c r="K1119" s="8">
        <v>846</v>
      </c>
      <c r="M1119" s="8"/>
      <c r="O1119" s="8"/>
    </row>
    <row r="1120" spans="1:15" x14ac:dyDescent="0.25">
      <c r="A1120">
        <v>3651</v>
      </c>
      <c r="B1120" t="s">
        <v>1157</v>
      </c>
      <c r="C1120">
        <v>74</v>
      </c>
      <c r="D1120" t="s">
        <v>1105</v>
      </c>
      <c r="E1120" s="8">
        <v>1764</v>
      </c>
      <c r="F1120" s="8">
        <v>225</v>
      </c>
      <c r="G1120" s="8">
        <v>627</v>
      </c>
      <c r="H1120" s="8">
        <v>625</v>
      </c>
      <c r="I1120" s="8">
        <v>165</v>
      </c>
      <c r="J1120" s="8">
        <v>66</v>
      </c>
      <c r="K1120" s="8">
        <v>56</v>
      </c>
      <c r="M1120" s="8"/>
      <c r="O1120" s="8"/>
    </row>
    <row r="1121" spans="1:15" x14ac:dyDescent="0.25">
      <c r="A1121">
        <v>3652</v>
      </c>
      <c r="B1121" t="s">
        <v>1158</v>
      </c>
      <c r="C1121">
        <v>74</v>
      </c>
      <c r="D1121" t="s">
        <v>1105</v>
      </c>
      <c r="E1121" s="8">
        <v>5402</v>
      </c>
      <c r="F1121" s="8">
        <v>476</v>
      </c>
      <c r="G1121" s="8">
        <v>1351</v>
      </c>
      <c r="H1121" s="8">
        <v>1995</v>
      </c>
      <c r="I1121" s="8">
        <v>735</v>
      </c>
      <c r="J1121" s="8">
        <v>438</v>
      </c>
      <c r="K1121" s="8">
        <v>407</v>
      </c>
      <c r="M1121" s="8"/>
      <c r="O1121" s="8"/>
    </row>
    <row r="1122" spans="1:15" x14ac:dyDescent="0.25">
      <c r="A1122">
        <v>3653</v>
      </c>
      <c r="B1122" t="s">
        <v>1159</v>
      </c>
      <c r="C1122">
        <v>76</v>
      </c>
      <c r="D1122" t="s">
        <v>1094</v>
      </c>
      <c r="E1122" s="8">
        <v>706</v>
      </c>
      <c r="F1122" s="8">
        <v>143</v>
      </c>
      <c r="G1122" s="8">
        <v>238</v>
      </c>
      <c r="H1122" s="8">
        <v>255</v>
      </c>
      <c r="I1122" s="8">
        <v>25</v>
      </c>
      <c r="J1122" s="8">
        <v>28</v>
      </c>
      <c r="K1122" s="8">
        <v>17</v>
      </c>
      <c r="M1122" s="8"/>
      <c r="O1122" s="8"/>
    </row>
    <row r="1123" spans="1:15" x14ac:dyDescent="0.25">
      <c r="A1123">
        <v>3654</v>
      </c>
      <c r="B1123" t="s">
        <v>1160</v>
      </c>
      <c r="C1123">
        <v>73</v>
      </c>
      <c r="D1123" t="s">
        <v>1099</v>
      </c>
      <c r="E1123" s="8">
        <v>2006</v>
      </c>
      <c r="F1123" s="8">
        <v>199</v>
      </c>
      <c r="G1123" s="8">
        <v>469</v>
      </c>
      <c r="H1123" s="8">
        <v>721</v>
      </c>
      <c r="I1123" s="8">
        <v>298</v>
      </c>
      <c r="J1123" s="8">
        <v>141</v>
      </c>
      <c r="K1123" s="8">
        <v>178</v>
      </c>
      <c r="M1123" s="8"/>
      <c r="O1123" s="8"/>
    </row>
    <row r="1124" spans="1:15" x14ac:dyDescent="0.25">
      <c r="A1124">
        <v>3655</v>
      </c>
      <c r="B1124" t="s">
        <v>1161</v>
      </c>
      <c r="C1124">
        <v>74</v>
      </c>
      <c r="D1124" t="s">
        <v>1105</v>
      </c>
      <c r="E1124" s="8">
        <v>1805</v>
      </c>
      <c r="F1124" s="8">
        <v>197</v>
      </c>
      <c r="G1124" s="8">
        <v>521</v>
      </c>
      <c r="H1124" s="8">
        <v>647</v>
      </c>
      <c r="I1124" s="8">
        <v>221</v>
      </c>
      <c r="J1124" s="8">
        <v>147</v>
      </c>
      <c r="K1124" s="8">
        <v>72</v>
      </c>
      <c r="M1124" s="8"/>
      <c r="O1124" s="8"/>
    </row>
    <row r="1125" spans="1:15" x14ac:dyDescent="0.25">
      <c r="A1125">
        <v>3656</v>
      </c>
      <c r="B1125" t="s">
        <v>1162</v>
      </c>
      <c r="C1125">
        <v>77</v>
      </c>
      <c r="D1125" t="s">
        <v>1092</v>
      </c>
      <c r="E1125" s="8">
        <v>510</v>
      </c>
      <c r="F1125" s="8">
        <v>88</v>
      </c>
      <c r="G1125" s="8">
        <v>163</v>
      </c>
      <c r="H1125" s="8">
        <v>182</v>
      </c>
      <c r="I1125" s="8">
        <v>34</v>
      </c>
      <c r="J1125" s="8">
        <v>34</v>
      </c>
      <c r="K1125" s="8">
        <v>9</v>
      </c>
      <c r="M1125" s="8"/>
      <c r="O1125" s="8"/>
    </row>
    <row r="1126" spans="1:15" x14ac:dyDescent="0.25">
      <c r="A1126">
        <v>3657</v>
      </c>
      <c r="B1126" t="s">
        <v>1163</v>
      </c>
      <c r="C1126">
        <v>77</v>
      </c>
      <c r="D1126" t="s">
        <v>1092</v>
      </c>
      <c r="E1126" s="8">
        <v>639</v>
      </c>
      <c r="F1126" s="8">
        <v>130</v>
      </c>
      <c r="G1126" s="8">
        <v>216</v>
      </c>
      <c r="H1126" s="8">
        <v>238</v>
      </c>
      <c r="I1126" s="8">
        <v>24</v>
      </c>
      <c r="J1126" s="8">
        <v>29</v>
      </c>
      <c r="K1126" s="8">
        <v>2</v>
      </c>
      <c r="M1126" s="8"/>
      <c r="O1126" s="8"/>
    </row>
    <row r="1127" spans="1:15" x14ac:dyDescent="0.25">
      <c r="A1127">
        <v>3658</v>
      </c>
      <c r="B1127" t="s">
        <v>1164</v>
      </c>
      <c r="C1127">
        <v>74</v>
      </c>
      <c r="D1127" t="s">
        <v>1105</v>
      </c>
      <c r="E1127" s="8">
        <v>682</v>
      </c>
      <c r="F1127" s="8">
        <v>119</v>
      </c>
      <c r="G1127" s="8">
        <v>271</v>
      </c>
      <c r="H1127" s="8">
        <v>218</v>
      </c>
      <c r="I1127" s="8">
        <v>30</v>
      </c>
      <c r="J1127" s="8">
        <v>40</v>
      </c>
      <c r="K1127" s="8">
        <v>4</v>
      </c>
      <c r="M1127" s="8"/>
      <c r="O1127" s="8"/>
    </row>
    <row r="1128" spans="1:15" x14ac:dyDescent="0.25">
      <c r="A1128">
        <v>3659</v>
      </c>
      <c r="B1128" t="s">
        <v>1165</v>
      </c>
      <c r="C1128">
        <v>74</v>
      </c>
      <c r="D1128" t="s">
        <v>1105</v>
      </c>
      <c r="E1128" s="8">
        <v>2054</v>
      </c>
      <c r="F1128" s="8">
        <v>374</v>
      </c>
      <c r="G1128" s="8">
        <v>696</v>
      </c>
      <c r="H1128" s="8">
        <v>721</v>
      </c>
      <c r="I1128" s="8">
        <v>104</v>
      </c>
      <c r="J1128" s="8">
        <v>91</v>
      </c>
      <c r="K1128" s="8">
        <v>68</v>
      </c>
      <c r="M1128" s="8"/>
      <c r="O1128" s="8"/>
    </row>
    <row r="1129" spans="1:15" x14ac:dyDescent="0.25">
      <c r="A1129">
        <v>3660</v>
      </c>
      <c r="B1129" t="s">
        <v>1166</v>
      </c>
      <c r="C1129">
        <v>73</v>
      </c>
      <c r="D1129" t="s">
        <v>1099</v>
      </c>
      <c r="E1129" s="8">
        <v>4270</v>
      </c>
      <c r="F1129" s="8">
        <v>830</v>
      </c>
      <c r="G1129" s="8">
        <v>1266</v>
      </c>
      <c r="H1129" s="8">
        <v>1508</v>
      </c>
      <c r="I1129" s="8">
        <v>216</v>
      </c>
      <c r="J1129" s="8">
        <v>256</v>
      </c>
      <c r="K1129" s="8">
        <v>194</v>
      </c>
      <c r="M1129" s="8"/>
      <c r="O1129" s="8"/>
    </row>
    <row r="1130" spans="1:15" x14ac:dyDescent="0.25">
      <c r="A1130">
        <v>3709</v>
      </c>
      <c r="B1130" t="s">
        <v>1167</v>
      </c>
      <c r="C1130">
        <v>74</v>
      </c>
      <c r="D1130" t="s">
        <v>1105</v>
      </c>
      <c r="E1130" s="8">
        <v>2587</v>
      </c>
      <c r="F1130" s="8">
        <v>413</v>
      </c>
      <c r="G1130" s="8">
        <v>1088</v>
      </c>
      <c r="H1130" s="8">
        <v>816</v>
      </c>
      <c r="I1130" s="8">
        <v>155</v>
      </c>
      <c r="J1130" s="8">
        <v>48</v>
      </c>
      <c r="K1130" s="8">
        <v>67</v>
      </c>
      <c r="M1130" s="8"/>
      <c r="O1130" s="8"/>
    </row>
    <row r="1131" spans="1:15" x14ac:dyDescent="0.25">
      <c r="A1131">
        <v>3710</v>
      </c>
      <c r="B1131" t="s">
        <v>1168</v>
      </c>
      <c r="C1131">
        <v>72</v>
      </c>
      <c r="D1131" t="s">
        <v>1114</v>
      </c>
      <c r="E1131" s="8">
        <v>2617</v>
      </c>
      <c r="F1131" s="8">
        <v>574</v>
      </c>
      <c r="G1131" s="8">
        <v>937</v>
      </c>
      <c r="H1131" s="8">
        <v>902</v>
      </c>
      <c r="I1131" s="8">
        <v>84</v>
      </c>
      <c r="J1131" s="8">
        <v>55</v>
      </c>
      <c r="K1131" s="8">
        <v>65</v>
      </c>
      <c r="M1131" s="8"/>
      <c r="O1131" s="8"/>
    </row>
    <row r="1132" spans="1:15" x14ac:dyDescent="0.25">
      <c r="A1132">
        <v>3712</v>
      </c>
      <c r="B1132" t="s">
        <v>1169</v>
      </c>
      <c r="C1132">
        <v>73</v>
      </c>
      <c r="D1132" t="s">
        <v>1099</v>
      </c>
      <c r="E1132" s="8">
        <v>945</v>
      </c>
      <c r="F1132" s="8">
        <v>180</v>
      </c>
      <c r="G1132" s="8">
        <v>275</v>
      </c>
      <c r="H1132" s="8">
        <v>337</v>
      </c>
      <c r="I1132" s="8">
        <v>42</v>
      </c>
      <c r="J1132" s="8">
        <v>55</v>
      </c>
      <c r="K1132" s="8">
        <v>56</v>
      </c>
      <c r="M1132" s="8"/>
      <c r="O1132" s="8"/>
    </row>
    <row r="1133" spans="1:15" x14ac:dyDescent="0.25">
      <c r="A1133">
        <v>3713</v>
      </c>
      <c r="B1133" t="s">
        <v>1170</v>
      </c>
      <c r="C1133">
        <v>75</v>
      </c>
      <c r="D1133" t="s">
        <v>1096</v>
      </c>
      <c r="E1133" s="8">
        <v>196</v>
      </c>
      <c r="F1133" s="8">
        <v>31</v>
      </c>
      <c r="G1133" s="8">
        <v>23</v>
      </c>
      <c r="H1133" s="8">
        <v>93</v>
      </c>
      <c r="I1133" s="8">
        <v>4</v>
      </c>
      <c r="J1133" s="8">
        <v>38</v>
      </c>
      <c r="K1133" s="8">
        <v>7</v>
      </c>
      <c r="M1133" s="8"/>
      <c r="O1133" s="8"/>
    </row>
    <row r="1134" spans="1:15" x14ac:dyDescent="0.25">
      <c r="A1134">
        <v>3715</v>
      </c>
      <c r="B1134" t="s">
        <v>1171</v>
      </c>
      <c r="C1134">
        <v>74</v>
      </c>
      <c r="D1134" t="s">
        <v>1105</v>
      </c>
      <c r="E1134" s="8">
        <v>1491</v>
      </c>
      <c r="F1134" s="8">
        <v>167</v>
      </c>
      <c r="G1134" s="8">
        <v>371</v>
      </c>
      <c r="H1134" s="8">
        <v>588</v>
      </c>
      <c r="I1134" s="8">
        <v>169</v>
      </c>
      <c r="J1134" s="8">
        <v>102</v>
      </c>
      <c r="K1134" s="8">
        <v>94</v>
      </c>
      <c r="M1134" s="8"/>
      <c r="O1134" s="8"/>
    </row>
    <row r="1135" spans="1:15" x14ac:dyDescent="0.25">
      <c r="A1135">
        <v>3717</v>
      </c>
      <c r="B1135" t="s">
        <v>1172</v>
      </c>
      <c r="C1135">
        <v>71</v>
      </c>
      <c r="D1135" t="s">
        <v>1110</v>
      </c>
      <c r="E1135" s="8">
        <v>274</v>
      </c>
      <c r="F1135" s="8">
        <v>14</v>
      </c>
      <c r="G1135" s="8">
        <v>60</v>
      </c>
      <c r="H1135" s="8">
        <v>92</v>
      </c>
      <c r="I1135" s="8">
        <v>37</v>
      </c>
      <c r="J1135" s="8">
        <v>42</v>
      </c>
      <c r="K1135" s="8">
        <v>29</v>
      </c>
      <c r="M1135" s="8"/>
      <c r="O1135" s="8"/>
    </row>
    <row r="1136" spans="1:15" x14ac:dyDescent="0.25">
      <c r="A1136">
        <v>3719</v>
      </c>
      <c r="B1136" t="s">
        <v>1173</v>
      </c>
      <c r="C1136">
        <v>77</v>
      </c>
      <c r="D1136" t="s">
        <v>1092</v>
      </c>
      <c r="E1136" s="8">
        <v>467</v>
      </c>
      <c r="F1136" s="8">
        <v>100</v>
      </c>
      <c r="G1136" s="8">
        <v>156</v>
      </c>
      <c r="H1136" s="8">
        <v>165</v>
      </c>
      <c r="I1136" s="8">
        <v>22</v>
      </c>
      <c r="J1136" s="8">
        <v>21</v>
      </c>
      <c r="K1136" s="8">
        <v>3</v>
      </c>
      <c r="M1136" s="8"/>
      <c r="O1136" s="8"/>
    </row>
    <row r="1137" spans="1:15" x14ac:dyDescent="0.25">
      <c r="A1137">
        <v>3720</v>
      </c>
      <c r="B1137" t="s">
        <v>1174</v>
      </c>
      <c r="C1137">
        <v>73</v>
      </c>
      <c r="D1137" t="s">
        <v>1099</v>
      </c>
      <c r="E1137" s="8">
        <v>5960</v>
      </c>
      <c r="F1137" s="8">
        <v>564</v>
      </c>
      <c r="G1137" s="8">
        <v>1531</v>
      </c>
      <c r="H1137" s="8">
        <v>2153</v>
      </c>
      <c r="I1137" s="8">
        <v>698</v>
      </c>
      <c r="J1137" s="8">
        <v>456</v>
      </c>
      <c r="K1137" s="8">
        <v>558</v>
      </c>
      <c r="M1137" s="8"/>
      <c r="O1137" s="8"/>
    </row>
    <row r="1138" spans="1:15" x14ac:dyDescent="0.25">
      <c r="A1138">
        <v>3722</v>
      </c>
      <c r="B1138" t="s">
        <v>1175</v>
      </c>
      <c r="C1138">
        <v>77</v>
      </c>
      <c r="D1138" t="s">
        <v>1092</v>
      </c>
      <c r="E1138" s="8">
        <v>584</v>
      </c>
      <c r="F1138" s="8">
        <v>58</v>
      </c>
      <c r="G1138" s="8">
        <v>178</v>
      </c>
      <c r="H1138" s="8">
        <v>228</v>
      </c>
      <c r="I1138" s="8">
        <v>78</v>
      </c>
      <c r="J1138" s="8">
        <v>23</v>
      </c>
      <c r="K1138" s="8">
        <v>19</v>
      </c>
      <c r="M1138" s="8"/>
      <c r="O1138" s="8"/>
    </row>
    <row r="1139" spans="1:15" x14ac:dyDescent="0.25">
      <c r="A1139">
        <v>3723</v>
      </c>
      <c r="B1139" t="s">
        <v>1176</v>
      </c>
      <c r="C1139">
        <v>77</v>
      </c>
      <c r="D1139" t="s">
        <v>1092</v>
      </c>
      <c r="E1139" s="8">
        <v>478</v>
      </c>
      <c r="F1139" s="8">
        <v>83</v>
      </c>
      <c r="G1139" s="8">
        <v>187</v>
      </c>
      <c r="H1139" s="8">
        <v>140</v>
      </c>
      <c r="I1139" s="8">
        <v>47</v>
      </c>
      <c r="J1139" s="8">
        <v>14</v>
      </c>
      <c r="K1139" s="8">
        <v>7</v>
      </c>
      <c r="M1139" s="8"/>
      <c r="O1139" s="8"/>
    </row>
    <row r="1140" spans="1:15" x14ac:dyDescent="0.25">
      <c r="A1140">
        <v>3724</v>
      </c>
      <c r="B1140" t="s">
        <v>1177</v>
      </c>
      <c r="C1140">
        <v>77</v>
      </c>
      <c r="D1140" t="s">
        <v>1092</v>
      </c>
      <c r="E1140" s="8">
        <v>376</v>
      </c>
      <c r="F1140" s="8">
        <v>75</v>
      </c>
      <c r="G1140" s="8">
        <v>164</v>
      </c>
      <c r="H1140" s="8">
        <v>126</v>
      </c>
      <c r="I1140" s="8">
        <v>9</v>
      </c>
      <c r="J1140" s="8">
        <v>2</v>
      </c>
      <c r="K1140" s="8">
        <v>0</v>
      </c>
      <c r="M1140" s="8"/>
      <c r="O1140" s="8"/>
    </row>
    <row r="1141" spans="1:15" x14ac:dyDescent="0.25">
      <c r="A1141">
        <v>3725</v>
      </c>
      <c r="B1141" t="s">
        <v>1178</v>
      </c>
      <c r="C1141">
        <v>76</v>
      </c>
      <c r="D1141" t="s">
        <v>1094</v>
      </c>
      <c r="E1141" s="8">
        <v>2673</v>
      </c>
      <c r="F1141" s="8">
        <v>300</v>
      </c>
      <c r="G1141" s="8">
        <v>852</v>
      </c>
      <c r="H1141" s="8">
        <v>990</v>
      </c>
      <c r="I1141" s="8">
        <v>262</v>
      </c>
      <c r="J1141" s="8">
        <v>147</v>
      </c>
      <c r="K1141" s="8">
        <v>122</v>
      </c>
      <c r="M1141" s="8"/>
      <c r="O1141" s="8"/>
    </row>
    <row r="1142" spans="1:15" x14ac:dyDescent="0.25">
      <c r="A1142">
        <v>3726</v>
      </c>
      <c r="B1142" t="s">
        <v>1179</v>
      </c>
      <c r="C1142">
        <v>76</v>
      </c>
      <c r="D1142" t="s">
        <v>1094</v>
      </c>
      <c r="E1142" s="8">
        <v>2118</v>
      </c>
      <c r="F1142" s="8">
        <v>396</v>
      </c>
      <c r="G1142" s="8">
        <v>580</v>
      </c>
      <c r="H1142" s="8">
        <v>828</v>
      </c>
      <c r="I1142" s="8">
        <v>156</v>
      </c>
      <c r="J1142" s="8">
        <v>79</v>
      </c>
      <c r="K1142" s="8">
        <v>79</v>
      </c>
      <c r="M1142" s="8"/>
      <c r="O1142" s="8"/>
    </row>
    <row r="1143" spans="1:15" x14ac:dyDescent="0.25">
      <c r="A1143">
        <v>3727</v>
      </c>
      <c r="B1143" t="s">
        <v>1180</v>
      </c>
      <c r="C1143">
        <v>73</v>
      </c>
      <c r="D1143" t="s">
        <v>1099</v>
      </c>
      <c r="E1143" s="8">
        <v>3217</v>
      </c>
      <c r="F1143" s="8">
        <v>800</v>
      </c>
      <c r="G1143" s="8">
        <v>1057</v>
      </c>
      <c r="H1143" s="8">
        <v>1177</v>
      </c>
      <c r="I1143" s="8">
        <v>86</v>
      </c>
      <c r="J1143" s="8">
        <v>51</v>
      </c>
      <c r="K1143" s="8">
        <v>46</v>
      </c>
      <c r="M1143" s="8"/>
      <c r="O1143" s="8"/>
    </row>
    <row r="1144" spans="1:15" x14ac:dyDescent="0.25">
      <c r="A1144">
        <v>3730</v>
      </c>
      <c r="B1144" t="s">
        <v>1181</v>
      </c>
      <c r="C1144">
        <v>74</v>
      </c>
      <c r="D1144" t="s">
        <v>1105</v>
      </c>
      <c r="E1144" s="8">
        <v>19435</v>
      </c>
      <c r="F1144" s="8">
        <v>2929</v>
      </c>
      <c r="G1144" s="8">
        <v>5039</v>
      </c>
      <c r="H1144" s="8">
        <v>7172</v>
      </c>
      <c r="I1144" s="8">
        <v>1362</v>
      </c>
      <c r="J1144" s="8">
        <v>1375</v>
      </c>
      <c r="K1144" s="8">
        <v>1558</v>
      </c>
      <c r="M1144" s="8"/>
      <c r="O1144" s="8"/>
    </row>
    <row r="1145" spans="1:15" x14ac:dyDescent="0.25">
      <c r="A1145">
        <v>3743</v>
      </c>
      <c r="B1145" t="s">
        <v>1182</v>
      </c>
      <c r="C1145">
        <v>77</v>
      </c>
      <c r="D1145" t="s">
        <v>1092</v>
      </c>
      <c r="E1145" s="8">
        <v>947</v>
      </c>
      <c r="F1145" s="8">
        <v>149</v>
      </c>
      <c r="G1145" s="8">
        <v>305</v>
      </c>
      <c r="H1145" s="8">
        <v>340</v>
      </c>
      <c r="I1145" s="8">
        <v>63</v>
      </c>
      <c r="J1145" s="8">
        <v>53</v>
      </c>
      <c r="K1145" s="8">
        <v>37</v>
      </c>
      <c r="M1145" s="8"/>
      <c r="O1145" s="8"/>
    </row>
    <row r="1146" spans="1:15" x14ac:dyDescent="0.25">
      <c r="A1146">
        <v>3744</v>
      </c>
      <c r="B1146" t="s">
        <v>1183</v>
      </c>
      <c r="C1146">
        <v>73</v>
      </c>
      <c r="D1146" t="s">
        <v>1099</v>
      </c>
      <c r="E1146" s="8">
        <v>1181</v>
      </c>
      <c r="F1146" s="8">
        <v>267</v>
      </c>
      <c r="G1146" s="8">
        <v>490</v>
      </c>
      <c r="H1146" s="8">
        <v>401</v>
      </c>
      <c r="I1146" s="8">
        <v>19</v>
      </c>
      <c r="J1146" s="8">
        <v>2</v>
      </c>
      <c r="K1146" s="8">
        <v>2</v>
      </c>
      <c r="M1146" s="8"/>
      <c r="O1146" s="8"/>
    </row>
    <row r="1147" spans="1:15" x14ac:dyDescent="0.25">
      <c r="A1147">
        <v>3745</v>
      </c>
      <c r="B1147" t="s">
        <v>1184</v>
      </c>
      <c r="C1147">
        <v>77</v>
      </c>
      <c r="D1147" t="s">
        <v>1092</v>
      </c>
      <c r="E1147" s="8">
        <v>545</v>
      </c>
      <c r="F1147" s="8">
        <v>88</v>
      </c>
      <c r="G1147" s="8">
        <v>148</v>
      </c>
      <c r="H1147" s="8">
        <v>214</v>
      </c>
      <c r="I1147" s="8">
        <v>27</v>
      </c>
      <c r="J1147" s="8">
        <v>45</v>
      </c>
      <c r="K1147" s="8">
        <v>23</v>
      </c>
      <c r="M1147" s="8"/>
      <c r="O1147" s="8"/>
    </row>
    <row r="1148" spans="1:15" x14ac:dyDescent="0.25">
      <c r="A1148">
        <v>3746</v>
      </c>
      <c r="B1148" t="s">
        <v>1185</v>
      </c>
      <c r="C1148">
        <v>73</v>
      </c>
      <c r="D1148" t="s">
        <v>1099</v>
      </c>
      <c r="E1148" s="8">
        <v>901</v>
      </c>
      <c r="F1148" s="8">
        <v>167</v>
      </c>
      <c r="G1148" s="8">
        <v>331</v>
      </c>
      <c r="H1148" s="8">
        <v>312</v>
      </c>
      <c r="I1148" s="8">
        <v>51</v>
      </c>
      <c r="J1148" s="8">
        <v>21</v>
      </c>
      <c r="K1148" s="8">
        <v>19</v>
      </c>
      <c r="M1148" s="8"/>
      <c r="O1148" s="8"/>
    </row>
    <row r="1149" spans="1:15" x14ac:dyDescent="0.25">
      <c r="A1149">
        <v>3747</v>
      </c>
      <c r="B1149" t="s">
        <v>1186</v>
      </c>
      <c r="C1149">
        <v>74</v>
      </c>
      <c r="D1149" t="s">
        <v>1105</v>
      </c>
      <c r="E1149" s="8">
        <v>1425</v>
      </c>
      <c r="F1149" s="8">
        <v>192</v>
      </c>
      <c r="G1149" s="8">
        <v>435</v>
      </c>
      <c r="H1149" s="8">
        <v>556</v>
      </c>
      <c r="I1149" s="8">
        <v>111</v>
      </c>
      <c r="J1149" s="8">
        <v>96</v>
      </c>
      <c r="K1149" s="8">
        <v>35</v>
      </c>
      <c r="M1149" s="8"/>
      <c r="O1149" s="8"/>
    </row>
    <row r="1150" spans="1:15" x14ac:dyDescent="0.25">
      <c r="A1150">
        <v>3748</v>
      </c>
      <c r="B1150" t="s">
        <v>1187</v>
      </c>
      <c r="C1150">
        <v>77</v>
      </c>
      <c r="D1150" t="s">
        <v>1092</v>
      </c>
      <c r="E1150" s="8">
        <v>867</v>
      </c>
      <c r="F1150" s="8">
        <v>119</v>
      </c>
      <c r="G1150" s="8">
        <v>295</v>
      </c>
      <c r="H1150" s="8">
        <v>336</v>
      </c>
      <c r="I1150" s="8">
        <v>68</v>
      </c>
      <c r="J1150" s="8">
        <v>31</v>
      </c>
      <c r="K1150" s="8">
        <v>18</v>
      </c>
      <c r="M1150" s="8"/>
      <c r="O1150" s="8"/>
    </row>
    <row r="1151" spans="1:15" x14ac:dyDescent="0.25">
      <c r="A1151">
        <v>3749</v>
      </c>
      <c r="B1151" t="s">
        <v>1188</v>
      </c>
      <c r="C1151">
        <v>72</v>
      </c>
      <c r="D1151" t="s">
        <v>1114</v>
      </c>
      <c r="E1151" s="8">
        <v>1705</v>
      </c>
      <c r="F1151" s="8">
        <v>415</v>
      </c>
      <c r="G1151" s="8">
        <v>637</v>
      </c>
      <c r="H1151" s="8">
        <v>570</v>
      </c>
      <c r="I1151" s="8">
        <v>48</v>
      </c>
      <c r="J1151" s="8">
        <v>23</v>
      </c>
      <c r="K1151" s="8">
        <v>12</v>
      </c>
      <c r="M1151" s="8"/>
      <c r="O1151" s="8"/>
    </row>
    <row r="1152" spans="1:15" x14ac:dyDescent="0.25">
      <c r="A1152">
        <v>3750</v>
      </c>
      <c r="B1152" t="s">
        <v>1189</v>
      </c>
      <c r="C1152">
        <v>73</v>
      </c>
      <c r="D1152" t="s">
        <v>1099</v>
      </c>
      <c r="E1152" s="8">
        <v>8450</v>
      </c>
      <c r="F1152" s="8">
        <v>607</v>
      </c>
      <c r="G1152" s="8">
        <v>2140</v>
      </c>
      <c r="H1152" s="8">
        <v>3023</v>
      </c>
      <c r="I1152" s="8">
        <v>1162</v>
      </c>
      <c r="J1152" s="8">
        <v>706</v>
      </c>
      <c r="K1152" s="8">
        <v>812</v>
      </c>
      <c r="M1152" s="8"/>
      <c r="O1152" s="8"/>
    </row>
    <row r="1153" spans="1:15" x14ac:dyDescent="0.25">
      <c r="A1153">
        <v>3751</v>
      </c>
      <c r="B1153" t="s">
        <v>1190</v>
      </c>
      <c r="C1153">
        <v>72</v>
      </c>
      <c r="D1153" t="s">
        <v>1114</v>
      </c>
      <c r="E1153" s="8">
        <v>395</v>
      </c>
      <c r="F1153" s="8">
        <v>95</v>
      </c>
      <c r="G1153" s="8">
        <v>76</v>
      </c>
      <c r="H1153" s="8">
        <v>170</v>
      </c>
      <c r="I1153" s="8">
        <v>26</v>
      </c>
      <c r="J1153" s="8">
        <v>15</v>
      </c>
      <c r="K1153" s="8">
        <v>13</v>
      </c>
      <c r="M1153" s="8"/>
      <c r="O1153" s="8"/>
    </row>
    <row r="1154" spans="1:15" x14ac:dyDescent="0.25">
      <c r="A1154">
        <v>3752</v>
      </c>
      <c r="B1154" t="s">
        <v>1191</v>
      </c>
      <c r="C1154">
        <v>74</v>
      </c>
      <c r="D1154" t="s">
        <v>1105</v>
      </c>
      <c r="E1154" s="8">
        <v>725</v>
      </c>
      <c r="F1154" s="8">
        <v>112</v>
      </c>
      <c r="G1154" s="8">
        <v>205</v>
      </c>
      <c r="H1154" s="8">
        <v>277</v>
      </c>
      <c r="I1154" s="8">
        <v>55</v>
      </c>
      <c r="J1154" s="8">
        <v>39</v>
      </c>
      <c r="K1154" s="8">
        <v>37</v>
      </c>
      <c r="M1154" s="8"/>
      <c r="O1154" s="8"/>
    </row>
    <row r="1155" spans="1:15" x14ac:dyDescent="0.25">
      <c r="A1155">
        <v>3754</v>
      </c>
      <c r="B1155" t="s">
        <v>1192</v>
      </c>
      <c r="C1155">
        <v>77</v>
      </c>
      <c r="D1155" t="s">
        <v>1092</v>
      </c>
      <c r="E1155" s="8">
        <v>851</v>
      </c>
      <c r="F1155" s="8">
        <v>212</v>
      </c>
      <c r="G1155" s="8">
        <v>286</v>
      </c>
      <c r="H1155" s="8">
        <v>293</v>
      </c>
      <c r="I1155" s="8">
        <v>20</v>
      </c>
      <c r="J1155" s="8">
        <v>25</v>
      </c>
      <c r="K1155" s="8">
        <v>15</v>
      </c>
      <c r="M1155" s="8"/>
      <c r="O1155" s="8"/>
    </row>
    <row r="1156" spans="1:15" x14ac:dyDescent="0.25">
      <c r="A1156">
        <v>3756</v>
      </c>
      <c r="B1156" t="s">
        <v>1193</v>
      </c>
      <c r="C1156">
        <v>77</v>
      </c>
      <c r="D1156" t="s">
        <v>1092</v>
      </c>
      <c r="E1156" s="8">
        <v>1272</v>
      </c>
      <c r="F1156" s="8">
        <v>220</v>
      </c>
      <c r="G1156" s="8">
        <v>394</v>
      </c>
      <c r="H1156" s="8">
        <v>492</v>
      </c>
      <c r="I1156" s="8">
        <v>76</v>
      </c>
      <c r="J1156" s="8">
        <v>76</v>
      </c>
      <c r="K1156" s="8">
        <v>14</v>
      </c>
      <c r="M1156" s="8"/>
      <c r="O1156" s="8"/>
    </row>
    <row r="1157" spans="1:15" x14ac:dyDescent="0.25">
      <c r="A1157">
        <v>3759</v>
      </c>
      <c r="B1157" t="s">
        <v>1194</v>
      </c>
      <c r="C1157">
        <v>77</v>
      </c>
      <c r="D1157" t="s">
        <v>1092</v>
      </c>
      <c r="E1157" s="8">
        <v>478</v>
      </c>
      <c r="F1157" s="8">
        <v>82</v>
      </c>
      <c r="G1157" s="8">
        <v>151</v>
      </c>
      <c r="H1157" s="8">
        <v>172</v>
      </c>
      <c r="I1157" s="8">
        <v>33</v>
      </c>
      <c r="J1157" s="8">
        <v>26</v>
      </c>
      <c r="K1157" s="8">
        <v>14</v>
      </c>
      <c r="M1157" s="8"/>
      <c r="O1157" s="8"/>
    </row>
    <row r="1158" spans="1:15" x14ac:dyDescent="0.25">
      <c r="A1158">
        <v>3760</v>
      </c>
      <c r="B1158" t="s">
        <v>1195</v>
      </c>
      <c r="C1158">
        <v>73</v>
      </c>
      <c r="D1158" t="s">
        <v>1099</v>
      </c>
      <c r="E1158" s="8">
        <v>9521</v>
      </c>
      <c r="F1158" s="8">
        <v>852</v>
      </c>
      <c r="G1158" s="8">
        <v>2389</v>
      </c>
      <c r="H1158" s="8">
        <v>3419</v>
      </c>
      <c r="I1158" s="8">
        <v>1244</v>
      </c>
      <c r="J1158" s="8">
        <v>809</v>
      </c>
      <c r="K1158" s="8">
        <v>808</v>
      </c>
      <c r="M1158" s="8"/>
      <c r="O1158" s="8"/>
    </row>
    <row r="1159" spans="1:15" x14ac:dyDescent="0.25">
      <c r="A1159">
        <v>3762</v>
      </c>
      <c r="B1159" t="s">
        <v>1196</v>
      </c>
      <c r="C1159">
        <v>72</v>
      </c>
      <c r="D1159" t="s">
        <v>1114</v>
      </c>
      <c r="E1159" s="8">
        <v>1240</v>
      </c>
      <c r="F1159" s="8">
        <v>218</v>
      </c>
      <c r="G1159" s="8">
        <v>452</v>
      </c>
      <c r="H1159" s="8">
        <v>427</v>
      </c>
      <c r="I1159" s="8">
        <v>66</v>
      </c>
      <c r="J1159" s="8">
        <v>49</v>
      </c>
      <c r="K1159" s="8">
        <v>28</v>
      </c>
      <c r="M1159" s="8"/>
      <c r="O1159" s="8"/>
    </row>
    <row r="1160" spans="1:15" x14ac:dyDescent="0.25">
      <c r="A1160">
        <v>3763</v>
      </c>
      <c r="B1160" t="s">
        <v>1197</v>
      </c>
      <c r="C1160">
        <v>74</v>
      </c>
      <c r="D1160" t="s">
        <v>1105</v>
      </c>
      <c r="E1160" s="8">
        <v>5631</v>
      </c>
      <c r="F1160" s="8">
        <v>716</v>
      </c>
      <c r="G1160" s="8">
        <v>1777</v>
      </c>
      <c r="H1160" s="8">
        <v>2067</v>
      </c>
      <c r="I1160" s="8">
        <v>503</v>
      </c>
      <c r="J1160" s="8">
        <v>313</v>
      </c>
      <c r="K1160" s="8">
        <v>255</v>
      </c>
      <c r="M1160" s="8"/>
      <c r="O1160" s="8"/>
    </row>
    <row r="1161" spans="1:15" x14ac:dyDescent="0.25">
      <c r="A1161">
        <v>3764</v>
      </c>
      <c r="B1161" t="s">
        <v>1198</v>
      </c>
      <c r="C1161">
        <v>77</v>
      </c>
      <c r="D1161" t="s">
        <v>1092</v>
      </c>
      <c r="E1161" s="8">
        <v>699</v>
      </c>
      <c r="F1161" s="8">
        <v>123</v>
      </c>
      <c r="G1161" s="8">
        <v>253</v>
      </c>
      <c r="H1161" s="8">
        <v>256</v>
      </c>
      <c r="I1161" s="8">
        <v>33</v>
      </c>
      <c r="J1161" s="8">
        <v>33</v>
      </c>
      <c r="K1161" s="8">
        <v>1</v>
      </c>
      <c r="M1161" s="8"/>
      <c r="O1161" s="8"/>
    </row>
    <row r="1162" spans="1:15" x14ac:dyDescent="0.25">
      <c r="A1162">
        <v>3765</v>
      </c>
      <c r="B1162" t="s">
        <v>1199</v>
      </c>
      <c r="C1162">
        <v>72</v>
      </c>
      <c r="D1162" t="s">
        <v>1114</v>
      </c>
      <c r="E1162" s="8">
        <v>4248</v>
      </c>
      <c r="F1162" s="8">
        <v>807</v>
      </c>
      <c r="G1162" s="8">
        <v>1325</v>
      </c>
      <c r="H1162" s="8">
        <v>1586</v>
      </c>
      <c r="I1162" s="8">
        <v>271</v>
      </c>
      <c r="J1162" s="8">
        <v>117</v>
      </c>
      <c r="K1162" s="8">
        <v>142</v>
      </c>
      <c r="M1162" s="8"/>
      <c r="O1162" s="8"/>
    </row>
    <row r="1163" spans="1:15" x14ac:dyDescent="0.25">
      <c r="A1163">
        <v>3766</v>
      </c>
      <c r="B1163" t="s">
        <v>1200</v>
      </c>
      <c r="C1163">
        <v>77</v>
      </c>
      <c r="D1163" t="s">
        <v>1092</v>
      </c>
      <c r="E1163" s="8">
        <v>1158</v>
      </c>
      <c r="F1163" s="8">
        <v>188</v>
      </c>
      <c r="G1163" s="8">
        <v>435</v>
      </c>
      <c r="H1163" s="8">
        <v>400</v>
      </c>
      <c r="I1163" s="8">
        <v>73</v>
      </c>
      <c r="J1163" s="8">
        <v>49</v>
      </c>
      <c r="K1163" s="8">
        <v>13</v>
      </c>
      <c r="M1163" s="8"/>
      <c r="O1163" s="8"/>
    </row>
    <row r="1164" spans="1:15" x14ac:dyDescent="0.25">
      <c r="A1164">
        <v>3767</v>
      </c>
      <c r="B1164" t="s">
        <v>1201</v>
      </c>
      <c r="C1164">
        <v>74</v>
      </c>
      <c r="D1164" t="s">
        <v>1105</v>
      </c>
      <c r="E1164" s="8">
        <v>751</v>
      </c>
      <c r="F1164" s="8">
        <v>144</v>
      </c>
      <c r="G1164" s="8">
        <v>277</v>
      </c>
      <c r="H1164" s="8">
        <v>259</v>
      </c>
      <c r="I1164" s="8">
        <v>30</v>
      </c>
      <c r="J1164" s="8">
        <v>22</v>
      </c>
      <c r="K1164" s="8">
        <v>19</v>
      </c>
      <c r="M1164" s="8"/>
      <c r="O1164" s="8"/>
    </row>
    <row r="1165" spans="1:15" x14ac:dyDescent="0.25">
      <c r="A1165">
        <v>3768</v>
      </c>
      <c r="B1165" t="s">
        <v>1202</v>
      </c>
      <c r="C1165">
        <v>73</v>
      </c>
      <c r="D1165" t="s">
        <v>1099</v>
      </c>
      <c r="E1165" s="8">
        <v>2081</v>
      </c>
      <c r="F1165" s="8">
        <v>322</v>
      </c>
      <c r="G1165" s="8">
        <v>750</v>
      </c>
      <c r="H1165" s="8">
        <v>762</v>
      </c>
      <c r="I1165" s="8">
        <v>145</v>
      </c>
      <c r="J1165" s="8">
        <v>89</v>
      </c>
      <c r="K1165" s="8">
        <v>13</v>
      </c>
      <c r="M1165" s="8"/>
      <c r="O1165" s="8"/>
    </row>
    <row r="1166" spans="1:15" x14ac:dyDescent="0.25">
      <c r="A1166">
        <v>3769</v>
      </c>
      <c r="B1166" t="s">
        <v>1203</v>
      </c>
      <c r="C1166">
        <v>74</v>
      </c>
      <c r="D1166" t="s">
        <v>1105</v>
      </c>
      <c r="E1166" s="8">
        <v>4367</v>
      </c>
      <c r="F1166" s="8">
        <v>262</v>
      </c>
      <c r="G1166" s="8">
        <v>1110</v>
      </c>
      <c r="H1166" s="8">
        <v>1426</v>
      </c>
      <c r="I1166" s="8">
        <v>718</v>
      </c>
      <c r="J1166" s="8">
        <v>343</v>
      </c>
      <c r="K1166" s="8">
        <v>508</v>
      </c>
      <c r="M1166" s="8"/>
      <c r="O1166" s="8"/>
    </row>
    <row r="1167" spans="1:15" x14ac:dyDescent="0.25">
      <c r="A1167">
        <v>3770</v>
      </c>
      <c r="B1167" t="s">
        <v>1204</v>
      </c>
      <c r="C1167">
        <v>74</v>
      </c>
      <c r="D1167" t="s">
        <v>1105</v>
      </c>
      <c r="E1167" s="8">
        <v>3259</v>
      </c>
      <c r="F1167" s="8">
        <v>314</v>
      </c>
      <c r="G1167" s="8">
        <v>633</v>
      </c>
      <c r="H1167" s="8">
        <v>1318</v>
      </c>
      <c r="I1167" s="8">
        <v>343</v>
      </c>
      <c r="J1167" s="8">
        <v>352</v>
      </c>
      <c r="K1167" s="8">
        <v>299</v>
      </c>
      <c r="M1167" s="8"/>
      <c r="O1167" s="8"/>
    </row>
    <row r="1168" spans="1:15" x14ac:dyDescent="0.25">
      <c r="A1168">
        <v>3777</v>
      </c>
      <c r="B1168" t="s">
        <v>1205</v>
      </c>
      <c r="C1168">
        <v>77</v>
      </c>
      <c r="D1168" t="s">
        <v>1092</v>
      </c>
      <c r="E1168" s="8">
        <v>530</v>
      </c>
      <c r="F1168" s="8">
        <v>84</v>
      </c>
      <c r="G1168" s="8">
        <v>244</v>
      </c>
      <c r="H1168" s="8">
        <v>176</v>
      </c>
      <c r="I1168" s="8">
        <v>26</v>
      </c>
      <c r="J1168" s="8">
        <v>0</v>
      </c>
      <c r="K1168" s="8">
        <v>0</v>
      </c>
      <c r="M1168" s="8"/>
      <c r="O1168" s="8"/>
    </row>
    <row r="1169" spans="1:15" x14ac:dyDescent="0.25">
      <c r="A1169">
        <v>3778</v>
      </c>
      <c r="B1169" t="s">
        <v>1206</v>
      </c>
      <c r="C1169">
        <v>73</v>
      </c>
      <c r="D1169" t="s">
        <v>1099</v>
      </c>
      <c r="E1169" s="8">
        <v>2397</v>
      </c>
      <c r="F1169" s="8">
        <v>374</v>
      </c>
      <c r="G1169" s="8">
        <v>734</v>
      </c>
      <c r="H1169" s="8">
        <v>877</v>
      </c>
      <c r="I1169" s="8">
        <v>199</v>
      </c>
      <c r="J1169" s="8">
        <v>115</v>
      </c>
      <c r="K1169" s="8">
        <v>98</v>
      </c>
      <c r="M1169" s="8"/>
      <c r="O1169" s="8"/>
    </row>
    <row r="1170" spans="1:15" x14ac:dyDescent="0.25">
      <c r="A1170">
        <v>3779</v>
      </c>
      <c r="B1170" t="s">
        <v>1207</v>
      </c>
      <c r="C1170">
        <v>74</v>
      </c>
      <c r="D1170" t="s">
        <v>1105</v>
      </c>
      <c r="E1170" s="8">
        <v>9005</v>
      </c>
      <c r="F1170" s="8">
        <v>1709</v>
      </c>
      <c r="G1170" s="8">
        <v>3206</v>
      </c>
      <c r="H1170" s="8">
        <v>3175</v>
      </c>
      <c r="I1170" s="8">
        <v>438</v>
      </c>
      <c r="J1170" s="8">
        <v>275</v>
      </c>
      <c r="K1170" s="8">
        <v>202</v>
      </c>
      <c r="M1170" s="8"/>
      <c r="O1170" s="8"/>
    </row>
    <row r="1171" spans="1:15" x14ac:dyDescent="0.25">
      <c r="A1171">
        <v>3780</v>
      </c>
      <c r="B1171" t="s">
        <v>1208</v>
      </c>
      <c r="C1171">
        <v>76</v>
      </c>
      <c r="D1171" t="s">
        <v>1094</v>
      </c>
      <c r="E1171" s="8">
        <v>60839</v>
      </c>
      <c r="F1171" s="8">
        <v>12097</v>
      </c>
      <c r="G1171" s="8">
        <v>24085</v>
      </c>
      <c r="H1171" s="8">
        <v>20084</v>
      </c>
      <c r="I1171" s="8">
        <v>2809</v>
      </c>
      <c r="J1171" s="8">
        <v>1020</v>
      </c>
      <c r="K1171" s="8">
        <v>744</v>
      </c>
      <c r="M1171" s="8"/>
      <c r="O1171" s="8"/>
    </row>
    <row r="1172" spans="1:15" x14ac:dyDescent="0.25">
      <c r="A1172">
        <v>3781</v>
      </c>
      <c r="B1172" t="s">
        <v>1209</v>
      </c>
      <c r="C1172">
        <v>76</v>
      </c>
      <c r="D1172" t="s">
        <v>1094</v>
      </c>
      <c r="E1172" s="8">
        <v>1526</v>
      </c>
      <c r="F1172" s="8">
        <v>138</v>
      </c>
      <c r="G1172" s="8">
        <v>427</v>
      </c>
      <c r="H1172" s="8">
        <v>606</v>
      </c>
      <c r="I1172" s="8">
        <v>207</v>
      </c>
      <c r="J1172" s="8">
        <v>101</v>
      </c>
      <c r="K1172" s="8">
        <v>47</v>
      </c>
      <c r="M1172" s="8"/>
      <c r="O1172" s="8"/>
    </row>
    <row r="1173" spans="1:15" x14ac:dyDescent="0.25">
      <c r="A1173">
        <v>3782</v>
      </c>
      <c r="B1173" t="s">
        <v>1210</v>
      </c>
      <c r="C1173">
        <v>75</v>
      </c>
      <c r="D1173" t="s">
        <v>1096</v>
      </c>
      <c r="E1173" s="8">
        <v>224</v>
      </c>
      <c r="F1173" s="8">
        <v>37</v>
      </c>
      <c r="G1173" s="8">
        <v>103</v>
      </c>
      <c r="H1173" s="8">
        <v>64</v>
      </c>
      <c r="I1173" s="8">
        <v>20</v>
      </c>
      <c r="J1173" s="8">
        <v>0</v>
      </c>
      <c r="K1173" s="8">
        <v>0</v>
      </c>
      <c r="M1173" s="8"/>
      <c r="O1173" s="8"/>
    </row>
    <row r="1174" spans="1:15" x14ac:dyDescent="0.25">
      <c r="A1174">
        <v>3784</v>
      </c>
      <c r="B1174" t="s">
        <v>1211</v>
      </c>
      <c r="C1174">
        <v>77</v>
      </c>
      <c r="D1174" t="s">
        <v>1092</v>
      </c>
      <c r="E1174" s="8">
        <v>777</v>
      </c>
      <c r="F1174" s="8">
        <v>162</v>
      </c>
      <c r="G1174" s="8">
        <v>199</v>
      </c>
      <c r="H1174" s="8">
        <v>306</v>
      </c>
      <c r="I1174" s="8">
        <v>64</v>
      </c>
      <c r="J1174" s="8">
        <v>32</v>
      </c>
      <c r="K1174" s="8">
        <v>14</v>
      </c>
      <c r="M1174" s="8"/>
      <c r="O1174" s="8"/>
    </row>
    <row r="1175" spans="1:15" x14ac:dyDescent="0.25">
      <c r="A1175">
        <v>3785</v>
      </c>
      <c r="B1175" t="s">
        <v>1212</v>
      </c>
      <c r="C1175">
        <v>75</v>
      </c>
      <c r="D1175" t="s">
        <v>1096</v>
      </c>
      <c r="E1175" s="8">
        <v>257</v>
      </c>
      <c r="F1175" s="8">
        <v>82</v>
      </c>
      <c r="G1175" s="8">
        <v>93</v>
      </c>
      <c r="H1175" s="8">
        <v>77</v>
      </c>
      <c r="I1175" s="8">
        <v>5</v>
      </c>
      <c r="J1175" s="8">
        <v>0</v>
      </c>
      <c r="K1175" s="8">
        <v>0</v>
      </c>
      <c r="M1175" s="8"/>
      <c r="O1175" s="8"/>
    </row>
    <row r="1176" spans="1:15" x14ac:dyDescent="0.25">
      <c r="A1176">
        <v>3786</v>
      </c>
      <c r="B1176" t="s">
        <v>1213</v>
      </c>
      <c r="C1176">
        <v>75</v>
      </c>
      <c r="D1176" t="s">
        <v>1096</v>
      </c>
      <c r="E1176" s="8">
        <v>160</v>
      </c>
      <c r="F1176" s="8">
        <v>32</v>
      </c>
      <c r="G1176" s="8">
        <v>66</v>
      </c>
      <c r="H1176" s="8">
        <v>60</v>
      </c>
      <c r="I1176" s="8">
        <v>2</v>
      </c>
      <c r="J1176" s="8">
        <v>0</v>
      </c>
      <c r="K1176" s="8">
        <v>0</v>
      </c>
      <c r="M1176" s="8"/>
      <c r="O1176" s="8"/>
    </row>
    <row r="1177" spans="1:15" x14ac:dyDescent="0.25">
      <c r="A1177">
        <v>3787</v>
      </c>
      <c r="B1177" t="s">
        <v>1214</v>
      </c>
      <c r="C1177">
        <v>74</v>
      </c>
      <c r="D1177" t="s">
        <v>1105</v>
      </c>
      <c r="E1177" s="8">
        <v>1924</v>
      </c>
      <c r="F1177" s="8">
        <v>204</v>
      </c>
      <c r="G1177" s="8">
        <v>600</v>
      </c>
      <c r="H1177" s="8">
        <v>669</v>
      </c>
      <c r="I1177" s="8">
        <v>243</v>
      </c>
      <c r="J1177" s="8">
        <v>94</v>
      </c>
      <c r="K1177" s="8">
        <v>114</v>
      </c>
      <c r="M1177" s="8"/>
      <c r="O1177" s="8"/>
    </row>
    <row r="1178" spans="1:15" x14ac:dyDescent="0.25">
      <c r="A1178">
        <v>3788</v>
      </c>
      <c r="B1178" t="s">
        <v>1215</v>
      </c>
      <c r="C1178">
        <v>74</v>
      </c>
      <c r="D1178" t="s">
        <v>1105</v>
      </c>
      <c r="E1178" s="8">
        <v>4735</v>
      </c>
      <c r="F1178" s="8">
        <v>718</v>
      </c>
      <c r="G1178" s="8">
        <v>2016</v>
      </c>
      <c r="H1178" s="8">
        <v>1546</v>
      </c>
      <c r="I1178" s="8">
        <v>384</v>
      </c>
      <c r="J1178" s="8">
        <v>49</v>
      </c>
      <c r="K1178" s="8">
        <v>22</v>
      </c>
      <c r="M1178" s="8"/>
      <c r="O1178" s="8"/>
    </row>
    <row r="1179" spans="1:15" x14ac:dyDescent="0.25">
      <c r="A1179">
        <v>3790</v>
      </c>
      <c r="B1179" t="s">
        <v>1216</v>
      </c>
      <c r="C1179">
        <v>73</v>
      </c>
      <c r="D1179" t="s">
        <v>1099</v>
      </c>
      <c r="E1179" s="8">
        <v>868</v>
      </c>
      <c r="F1179" s="8">
        <v>115</v>
      </c>
      <c r="G1179" s="8">
        <v>257</v>
      </c>
      <c r="H1179" s="8">
        <v>288</v>
      </c>
      <c r="I1179" s="8">
        <v>85</v>
      </c>
      <c r="J1179" s="8">
        <v>54</v>
      </c>
      <c r="K1179" s="8">
        <v>69</v>
      </c>
      <c r="M1179" s="8"/>
      <c r="O1179" s="8"/>
    </row>
    <row r="1180" spans="1:15" x14ac:dyDescent="0.25">
      <c r="A1180">
        <v>3791</v>
      </c>
      <c r="B1180" t="s">
        <v>1217</v>
      </c>
      <c r="C1180">
        <v>73</v>
      </c>
      <c r="D1180" t="s">
        <v>1099</v>
      </c>
      <c r="E1180" s="8">
        <v>2430</v>
      </c>
      <c r="F1180" s="8">
        <v>333</v>
      </c>
      <c r="G1180" s="8">
        <v>683</v>
      </c>
      <c r="H1180" s="8">
        <v>939</v>
      </c>
      <c r="I1180" s="8">
        <v>240</v>
      </c>
      <c r="J1180" s="8">
        <v>131</v>
      </c>
      <c r="K1180" s="8">
        <v>104</v>
      </c>
      <c r="M1180" s="8"/>
      <c r="O1180" s="8"/>
    </row>
    <row r="1181" spans="1:15" x14ac:dyDescent="0.25">
      <c r="A1181">
        <v>3793</v>
      </c>
      <c r="B1181" t="s">
        <v>1218</v>
      </c>
      <c r="C1181">
        <v>73</v>
      </c>
      <c r="D1181" t="s">
        <v>1099</v>
      </c>
      <c r="E1181" s="8">
        <v>1985</v>
      </c>
      <c r="F1181" s="8">
        <v>260</v>
      </c>
      <c r="G1181" s="8">
        <v>682</v>
      </c>
      <c r="H1181" s="8">
        <v>726</v>
      </c>
      <c r="I1181" s="8">
        <v>238</v>
      </c>
      <c r="J1181" s="8">
        <v>57</v>
      </c>
      <c r="K1181" s="8">
        <v>22</v>
      </c>
      <c r="M1181" s="8"/>
      <c r="O1181" s="8"/>
    </row>
    <row r="1182" spans="1:15" x14ac:dyDescent="0.25">
      <c r="A1182">
        <v>3794</v>
      </c>
      <c r="B1182" t="s">
        <v>1219</v>
      </c>
      <c r="C1182">
        <v>76</v>
      </c>
      <c r="D1182" t="s">
        <v>1094</v>
      </c>
      <c r="E1182" s="8">
        <v>1636</v>
      </c>
      <c r="F1182" s="8">
        <v>305</v>
      </c>
      <c r="G1182" s="8">
        <v>475</v>
      </c>
      <c r="H1182" s="8">
        <v>635</v>
      </c>
      <c r="I1182" s="8">
        <v>92</v>
      </c>
      <c r="J1182" s="8">
        <v>74</v>
      </c>
      <c r="K1182" s="8">
        <v>55</v>
      </c>
      <c r="M1182" s="8"/>
      <c r="O1182" s="8"/>
    </row>
    <row r="1183" spans="1:15" x14ac:dyDescent="0.25">
      <c r="A1183">
        <v>3795</v>
      </c>
      <c r="B1183" t="s">
        <v>1220</v>
      </c>
      <c r="C1183">
        <v>72</v>
      </c>
      <c r="D1183" t="s">
        <v>1114</v>
      </c>
      <c r="E1183" s="8">
        <v>2698</v>
      </c>
      <c r="F1183" s="8">
        <v>469</v>
      </c>
      <c r="G1183" s="8">
        <v>1129</v>
      </c>
      <c r="H1183" s="8">
        <v>891</v>
      </c>
      <c r="I1183" s="8">
        <v>171</v>
      </c>
      <c r="J1183" s="8">
        <v>22</v>
      </c>
      <c r="K1183" s="8">
        <v>16</v>
      </c>
      <c r="M1183" s="8"/>
      <c r="O1183" s="8"/>
    </row>
    <row r="1184" spans="1:15" x14ac:dyDescent="0.25">
      <c r="A1184">
        <v>3796</v>
      </c>
      <c r="B1184" t="s">
        <v>1221</v>
      </c>
      <c r="C1184">
        <v>74</v>
      </c>
      <c r="D1184" t="s">
        <v>1105</v>
      </c>
      <c r="E1184" s="8">
        <v>2505</v>
      </c>
      <c r="F1184" s="8">
        <v>104</v>
      </c>
      <c r="G1184" s="8">
        <v>834</v>
      </c>
      <c r="H1184" s="8">
        <v>763</v>
      </c>
      <c r="I1184" s="8">
        <v>598</v>
      </c>
      <c r="J1184" s="8">
        <v>150</v>
      </c>
      <c r="K1184" s="8">
        <v>56</v>
      </c>
      <c r="M1184" s="8"/>
      <c r="O1184" s="8"/>
    </row>
    <row r="1185" spans="1:15" x14ac:dyDescent="0.25">
      <c r="A1185">
        <v>3822</v>
      </c>
      <c r="B1185" t="s">
        <v>1222</v>
      </c>
      <c r="C1185">
        <v>72</v>
      </c>
      <c r="D1185" t="s">
        <v>1114</v>
      </c>
      <c r="E1185" s="8">
        <v>829</v>
      </c>
      <c r="F1185" s="8">
        <v>218</v>
      </c>
      <c r="G1185" s="8">
        <v>307</v>
      </c>
      <c r="H1185" s="8">
        <v>288</v>
      </c>
      <c r="I1185" s="8">
        <v>11</v>
      </c>
      <c r="J1185" s="8">
        <v>2</v>
      </c>
      <c r="K1185" s="8">
        <v>3</v>
      </c>
      <c r="M1185" s="8"/>
      <c r="O1185" s="8"/>
    </row>
    <row r="1186" spans="1:15" x14ac:dyDescent="0.25">
      <c r="A1186">
        <v>3823</v>
      </c>
      <c r="B1186" t="s">
        <v>1223</v>
      </c>
      <c r="C1186">
        <v>74</v>
      </c>
      <c r="D1186" t="s">
        <v>1105</v>
      </c>
      <c r="E1186" s="8">
        <v>3358</v>
      </c>
      <c r="F1186" s="8">
        <v>405</v>
      </c>
      <c r="G1186" s="8">
        <v>1120</v>
      </c>
      <c r="H1186" s="8">
        <v>1246</v>
      </c>
      <c r="I1186" s="8">
        <v>258</v>
      </c>
      <c r="J1186" s="8">
        <v>166</v>
      </c>
      <c r="K1186" s="8">
        <v>163</v>
      </c>
      <c r="M1186" s="8"/>
      <c r="O1186" s="8"/>
    </row>
    <row r="1187" spans="1:15" x14ac:dyDescent="0.25">
      <c r="A1187">
        <v>3824</v>
      </c>
      <c r="B1187" t="s">
        <v>1224</v>
      </c>
      <c r="C1187">
        <v>74</v>
      </c>
      <c r="D1187" t="s">
        <v>1105</v>
      </c>
      <c r="E1187" s="8">
        <v>214</v>
      </c>
      <c r="F1187" s="8">
        <v>39</v>
      </c>
      <c r="G1187" s="8">
        <v>111</v>
      </c>
      <c r="H1187" s="8">
        <v>55</v>
      </c>
      <c r="I1187" s="8">
        <v>9</v>
      </c>
      <c r="J1187" s="8">
        <v>0</v>
      </c>
      <c r="K1187" s="8">
        <v>0</v>
      </c>
      <c r="M1187" s="8"/>
      <c r="O1187" s="8"/>
    </row>
    <row r="1188" spans="1:15" x14ac:dyDescent="0.25">
      <c r="A1188">
        <v>4001</v>
      </c>
      <c r="B1188" t="s">
        <v>1225</v>
      </c>
      <c r="C1188">
        <v>29</v>
      </c>
      <c r="D1188" t="s">
        <v>1226</v>
      </c>
      <c r="E1188" s="8">
        <v>6656</v>
      </c>
      <c r="F1188" s="8">
        <v>523</v>
      </c>
      <c r="G1188" s="8">
        <v>1581</v>
      </c>
      <c r="H1188" s="8">
        <v>2826</v>
      </c>
      <c r="I1188" s="8">
        <v>818</v>
      </c>
      <c r="J1188" s="8">
        <v>445</v>
      </c>
      <c r="K1188" s="8">
        <v>463</v>
      </c>
      <c r="M1188" s="8"/>
      <c r="O1188" s="8"/>
    </row>
    <row r="1189" spans="1:15" x14ac:dyDescent="0.25">
      <c r="A1189">
        <v>4002</v>
      </c>
      <c r="B1189" t="s">
        <v>1227</v>
      </c>
      <c r="C1189">
        <v>29</v>
      </c>
      <c r="D1189" t="s">
        <v>1226</v>
      </c>
      <c r="E1189" s="8">
        <v>465</v>
      </c>
      <c r="F1189" s="8">
        <v>70</v>
      </c>
      <c r="G1189" s="8">
        <v>97</v>
      </c>
      <c r="H1189" s="8">
        <v>183</v>
      </c>
      <c r="I1189" s="8">
        <v>33</v>
      </c>
      <c r="J1189" s="8">
        <v>35</v>
      </c>
      <c r="K1189" s="8">
        <v>47</v>
      </c>
      <c r="M1189" s="8"/>
      <c r="O1189" s="8"/>
    </row>
    <row r="1190" spans="1:15" x14ac:dyDescent="0.25">
      <c r="A1190">
        <v>4003</v>
      </c>
      <c r="B1190" t="s">
        <v>1228</v>
      </c>
      <c r="C1190">
        <v>29</v>
      </c>
      <c r="D1190" t="s">
        <v>1226</v>
      </c>
      <c r="E1190" s="8">
        <v>473</v>
      </c>
      <c r="F1190" s="8">
        <v>41</v>
      </c>
      <c r="G1190" s="8">
        <v>94</v>
      </c>
      <c r="H1190" s="8">
        <v>170</v>
      </c>
      <c r="I1190" s="8">
        <v>56</v>
      </c>
      <c r="J1190" s="8">
        <v>58</v>
      </c>
      <c r="K1190" s="8">
        <v>54</v>
      </c>
      <c r="M1190" s="8"/>
      <c r="O1190" s="8"/>
    </row>
    <row r="1191" spans="1:15" x14ac:dyDescent="0.25">
      <c r="A1191">
        <v>4004</v>
      </c>
      <c r="B1191" t="s">
        <v>1229</v>
      </c>
      <c r="C1191">
        <v>29</v>
      </c>
      <c r="D1191" t="s">
        <v>1226</v>
      </c>
      <c r="E1191" s="8">
        <v>522</v>
      </c>
      <c r="F1191" s="8">
        <v>52</v>
      </c>
      <c r="G1191" s="8">
        <v>83</v>
      </c>
      <c r="H1191" s="8">
        <v>208</v>
      </c>
      <c r="I1191" s="8">
        <v>56</v>
      </c>
      <c r="J1191" s="8">
        <v>71</v>
      </c>
      <c r="K1191" s="8">
        <v>52</v>
      </c>
      <c r="M1191" s="8"/>
      <c r="O1191" s="8"/>
    </row>
    <row r="1192" spans="1:15" x14ac:dyDescent="0.25">
      <c r="A1192">
        <v>4005</v>
      </c>
      <c r="B1192" t="s">
        <v>1230</v>
      </c>
      <c r="C1192">
        <v>29</v>
      </c>
      <c r="D1192" t="s">
        <v>1226</v>
      </c>
      <c r="E1192" s="8">
        <v>1510</v>
      </c>
      <c r="F1192" s="8">
        <v>199</v>
      </c>
      <c r="G1192" s="8">
        <v>515</v>
      </c>
      <c r="H1192" s="8">
        <v>541</v>
      </c>
      <c r="I1192" s="8">
        <v>113</v>
      </c>
      <c r="J1192" s="8">
        <v>59</v>
      </c>
      <c r="K1192" s="8">
        <v>83</v>
      </c>
      <c r="M1192" s="8"/>
      <c r="O1192" s="8"/>
    </row>
    <row r="1193" spans="1:15" x14ac:dyDescent="0.25">
      <c r="A1193">
        <v>4006</v>
      </c>
      <c r="B1193" t="s">
        <v>1231</v>
      </c>
      <c r="C1193">
        <v>29</v>
      </c>
      <c r="D1193" t="s">
        <v>1226</v>
      </c>
      <c r="E1193" s="8">
        <v>781</v>
      </c>
      <c r="F1193" s="8">
        <v>107</v>
      </c>
      <c r="G1193" s="8">
        <v>259</v>
      </c>
      <c r="H1193" s="8">
        <v>280</v>
      </c>
      <c r="I1193" s="8">
        <v>38</v>
      </c>
      <c r="J1193" s="8">
        <v>57</v>
      </c>
      <c r="K1193" s="8">
        <v>40</v>
      </c>
      <c r="M1193" s="8"/>
      <c r="O1193" s="8"/>
    </row>
    <row r="1194" spans="1:15" x14ac:dyDescent="0.25">
      <c r="A1194">
        <v>4007</v>
      </c>
      <c r="B1194" t="s">
        <v>1232</v>
      </c>
      <c r="C1194">
        <v>29</v>
      </c>
      <c r="D1194" t="s">
        <v>1226</v>
      </c>
      <c r="E1194" s="8">
        <v>674</v>
      </c>
      <c r="F1194" s="8">
        <v>85</v>
      </c>
      <c r="G1194" s="8">
        <v>231</v>
      </c>
      <c r="H1194" s="8">
        <v>240</v>
      </c>
      <c r="I1194" s="8">
        <v>58</v>
      </c>
      <c r="J1194" s="8">
        <v>35</v>
      </c>
      <c r="K1194" s="8">
        <v>25</v>
      </c>
      <c r="M1194" s="8"/>
      <c r="O1194" s="8"/>
    </row>
    <row r="1195" spans="1:15" x14ac:dyDescent="0.25">
      <c r="A1195">
        <v>4008</v>
      </c>
      <c r="B1195" t="s">
        <v>1233</v>
      </c>
      <c r="C1195">
        <v>29</v>
      </c>
      <c r="D1195" t="s">
        <v>1226</v>
      </c>
      <c r="E1195" s="8">
        <v>588</v>
      </c>
      <c r="F1195" s="8">
        <v>70</v>
      </c>
      <c r="G1195" s="8">
        <v>128</v>
      </c>
      <c r="H1195" s="8">
        <v>244</v>
      </c>
      <c r="I1195" s="8">
        <v>45</v>
      </c>
      <c r="J1195" s="8">
        <v>33</v>
      </c>
      <c r="K1195" s="8">
        <v>68</v>
      </c>
      <c r="M1195" s="8"/>
      <c r="O1195" s="8"/>
    </row>
    <row r="1196" spans="1:15" x14ac:dyDescent="0.25">
      <c r="A1196">
        <v>4009</v>
      </c>
      <c r="B1196" t="s">
        <v>1234</v>
      </c>
      <c r="C1196">
        <v>29</v>
      </c>
      <c r="D1196" t="s">
        <v>1226</v>
      </c>
      <c r="E1196" s="8">
        <v>318</v>
      </c>
      <c r="F1196" s="8">
        <v>50</v>
      </c>
      <c r="G1196" s="8">
        <v>55</v>
      </c>
      <c r="H1196" s="8">
        <v>121</v>
      </c>
      <c r="I1196" s="8">
        <v>21</v>
      </c>
      <c r="J1196" s="8">
        <v>40</v>
      </c>
      <c r="K1196" s="8">
        <v>31</v>
      </c>
      <c r="M1196" s="8"/>
      <c r="O1196" s="8"/>
    </row>
    <row r="1197" spans="1:15" x14ac:dyDescent="0.25">
      <c r="A1197">
        <v>4010</v>
      </c>
      <c r="B1197" t="s">
        <v>1235</v>
      </c>
      <c r="C1197">
        <v>29</v>
      </c>
      <c r="D1197" t="s">
        <v>1226</v>
      </c>
      <c r="E1197" s="8">
        <v>172</v>
      </c>
      <c r="F1197" s="8">
        <v>34</v>
      </c>
      <c r="G1197" s="8">
        <v>21</v>
      </c>
      <c r="H1197" s="8">
        <v>71</v>
      </c>
      <c r="I1197" s="8">
        <v>4</v>
      </c>
      <c r="J1197" s="8">
        <v>31</v>
      </c>
      <c r="K1197" s="8">
        <v>11</v>
      </c>
      <c r="M1197" s="8"/>
      <c r="O1197" s="8"/>
    </row>
    <row r="1198" spans="1:15" x14ac:dyDescent="0.25">
      <c r="A1198">
        <v>4011</v>
      </c>
      <c r="B1198" t="s">
        <v>1236</v>
      </c>
      <c r="C1198">
        <v>29</v>
      </c>
      <c r="D1198" t="s">
        <v>1226</v>
      </c>
      <c r="E1198" s="8">
        <v>781</v>
      </c>
      <c r="F1198" s="8">
        <v>130</v>
      </c>
      <c r="G1198" s="8">
        <v>254</v>
      </c>
      <c r="H1198" s="8">
        <v>288</v>
      </c>
      <c r="I1198" s="8">
        <v>30</v>
      </c>
      <c r="J1198" s="8">
        <v>42</v>
      </c>
      <c r="K1198" s="8">
        <v>37</v>
      </c>
      <c r="M1198" s="8"/>
      <c r="O1198" s="8"/>
    </row>
    <row r="1199" spans="1:15" x14ac:dyDescent="0.25">
      <c r="A1199">
        <v>4012</v>
      </c>
      <c r="B1199" t="s">
        <v>1237</v>
      </c>
      <c r="C1199">
        <v>29</v>
      </c>
      <c r="D1199" t="s">
        <v>1226</v>
      </c>
      <c r="E1199" s="8">
        <v>577</v>
      </c>
      <c r="F1199" s="8">
        <v>19</v>
      </c>
      <c r="G1199" s="8">
        <v>123</v>
      </c>
      <c r="H1199" s="8">
        <v>231</v>
      </c>
      <c r="I1199" s="8">
        <v>98</v>
      </c>
      <c r="J1199" s="8">
        <v>58</v>
      </c>
      <c r="K1199" s="8">
        <v>48</v>
      </c>
      <c r="M1199" s="8"/>
      <c r="O1199" s="8"/>
    </row>
    <row r="1200" spans="1:15" x14ac:dyDescent="0.25">
      <c r="A1200">
        <v>4013</v>
      </c>
      <c r="B1200" t="s">
        <v>1238</v>
      </c>
      <c r="C1200">
        <v>29</v>
      </c>
      <c r="D1200" t="s">
        <v>1226</v>
      </c>
      <c r="E1200" s="8">
        <v>360</v>
      </c>
      <c r="F1200" s="8">
        <v>39</v>
      </c>
      <c r="G1200" s="8">
        <v>74</v>
      </c>
      <c r="H1200" s="8">
        <v>156</v>
      </c>
      <c r="I1200" s="8">
        <v>43</v>
      </c>
      <c r="J1200" s="8">
        <v>39</v>
      </c>
      <c r="K1200" s="8">
        <v>9</v>
      </c>
      <c r="M1200" s="8"/>
      <c r="O1200" s="8"/>
    </row>
    <row r="1201" spans="1:15" x14ac:dyDescent="0.25">
      <c r="A1201">
        <v>4014</v>
      </c>
      <c r="B1201" t="s">
        <v>1239</v>
      </c>
      <c r="C1201">
        <v>29</v>
      </c>
      <c r="D1201" t="s">
        <v>1226</v>
      </c>
      <c r="E1201" s="8">
        <v>495</v>
      </c>
      <c r="F1201" s="8">
        <v>69</v>
      </c>
      <c r="G1201" s="8">
        <v>190</v>
      </c>
      <c r="H1201" s="8">
        <v>181</v>
      </c>
      <c r="I1201" s="8">
        <v>35</v>
      </c>
      <c r="J1201" s="8">
        <v>16</v>
      </c>
      <c r="K1201" s="8">
        <v>4</v>
      </c>
      <c r="M1201" s="8"/>
      <c r="O1201" s="8"/>
    </row>
    <row r="1202" spans="1:15" x14ac:dyDescent="0.25">
      <c r="A1202">
        <v>4015</v>
      </c>
      <c r="B1202" t="s">
        <v>1240</v>
      </c>
      <c r="C1202">
        <v>29</v>
      </c>
      <c r="D1202" t="s">
        <v>1226</v>
      </c>
      <c r="E1202" s="8">
        <v>1270</v>
      </c>
      <c r="F1202" s="8">
        <v>104</v>
      </c>
      <c r="G1202" s="8">
        <v>258</v>
      </c>
      <c r="H1202" s="8">
        <v>433</v>
      </c>
      <c r="I1202" s="8">
        <v>158</v>
      </c>
      <c r="J1202" s="8">
        <v>129</v>
      </c>
      <c r="K1202" s="8">
        <v>188</v>
      </c>
      <c r="M1202" s="8"/>
      <c r="O1202" s="8"/>
    </row>
    <row r="1203" spans="1:15" x14ac:dyDescent="0.25">
      <c r="A1203">
        <v>4017</v>
      </c>
      <c r="B1203" t="s">
        <v>1241</v>
      </c>
      <c r="C1203">
        <v>29</v>
      </c>
      <c r="D1203" t="s">
        <v>1226</v>
      </c>
      <c r="E1203" s="8">
        <v>428</v>
      </c>
      <c r="F1203" s="8">
        <v>48</v>
      </c>
      <c r="G1203" s="8">
        <v>168</v>
      </c>
      <c r="H1203" s="8">
        <v>156</v>
      </c>
      <c r="I1203" s="8">
        <v>30</v>
      </c>
      <c r="J1203" s="8">
        <v>23</v>
      </c>
      <c r="K1203" s="8">
        <v>3</v>
      </c>
      <c r="M1203" s="8"/>
      <c r="O1203" s="8"/>
    </row>
    <row r="1204" spans="1:15" x14ac:dyDescent="0.25">
      <c r="A1204">
        <v>4019</v>
      </c>
      <c r="B1204" t="s">
        <v>1242</v>
      </c>
      <c r="C1204">
        <v>29</v>
      </c>
      <c r="D1204" t="s">
        <v>1226</v>
      </c>
      <c r="E1204" s="8">
        <v>221</v>
      </c>
      <c r="F1204" s="8">
        <v>57</v>
      </c>
      <c r="G1204" s="8">
        <v>41</v>
      </c>
      <c r="H1204" s="8">
        <v>94</v>
      </c>
      <c r="I1204" s="8">
        <v>24</v>
      </c>
      <c r="J1204" s="8">
        <v>3</v>
      </c>
      <c r="K1204" s="8">
        <v>2</v>
      </c>
      <c r="M1204" s="8"/>
      <c r="O1204" s="8"/>
    </row>
    <row r="1205" spans="1:15" x14ac:dyDescent="0.25">
      <c r="A1205">
        <v>4021</v>
      </c>
      <c r="B1205" t="s">
        <v>1243</v>
      </c>
      <c r="C1205">
        <v>29</v>
      </c>
      <c r="D1205" t="s">
        <v>1226</v>
      </c>
      <c r="E1205" s="8">
        <v>719</v>
      </c>
      <c r="F1205" s="8">
        <v>72</v>
      </c>
      <c r="G1205" s="8">
        <v>171</v>
      </c>
      <c r="H1205" s="8">
        <v>257</v>
      </c>
      <c r="I1205" s="8">
        <v>71</v>
      </c>
      <c r="J1205" s="8">
        <v>40</v>
      </c>
      <c r="K1205" s="8">
        <v>108</v>
      </c>
      <c r="M1205" s="8"/>
      <c r="O1205" s="8"/>
    </row>
    <row r="1206" spans="1:15" x14ac:dyDescent="0.25">
      <c r="A1206">
        <v>4022</v>
      </c>
      <c r="B1206" t="s">
        <v>1244</v>
      </c>
      <c r="C1206">
        <v>29</v>
      </c>
      <c r="D1206" t="s">
        <v>1226</v>
      </c>
      <c r="E1206" s="8">
        <v>316</v>
      </c>
      <c r="F1206" s="8">
        <v>29</v>
      </c>
      <c r="G1206" s="8">
        <v>64</v>
      </c>
      <c r="H1206" s="8">
        <v>122</v>
      </c>
      <c r="I1206" s="8">
        <v>48</v>
      </c>
      <c r="J1206" s="8">
        <v>44</v>
      </c>
      <c r="K1206" s="8">
        <v>9</v>
      </c>
      <c r="M1206" s="8"/>
      <c r="O1206" s="8"/>
    </row>
    <row r="1207" spans="1:15" x14ac:dyDescent="0.25">
      <c r="A1207">
        <v>4024</v>
      </c>
      <c r="B1207" t="s">
        <v>1245</v>
      </c>
      <c r="C1207">
        <v>29</v>
      </c>
      <c r="D1207" t="s">
        <v>1226</v>
      </c>
      <c r="E1207" s="8">
        <v>327</v>
      </c>
      <c r="F1207" s="8">
        <v>31</v>
      </c>
      <c r="G1207" s="8">
        <v>82</v>
      </c>
      <c r="H1207" s="8">
        <v>116</v>
      </c>
      <c r="I1207" s="8">
        <v>48</v>
      </c>
      <c r="J1207" s="8">
        <v>20</v>
      </c>
      <c r="K1207" s="8">
        <v>30</v>
      </c>
      <c r="M1207" s="8"/>
      <c r="O1207" s="8"/>
    </row>
    <row r="1208" spans="1:15" x14ac:dyDescent="0.25">
      <c r="A1208">
        <v>4025</v>
      </c>
      <c r="B1208" t="s">
        <v>1246</v>
      </c>
      <c r="C1208">
        <v>29</v>
      </c>
      <c r="D1208" t="s">
        <v>1226</v>
      </c>
      <c r="E1208" s="8">
        <v>559</v>
      </c>
      <c r="F1208" s="8">
        <v>78</v>
      </c>
      <c r="G1208" s="8">
        <v>99</v>
      </c>
      <c r="H1208" s="8">
        <v>231</v>
      </c>
      <c r="I1208" s="8">
        <v>50</v>
      </c>
      <c r="J1208" s="8">
        <v>73</v>
      </c>
      <c r="K1208" s="8">
        <v>28</v>
      </c>
      <c r="M1208" s="8"/>
      <c r="O1208" s="8"/>
    </row>
    <row r="1209" spans="1:15" x14ac:dyDescent="0.25">
      <c r="A1209">
        <v>4026</v>
      </c>
      <c r="B1209" t="s">
        <v>1247</v>
      </c>
      <c r="C1209">
        <v>29</v>
      </c>
      <c r="D1209" t="s">
        <v>1226</v>
      </c>
      <c r="E1209" s="8">
        <v>878</v>
      </c>
      <c r="F1209" s="8">
        <v>61</v>
      </c>
      <c r="G1209" s="8">
        <v>193</v>
      </c>
      <c r="H1209" s="8">
        <v>315</v>
      </c>
      <c r="I1209" s="8">
        <v>162</v>
      </c>
      <c r="J1209" s="8">
        <v>90</v>
      </c>
      <c r="K1209" s="8">
        <v>57</v>
      </c>
      <c r="M1209" s="8"/>
      <c r="O1209" s="8"/>
    </row>
    <row r="1210" spans="1:15" x14ac:dyDescent="0.25">
      <c r="A1210">
        <v>4028</v>
      </c>
      <c r="B1210" t="s">
        <v>1248</v>
      </c>
      <c r="C1210">
        <v>29</v>
      </c>
      <c r="D1210" t="s">
        <v>1226</v>
      </c>
      <c r="E1210" s="8">
        <v>483</v>
      </c>
      <c r="F1210" s="8">
        <v>32</v>
      </c>
      <c r="G1210" s="8">
        <v>134</v>
      </c>
      <c r="H1210" s="8">
        <v>191</v>
      </c>
      <c r="I1210" s="8">
        <v>81</v>
      </c>
      <c r="J1210" s="8">
        <v>43</v>
      </c>
      <c r="K1210" s="8">
        <v>2</v>
      </c>
      <c r="M1210" s="8"/>
      <c r="O1210" s="8"/>
    </row>
    <row r="1211" spans="1:15" x14ac:dyDescent="0.25">
      <c r="A1211">
        <v>4035</v>
      </c>
      <c r="B1211" t="s">
        <v>1249</v>
      </c>
      <c r="C1211">
        <v>29</v>
      </c>
      <c r="D1211" t="s">
        <v>1226</v>
      </c>
      <c r="E1211" s="8">
        <v>18</v>
      </c>
      <c r="F1211" s="8">
        <v>0</v>
      </c>
      <c r="G1211" s="8">
        <v>3</v>
      </c>
      <c r="H1211" s="8">
        <v>7</v>
      </c>
      <c r="I1211" s="8">
        <v>6</v>
      </c>
      <c r="J1211" s="8">
        <v>2</v>
      </c>
      <c r="K1211" s="8">
        <v>0</v>
      </c>
      <c r="M1211" s="8"/>
      <c r="O1211" s="8"/>
    </row>
    <row r="1212" spans="1:15" x14ac:dyDescent="0.25">
      <c r="A1212">
        <v>4100</v>
      </c>
      <c r="B1212" t="s">
        <v>1250</v>
      </c>
      <c r="C1212">
        <v>29</v>
      </c>
      <c r="D1212" t="s">
        <v>1226</v>
      </c>
      <c r="E1212" s="8">
        <v>8302</v>
      </c>
      <c r="F1212" s="8">
        <v>580</v>
      </c>
      <c r="G1212" s="8">
        <v>1636</v>
      </c>
      <c r="H1212" s="8">
        <v>2852</v>
      </c>
      <c r="I1212" s="8">
        <v>966</v>
      </c>
      <c r="J1212" s="8">
        <v>890</v>
      </c>
      <c r="K1212" s="8">
        <v>1378</v>
      </c>
      <c r="M1212" s="8"/>
      <c r="O1212" s="8"/>
    </row>
    <row r="1213" spans="1:15" x14ac:dyDescent="0.25">
      <c r="A1213">
        <v>4101</v>
      </c>
      <c r="B1213" t="s">
        <v>1251</v>
      </c>
      <c r="C1213">
        <v>29</v>
      </c>
      <c r="D1213" t="s">
        <v>1226</v>
      </c>
      <c r="E1213" s="8">
        <v>812</v>
      </c>
      <c r="F1213" s="8">
        <v>59</v>
      </c>
      <c r="G1213" s="8">
        <v>185</v>
      </c>
      <c r="H1213" s="8">
        <v>278</v>
      </c>
      <c r="I1213" s="8">
        <v>125</v>
      </c>
      <c r="J1213" s="8">
        <v>70</v>
      </c>
      <c r="K1213" s="8">
        <v>95</v>
      </c>
      <c r="M1213" s="8"/>
      <c r="O1213" s="8"/>
    </row>
    <row r="1214" spans="1:15" x14ac:dyDescent="0.25">
      <c r="A1214">
        <v>4201</v>
      </c>
      <c r="B1214" t="s">
        <v>1252</v>
      </c>
      <c r="C1214">
        <v>29</v>
      </c>
      <c r="D1214" t="s">
        <v>1226</v>
      </c>
      <c r="E1214" s="8">
        <v>11365</v>
      </c>
      <c r="F1214" s="8">
        <v>888</v>
      </c>
      <c r="G1214" s="8">
        <v>2569</v>
      </c>
      <c r="H1214" s="8">
        <v>4679</v>
      </c>
      <c r="I1214" s="8">
        <v>1584</v>
      </c>
      <c r="J1214" s="8">
        <v>767</v>
      </c>
      <c r="K1214" s="8">
        <v>878</v>
      </c>
      <c r="M1214" s="8"/>
      <c r="O1214" s="8"/>
    </row>
    <row r="1215" spans="1:15" x14ac:dyDescent="0.25">
      <c r="A1215">
        <v>4203</v>
      </c>
      <c r="B1215" t="s">
        <v>1253</v>
      </c>
      <c r="C1215">
        <v>29</v>
      </c>
      <c r="D1215" t="s">
        <v>1226</v>
      </c>
      <c r="E1215" s="8">
        <v>4069</v>
      </c>
      <c r="F1215" s="8">
        <v>363</v>
      </c>
      <c r="G1215" s="8">
        <v>1036</v>
      </c>
      <c r="H1215" s="8">
        <v>1651</v>
      </c>
      <c r="I1215" s="8">
        <v>474</v>
      </c>
      <c r="J1215" s="8">
        <v>268</v>
      </c>
      <c r="K1215" s="8">
        <v>277</v>
      </c>
      <c r="M1215" s="8"/>
      <c r="O1215" s="8"/>
    </row>
    <row r="1216" spans="1:15" x14ac:dyDescent="0.25">
      <c r="A1216">
        <v>4204</v>
      </c>
      <c r="B1216" t="s">
        <v>1254</v>
      </c>
      <c r="C1216">
        <v>29</v>
      </c>
      <c r="D1216" t="s">
        <v>1226</v>
      </c>
      <c r="E1216" s="8">
        <v>582</v>
      </c>
      <c r="F1216" s="8">
        <v>59</v>
      </c>
      <c r="G1216" s="8">
        <v>109</v>
      </c>
      <c r="H1216" s="8">
        <v>213</v>
      </c>
      <c r="I1216" s="8">
        <v>58</v>
      </c>
      <c r="J1216" s="8">
        <v>46</v>
      </c>
      <c r="K1216" s="8">
        <v>97</v>
      </c>
      <c r="M1216" s="8"/>
      <c r="O1216" s="8"/>
    </row>
    <row r="1217" spans="1:15" x14ac:dyDescent="0.25">
      <c r="A1217">
        <v>4301</v>
      </c>
      <c r="B1217" t="s">
        <v>1255</v>
      </c>
      <c r="C1217">
        <v>29</v>
      </c>
      <c r="D1217" t="s">
        <v>1226</v>
      </c>
      <c r="E1217" s="8">
        <v>378</v>
      </c>
      <c r="F1217" s="8">
        <v>42</v>
      </c>
      <c r="G1217" s="8">
        <v>67</v>
      </c>
      <c r="H1217" s="8">
        <v>138</v>
      </c>
      <c r="I1217" s="8">
        <v>33</v>
      </c>
      <c r="J1217" s="8">
        <v>50</v>
      </c>
      <c r="K1217" s="8">
        <v>48</v>
      </c>
      <c r="M1217" s="8"/>
      <c r="O1217" s="8"/>
    </row>
    <row r="1218" spans="1:15" x14ac:dyDescent="0.25">
      <c r="A1218">
        <v>4303</v>
      </c>
      <c r="B1218" t="s">
        <v>1256</v>
      </c>
      <c r="C1218">
        <v>29</v>
      </c>
      <c r="D1218" t="s">
        <v>1226</v>
      </c>
      <c r="E1218" s="8">
        <v>195</v>
      </c>
      <c r="F1218" s="8">
        <v>19</v>
      </c>
      <c r="G1218" s="8">
        <v>28</v>
      </c>
      <c r="H1218" s="8">
        <v>77</v>
      </c>
      <c r="I1218" s="8">
        <v>13</v>
      </c>
      <c r="J1218" s="8">
        <v>22</v>
      </c>
      <c r="K1218" s="8">
        <v>36</v>
      </c>
      <c r="M1218" s="8"/>
      <c r="O1218" s="8"/>
    </row>
    <row r="1219" spans="1:15" x14ac:dyDescent="0.25">
      <c r="A1219">
        <v>4304</v>
      </c>
      <c r="B1219" t="s">
        <v>1257</v>
      </c>
      <c r="C1219">
        <v>29</v>
      </c>
      <c r="D1219" t="s">
        <v>1226</v>
      </c>
      <c r="E1219" s="8">
        <v>911</v>
      </c>
      <c r="F1219" s="8">
        <v>138</v>
      </c>
      <c r="G1219" s="8">
        <v>288</v>
      </c>
      <c r="H1219" s="8">
        <v>327</v>
      </c>
      <c r="I1219" s="8">
        <v>41</v>
      </c>
      <c r="J1219" s="8">
        <v>38</v>
      </c>
      <c r="K1219" s="8">
        <v>79</v>
      </c>
      <c r="M1219" s="8"/>
      <c r="O1219" s="8"/>
    </row>
    <row r="1220" spans="1:15" x14ac:dyDescent="0.25">
      <c r="A1220">
        <v>4501</v>
      </c>
      <c r="B1220" t="s">
        <v>1258</v>
      </c>
      <c r="C1220">
        <v>29</v>
      </c>
      <c r="D1220" t="s">
        <v>1226</v>
      </c>
      <c r="E1220" s="8">
        <v>2655</v>
      </c>
      <c r="F1220" s="8">
        <v>264</v>
      </c>
      <c r="G1220" s="8">
        <v>744</v>
      </c>
      <c r="H1220" s="8">
        <v>1203</v>
      </c>
      <c r="I1220" s="8">
        <v>222</v>
      </c>
      <c r="J1220" s="8">
        <v>125</v>
      </c>
      <c r="K1220" s="8">
        <v>97</v>
      </c>
      <c r="M1220" s="8"/>
      <c r="O1220" s="8"/>
    </row>
    <row r="1221" spans="1:15" x14ac:dyDescent="0.25">
      <c r="A1221">
        <v>4502</v>
      </c>
      <c r="B1221" t="s">
        <v>1259</v>
      </c>
      <c r="C1221">
        <v>29</v>
      </c>
      <c r="D1221" t="s">
        <v>1226</v>
      </c>
      <c r="E1221" s="8">
        <v>2371</v>
      </c>
      <c r="F1221" s="8">
        <v>199</v>
      </c>
      <c r="G1221" s="8">
        <v>593</v>
      </c>
      <c r="H1221" s="8">
        <v>988</v>
      </c>
      <c r="I1221" s="8">
        <v>279</v>
      </c>
      <c r="J1221" s="8">
        <v>148</v>
      </c>
      <c r="K1221" s="8">
        <v>164</v>
      </c>
      <c r="M1221" s="8"/>
      <c r="O1221" s="8"/>
    </row>
    <row r="1222" spans="1:15" x14ac:dyDescent="0.25">
      <c r="A1222">
        <v>4503</v>
      </c>
      <c r="B1222" t="s">
        <v>1260</v>
      </c>
      <c r="C1222">
        <v>29</v>
      </c>
      <c r="D1222" t="s">
        <v>1226</v>
      </c>
      <c r="E1222" s="8">
        <v>411</v>
      </c>
      <c r="F1222" s="8">
        <v>54</v>
      </c>
      <c r="G1222" s="8">
        <v>84</v>
      </c>
      <c r="H1222" s="8">
        <v>150</v>
      </c>
      <c r="I1222" s="8">
        <v>50</v>
      </c>
      <c r="J1222" s="8">
        <v>31</v>
      </c>
      <c r="K1222" s="8">
        <v>42</v>
      </c>
      <c r="M1222" s="8"/>
      <c r="O1222" s="8"/>
    </row>
    <row r="1223" spans="1:15" x14ac:dyDescent="0.25">
      <c r="A1223">
        <v>4551</v>
      </c>
      <c r="B1223" t="s">
        <v>1261</v>
      </c>
      <c r="C1223">
        <v>29</v>
      </c>
      <c r="D1223" t="s">
        <v>1226</v>
      </c>
      <c r="E1223" s="8">
        <v>649</v>
      </c>
      <c r="F1223" s="8">
        <v>79</v>
      </c>
      <c r="G1223" s="8">
        <v>161</v>
      </c>
      <c r="H1223" s="8">
        <v>225</v>
      </c>
      <c r="I1223" s="8">
        <v>67</v>
      </c>
      <c r="J1223" s="8">
        <v>57</v>
      </c>
      <c r="K1223" s="8">
        <v>60</v>
      </c>
      <c r="M1223" s="8"/>
      <c r="O1223" s="8"/>
    </row>
    <row r="1224" spans="1:15" x14ac:dyDescent="0.25">
      <c r="A1224">
        <v>4701</v>
      </c>
      <c r="B1224" t="s">
        <v>1262</v>
      </c>
      <c r="C1224">
        <v>29</v>
      </c>
      <c r="D1224" t="s">
        <v>1226</v>
      </c>
      <c r="E1224" s="8">
        <v>757</v>
      </c>
      <c r="F1224" s="8">
        <v>86</v>
      </c>
      <c r="G1224" s="8">
        <v>235</v>
      </c>
      <c r="H1224" s="8">
        <v>260</v>
      </c>
      <c r="I1224" s="8">
        <v>62</v>
      </c>
      <c r="J1224" s="8">
        <v>38</v>
      </c>
      <c r="K1224" s="8">
        <v>76</v>
      </c>
      <c r="M1224" s="8"/>
      <c r="O1224" s="8"/>
    </row>
    <row r="1225" spans="1:15" x14ac:dyDescent="0.25">
      <c r="A1225">
        <v>4702</v>
      </c>
      <c r="B1225" t="s">
        <v>1263</v>
      </c>
      <c r="C1225">
        <v>29</v>
      </c>
      <c r="D1225" t="s">
        <v>1226</v>
      </c>
      <c r="E1225" s="8">
        <v>666</v>
      </c>
      <c r="F1225" s="8">
        <v>69</v>
      </c>
      <c r="G1225" s="8">
        <v>163</v>
      </c>
      <c r="H1225" s="8">
        <v>216</v>
      </c>
      <c r="I1225" s="8">
        <v>76</v>
      </c>
      <c r="J1225" s="8">
        <v>21</v>
      </c>
      <c r="K1225" s="8">
        <v>121</v>
      </c>
      <c r="M1225" s="8"/>
      <c r="O1225" s="8"/>
    </row>
    <row r="1226" spans="1:15" x14ac:dyDescent="0.25">
      <c r="A1226">
        <v>6000</v>
      </c>
      <c r="B1226" t="s">
        <v>1264</v>
      </c>
      <c r="C1226">
        <v>32</v>
      </c>
      <c r="D1226" t="s">
        <v>37</v>
      </c>
      <c r="E1226" s="8">
        <v>29751</v>
      </c>
      <c r="F1226" s="8">
        <v>2940</v>
      </c>
      <c r="G1226" s="8">
        <v>8034</v>
      </c>
      <c r="H1226" s="8">
        <v>12205</v>
      </c>
      <c r="I1226" s="8">
        <v>3082</v>
      </c>
      <c r="J1226" s="8">
        <v>1843</v>
      </c>
      <c r="K1226" s="8">
        <v>1647</v>
      </c>
      <c r="M1226" s="8"/>
      <c r="O1226" s="8"/>
    </row>
    <row r="1227" spans="1:15" x14ac:dyDescent="0.25">
      <c r="A1227">
        <v>6200</v>
      </c>
      <c r="B1227" t="s">
        <v>1265</v>
      </c>
      <c r="C1227">
        <v>53</v>
      </c>
      <c r="D1227" t="s">
        <v>26</v>
      </c>
      <c r="E1227" s="8">
        <v>158613</v>
      </c>
      <c r="F1227" s="8">
        <v>9384</v>
      </c>
      <c r="G1227" s="8">
        <v>20680</v>
      </c>
      <c r="H1227" s="8">
        <v>50336</v>
      </c>
      <c r="I1227" s="8">
        <v>19778</v>
      </c>
      <c r="J1227" s="8">
        <v>17695</v>
      </c>
      <c r="K1227" s="8">
        <v>40740</v>
      </c>
      <c r="M1227" s="8"/>
      <c r="O1227" s="8"/>
    </row>
    <row r="1228" spans="1:15" x14ac:dyDescent="0.25">
      <c r="A1228">
        <v>6300</v>
      </c>
      <c r="B1228" t="s">
        <v>1266</v>
      </c>
      <c r="C1228">
        <v>52</v>
      </c>
      <c r="D1228" t="s">
        <v>1078</v>
      </c>
      <c r="E1228" s="8">
        <v>63057</v>
      </c>
      <c r="F1228" s="8">
        <v>5131</v>
      </c>
      <c r="G1228" s="8">
        <v>9167</v>
      </c>
      <c r="H1228" s="8">
        <v>23302</v>
      </c>
      <c r="I1228" s="8">
        <v>7627</v>
      </c>
      <c r="J1228" s="8">
        <v>5367</v>
      </c>
      <c r="K1228" s="8">
        <v>12463</v>
      </c>
      <c r="M1228" s="8"/>
      <c r="O1228" s="8"/>
    </row>
    <row r="1229" spans="1:15" x14ac:dyDescent="0.25">
      <c r="A1229">
        <v>6400</v>
      </c>
      <c r="B1229" t="s">
        <v>207</v>
      </c>
      <c r="C1229">
        <v>51</v>
      </c>
      <c r="D1229" t="s">
        <v>206</v>
      </c>
      <c r="E1229" s="8">
        <v>107441</v>
      </c>
      <c r="F1229" s="8">
        <v>7308</v>
      </c>
      <c r="G1229" s="8">
        <v>16861</v>
      </c>
      <c r="H1229" s="8">
        <v>35725</v>
      </c>
      <c r="I1229" s="8">
        <v>13032</v>
      </c>
      <c r="J1229" s="8">
        <v>10792</v>
      </c>
      <c r="K1229" s="8">
        <v>23723</v>
      </c>
      <c r="M1229" s="8"/>
      <c r="O1229" s="8"/>
    </row>
    <row r="1230" spans="1:15" x14ac:dyDescent="0.25">
      <c r="A1230">
        <v>6500</v>
      </c>
      <c r="B1230" t="s">
        <v>37</v>
      </c>
      <c r="C1230">
        <v>32</v>
      </c>
      <c r="D1230" t="s">
        <v>37</v>
      </c>
      <c r="E1230" s="8">
        <v>103479</v>
      </c>
      <c r="F1230" s="8">
        <v>9069</v>
      </c>
      <c r="G1230" s="8">
        <v>18349</v>
      </c>
      <c r="H1230" s="8">
        <v>36697</v>
      </c>
      <c r="I1230" s="8">
        <v>11676</v>
      </c>
      <c r="J1230" s="8">
        <v>10213</v>
      </c>
      <c r="K1230" s="8">
        <v>17475</v>
      </c>
      <c r="M1230" s="8"/>
      <c r="O1230" s="8"/>
    </row>
    <row r="1231" spans="1:15" x14ac:dyDescent="0.25">
      <c r="A1231">
        <v>6600</v>
      </c>
      <c r="B1231" t="s">
        <v>26</v>
      </c>
      <c r="C1231">
        <v>53</v>
      </c>
      <c r="D1231" t="s">
        <v>26</v>
      </c>
      <c r="E1231" s="8">
        <v>212118</v>
      </c>
      <c r="F1231" s="8">
        <v>15857</v>
      </c>
      <c r="G1231" s="8">
        <v>35763</v>
      </c>
      <c r="H1231" s="8">
        <v>70651</v>
      </c>
      <c r="I1231" s="8">
        <v>25130</v>
      </c>
      <c r="J1231" s="8">
        <v>20682</v>
      </c>
      <c r="K1231" s="8">
        <v>44035</v>
      </c>
      <c r="M1231" s="8"/>
      <c r="O1231" s="8"/>
    </row>
    <row r="1232" spans="1:15" x14ac:dyDescent="0.25">
      <c r="A1232">
        <v>6700</v>
      </c>
      <c r="B1232" t="s">
        <v>43</v>
      </c>
      <c r="C1232">
        <v>22</v>
      </c>
      <c r="D1232" t="s">
        <v>42</v>
      </c>
      <c r="E1232" s="8">
        <v>49004</v>
      </c>
      <c r="F1232" s="8">
        <v>4901</v>
      </c>
      <c r="G1232" s="8">
        <v>9187</v>
      </c>
      <c r="H1232" s="8">
        <v>17513</v>
      </c>
      <c r="I1232" s="8">
        <v>5170</v>
      </c>
      <c r="J1232" s="8">
        <v>4883</v>
      </c>
      <c r="K1232" s="8">
        <v>7350</v>
      </c>
      <c r="M1232" s="8"/>
      <c r="O1232" s="8"/>
    </row>
    <row r="1233" spans="1:15" x14ac:dyDescent="0.25">
      <c r="A1233">
        <v>6800</v>
      </c>
      <c r="B1233" t="s">
        <v>1267</v>
      </c>
      <c r="C1233">
        <v>31</v>
      </c>
      <c r="D1233" t="s">
        <v>89</v>
      </c>
      <c r="E1233" s="8">
        <v>63203</v>
      </c>
      <c r="F1233" s="8">
        <v>5129</v>
      </c>
      <c r="G1233" s="8">
        <v>10800</v>
      </c>
      <c r="H1233" s="8">
        <v>22101</v>
      </c>
      <c r="I1233" s="8">
        <v>7179</v>
      </c>
      <c r="J1233" s="8">
        <v>6586</v>
      </c>
      <c r="K1233" s="8">
        <v>11408</v>
      </c>
      <c r="M1233" s="8"/>
      <c r="O1233" s="8"/>
    </row>
    <row r="1234" spans="1:15" x14ac:dyDescent="0.25">
      <c r="A1234">
        <v>6900</v>
      </c>
      <c r="B1234" t="s">
        <v>93</v>
      </c>
      <c r="C1234">
        <v>42</v>
      </c>
      <c r="D1234" t="s">
        <v>92</v>
      </c>
      <c r="E1234" s="8">
        <v>109972</v>
      </c>
      <c r="F1234" s="8">
        <v>8918</v>
      </c>
      <c r="G1234" s="8">
        <v>19688</v>
      </c>
      <c r="H1234" s="8">
        <v>36683</v>
      </c>
      <c r="I1234" s="8">
        <v>12509</v>
      </c>
      <c r="J1234" s="8">
        <v>10026</v>
      </c>
      <c r="K1234" s="8">
        <v>22148</v>
      </c>
      <c r="M1234" s="8"/>
      <c r="O1234" s="8"/>
    </row>
    <row r="1235" spans="1:15" x14ac:dyDescent="0.25">
      <c r="A1235">
        <v>7000</v>
      </c>
      <c r="B1235" t="s">
        <v>1268</v>
      </c>
      <c r="C1235">
        <v>43</v>
      </c>
      <c r="D1235" t="s">
        <v>62</v>
      </c>
      <c r="E1235" s="8">
        <v>82231</v>
      </c>
      <c r="F1235" s="8">
        <v>8657</v>
      </c>
      <c r="G1235" s="8">
        <v>17670</v>
      </c>
      <c r="H1235" s="8">
        <v>29097</v>
      </c>
      <c r="I1235" s="8">
        <v>8417</v>
      </c>
      <c r="J1235" s="8">
        <v>6798</v>
      </c>
      <c r="K1235" s="8">
        <v>11592</v>
      </c>
      <c r="M1235" s="8"/>
      <c r="O1235" s="8"/>
    </row>
    <row r="1236" spans="1:15" x14ac:dyDescent="0.25">
      <c r="A1236">
        <v>7100</v>
      </c>
      <c r="B1236" t="s">
        <v>12</v>
      </c>
      <c r="C1236">
        <v>61</v>
      </c>
      <c r="D1236" t="s">
        <v>12</v>
      </c>
      <c r="E1236" s="8">
        <v>154987</v>
      </c>
      <c r="F1236" s="8">
        <v>13885</v>
      </c>
      <c r="G1236" s="8">
        <v>27383</v>
      </c>
      <c r="H1236" s="8">
        <v>55040</v>
      </c>
      <c r="I1236" s="8">
        <v>16726</v>
      </c>
      <c r="J1236" s="8">
        <v>15466</v>
      </c>
      <c r="K1236" s="8">
        <v>26487</v>
      </c>
      <c r="M1236" s="8"/>
      <c r="O1236" s="8"/>
    </row>
    <row r="1237" spans="1:15" x14ac:dyDescent="0.25">
      <c r="A1237">
        <v>7200</v>
      </c>
      <c r="B1237" t="s">
        <v>1269</v>
      </c>
      <c r="C1237">
        <v>44</v>
      </c>
      <c r="D1237" t="s">
        <v>32</v>
      </c>
      <c r="E1237" s="8">
        <v>49242</v>
      </c>
      <c r="F1237" s="8">
        <v>4126</v>
      </c>
      <c r="G1237" s="8">
        <v>11624</v>
      </c>
      <c r="H1237" s="8">
        <v>16635</v>
      </c>
      <c r="I1237" s="8">
        <v>6370</v>
      </c>
      <c r="J1237" s="8">
        <v>3836</v>
      </c>
      <c r="K1237" s="8">
        <v>6651</v>
      </c>
      <c r="M1237" s="8"/>
      <c r="O1237" s="8"/>
    </row>
    <row r="1238" spans="1:15" x14ac:dyDescent="0.25">
      <c r="A1238">
        <v>7300</v>
      </c>
      <c r="B1238" t="s">
        <v>385</v>
      </c>
      <c r="C1238">
        <v>25</v>
      </c>
      <c r="D1238" t="s">
        <v>385</v>
      </c>
      <c r="E1238" s="8">
        <v>81955</v>
      </c>
      <c r="F1238" s="8">
        <v>6803</v>
      </c>
      <c r="G1238" s="8">
        <v>18055</v>
      </c>
      <c r="H1238" s="8">
        <v>33234</v>
      </c>
      <c r="I1238" s="8">
        <v>9591</v>
      </c>
      <c r="J1238" s="8">
        <v>6711</v>
      </c>
      <c r="K1238" s="8">
        <v>7561</v>
      </c>
      <c r="M1238" s="8"/>
      <c r="O1238" s="8"/>
    </row>
    <row r="1239" spans="1:15" x14ac:dyDescent="0.25">
      <c r="A1239">
        <v>7400</v>
      </c>
      <c r="B1239" t="s">
        <v>103</v>
      </c>
      <c r="C1239">
        <v>41</v>
      </c>
      <c r="D1239" t="s">
        <v>46</v>
      </c>
      <c r="E1239" s="8">
        <v>248482</v>
      </c>
      <c r="F1239" s="8">
        <v>20124</v>
      </c>
      <c r="G1239" s="8">
        <v>43058</v>
      </c>
      <c r="H1239" s="8">
        <v>83272</v>
      </c>
      <c r="I1239" s="8">
        <v>26903</v>
      </c>
      <c r="J1239" s="8">
        <v>23813</v>
      </c>
      <c r="K1239" s="8">
        <v>51312</v>
      </c>
      <c r="M1239" s="8"/>
      <c r="O1239" s="8"/>
    </row>
    <row r="1240" spans="1:15" x14ac:dyDescent="0.25">
      <c r="A1240">
        <v>7500</v>
      </c>
      <c r="B1240" t="s">
        <v>1270</v>
      </c>
      <c r="C1240">
        <v>24</v>
      </c>
      <c r="D1240" t="s">
        <v>217</v>
      </c>
      <c r="E1240" s="8">
        <v>32492</v>
      </c>
      <c r="F1240" s="8">
        <v>3297</v>
      </c>
      <c r="G1240" s="8">
        <v>8240</v>
      </c>
      <c r="H1240" s="8">
        <v>13682</v>
      </c>
      <c r="I1240" s="8">
        <v>3698</v>
      </c>
      <c r="J1240" s="8">
        <v>1855</v>
      </c>
      <c r="K1240" s="8">
        <v>1720</v>
      </c>
      <c r="M1240" s="8"/>
      <c r="O1240" s="8"/>
    </row>
    <row r="1241" spans="1:15" x14ac:dyDescent="0.25">
      <c r="A1241">
        <v>7600</v>
      </c>
      <c r="B1241" t="s">
        <v>217</v>
      </c>
      <c r="C1241">
        <v>24</v>
      </c>
      <c r="D1241" t="s">
        <v>217</v>
      </c>
      <c r="E1241" s="8">
        <v>56390</v>
      </c>
      <c r="F1241" s="8">
        <v>4447</v>
      </c>
      <c r="G1241" s="8">
        <v>10007</v>
      </c>
      <c r="H1241" s="8">
        <v>20687</v>
      </c>
      <c r="I1241" s="8">
        <v>6279</v>
      </c>
      <c r="J1241" s="8">
        <v>6043</v>
      </c>
      <c r="K1241" s="8">
        <v>8927</v>
      </c>
      <c r="M1241" s="8"/>
      <c r="O1241" s="8"/>
    </row>
    <row r="1242" spans="1:15" x14ac:dyDescent="0.25">
      <c r="A1242">
        <v>7700</v>
      </c>
      <c r="B1242" t="s">
        <v>66</v>
      </c>
      <c r="C1242">
        <v>23</v>
      </c>
      <c r="D1242" t="s">
        <v>66</v>
      </c>
      <c r="E1242" s="8">
        <v>55858</v>
      </c>
      <c r="F1242" s="8">
        <v>5559</v>
      </c>
      <c r="G1242" s="8">
        <v>9615</v>
      </c>
      <c r="H1242" s="8">
        <v>20345</v>
      </c>
      <c r="I1242" s="8">
        <v>5702</v>
      </c>
      <c r="J1242" s="8">
        <v>5647</v>
      </c>
      <c r="K1242" s="8">
        <v>8990</v>
      </c>
      <c r="M1242" s="8"/>
      <c r="O1242" s="8"/>
    </row>
    <row r="1243" spans="1:15" x14ac:dyDescent="0.25">
      <c r="A1243">
        <v>7800</v>
      </c>
      <c r="B1243" t="s">
        <v>1271</v>
      </c>
      <c r="C1243">
        <v>32</v>
      </c>
      <c r="D1243" t="s">
        <v>37</v>
      </c>
      <c r="E1243" s="8">
        <v>44328</v>
      </c>
      <c r="F1243" s="8">
        <v>4413</v>
      </c>
      <c r="G1243" s="8">
        <v>9852</v>
      </c>
      <c r="H1243" s="8">
        <v>15244</v>
      </c>
      <c r="I1243" s="8">
        <v>5440</v>
      </c>
      <c r="J1243" s="8">
        <v>3762</v>
      </c>
      <c r="K1243" s="8">
        <v>5617</v>
      </c>
      <c r="M1243" s="8"/>
      <c r="O1243" s="8"/>
    </row>
    <row r="1244" spans="1:15" x14ac:dyDescent="0.25">
      <c r="A1244">
        <v>7900</v>
      </c>
      <c r="B1244" t="s">
        <v>92</v>
      </c>
      <c r="C1244">
        <v>42</v>
      </c>
      <c r="D1244" t="s">
        <v>92</v>
      </c>
      <c r="E1244" s="8">
        <v>268257</v>
      </c>
      <c r="F1244" s="8">
        <v>24292</v>
      </c>
      <c r="G1244" s="8">
        <v>52256</v>
      </c>
      <c r="H1244" s="8">
        <v>92411</v>
      </c>
      <c r="I1244" s="8">
        <v>30875</v>
      </c>
      <c r="J1244" s="8">
        <v>22354</v>
      </c>
      <c r="K1244" s="8">
        <v>46069</v>
      </c>
      <c r="M1244" s="8"/>
      <c r="O1244" s="8"/>
    </row>
    <row r="1245" spans="1:15" x14ac:dyDescent="0.25">
      <c r="A1245">
        <v>8000</v>
      </c>
      <c r="B1245" t="s">
        <v>29</v>
      </c>
      <c r="C1245">
        <v>21</v>
      </c>
      <c r="D1245" t="s">
        <v>29</v>
      </c>
      <c r="E1245" s="8">
        <v>38662</v>
      </c>
      <c r="F1245" s="8">
        <v>5115</v>
      </c>
      <c r="G1245" s="8">
        <v>9939</v>
      </c>
      <c r="H1245" s="8">
        <v>13151</v>
      </c>
      <c r="I1245" s="8">
        <v>3136</v>
      </c>
      <c r="J1245" s="8">
        <v>3002</v>
      </c>
      <c r="K1245" s="8">
        <v>4319</v>
      </c>
      <c r="M1245" s="8"/>
      <c r="O1245" s="8"/>
    </row>
    <row r="1246" spans="1:15" x14ac:dyDescent="0.25">
      <c r="A1246">
        <v>8200</v>
      </c>
      <c r="B1246" t="s">
        <v>1272</v>
      </c>
      <c r="C1246">
        <v>31</v>
      </c>
      <c r="D1246" t="s">
        <v>89</v>
      </c>
      <c r="E1246" s="8">
        <v>48178</v>
      </c>
      <c r="F1246" s="8">
        <v>3393</v>
      </c>
      <c r="G1246" s="8">
        <v>7230</v>
      </c>
      <c r="H1246" s="8">
        <v>16157</v>
      </c>
      <c r="I1246" s="8">
        <v>5411</v>
      </c>
      <c r="J1246" s="8">
        <v>4922</v>
      </c>
      <c r="K1246" s="8">
        <v>11065</v>
      </c>
      <c r="M1246" s="8"/>
      <c r="O1246" s="8"/>
    </row>
    <row r="1247" spans="1:15" x14ac:dyDescent="0.25">
      <c r="A1247">
        <v>8300</v>
      </c>
      <c r="B1247" t="s">
        <v>1021</v>
      </c>
      <c r="C1247">
        <v>44</v>
      </c>
      <c r="D1247" t="s">
        <v>32</v>
      </c>
      <c r="E1247" s="8">
        <v>269202</v>
      </c>
      <c r="F1247" s="8">
        <v>19547</v>
      </c>
      <c r="G1247" s="8">
        <v>42948</v>
      </c>
      <c r="H1247" s="8">
        <v>96615</v>
      </c>
      <c r="I1247" s="8">
        <v>32661</v>
      </c>
      <c r="J1247" s="8">
        <v>27810</v>
      </c>
      <c r="K1247" s="8">
        <v>49621</v>
      </c>
      <c r="M1247" s="8"/>
      <c r="O1247" s="8"/>
    </row>
    <row r="1248" spans="1:15" x14ac:dyDescent="0.25">
      <c r="A1248">
        <v>8400</v>
      </c>
      <c r="B1248" t="s">
        <v>32</v>
      </c>
      <c r="C1248">
        <v>44</v>
      </c>
      <c r="D1248" t="s">
        <v>32</v>
      </c>
      <c r="E1248" s="8">
        <v>152456</v>
      </c>
      <c r="F1248" s="8">
        <v>15226</v>
      </c>
      <c r="G1248" s="8">
        <v>30506</v>
      </c>
      <c r="H1248" s="8">
        <v>53327</v>
      </c>
      <c r="I1248" s="8">
        <v>15874</v>
      </c>
      <c r="J1248" s="8">
        <v>12189</v>
      </c>
      <c r="K1248" s="8">
        <v>25334</v>
      </c>
      <c r="M1248" s="8"/>
      <c r="O1248" s="8"/>
    </row>
    <row r="1249" spans="1:15" x14ac:dyDescent="0.25">
      <c r="A1249">
        <v>8500</v>
      </c>
      <c r="B1249" t="s">
        <v>62</v>
      </c>
      <c r="C1249">
        <v>43</v>
      </c>
      <c r="D1249" t="s">
        <v>62</v>
      </c>
      <c r="E1249" s="8">
        <v>81259</v>
      </c>
      <c r="F1249" s="8">
        <v>8235</v>
      </c>
      <c r="G1249" s="8">
        <v>16927</v>
      </c>
      <c r="H1249" s="8">
        <v>30121</v>
      </c>
      <c r="I1249" s="8">
        <v>8252</v>
      </c>
      <c r="J1249" s="8">
        <v>7170</v>
      </c>
      <c r="K1249" s="8">
        <v>10554</v>
      </c>
      <c r="M1249" s="8"/>
      <c r="O1249" s="8"/>
    </row>
    <row r="1250" spans="1:15" x14ac:dyDescent="0.25">
      <c r="A1250">
        <v>8600</v>
      </c>
      <c r="B1250" t="s">
        <v>1078</v>
      </c>
      <c r="C1250">
        <v>52</v>
      </c>
      <c r="D1250" t="s">
        <v>1078</v>
      </c>
      <c r="E1250" s="8">
        <v>167326</v>
      </c>
      <c r="F1250" s="8">
        <v>11840</v>
      </c>
      <c r="G1250" s="8">
        <v>23305</v>
      </c>
      <c r="H1250" s="8">
        <v>60245</v>
      </c>
      <c r="I1250" s="8">
        <v>20387</v>
      </c>
      <c r="J1250" s="8">
        <v>16129</v>
      </c>
      <c r="K1250" s="8">
        <v>35420</v>
      </c>
      <c r="M1250" s="8"/>
      <c r="O1250" s="8"/>
    </row>
    <row r="1251" spans="1:15" x14ac:dyDescent="0.25">
      <c r="A1251">
        <v>8700</v>
      </c>
      <c r="B1251" t="s">
        <v>1273</v>
      </c>
      <c r="C1251">
        <v>42</v>
      </c>
      <c r="D1251" t="s">
        <v>92</v>
      </c>
      <c r="E1251" s="8">
        <v>88678</v>
      </c>
      <c r="F1251" s="8">
        <v>5767</v>
      </c>
      <c r="G1251" s="8">
        <v>16299</v>
      </c>
      <c r="H1251" s="8">
        <v>29209</v>
      </c>
      <c r="I1251" s="8">
        <v>11428</v>
      </c>
      <c r="J1251" s="8">
        <v>8909</v>
      </c>
      <c r="K1251" s="8">
        <v>17066</v>
      </c>
      <c r="M1251" s="8"/>
      <c r="O1251" s="8"/>
    </row>
    <row r="1252" spans="1:15" x14ac:dyDescent="0.25">
      <c r="A1252">
        <v>8800</v>
      </c>
      <c r="B1252" t="s">
        <v>1274</v>
      </c>
      <c r="C1252">
        <v>24</v>
      </c>
      <c r="D1252" t="s">
        <v>217</v>
      </c>
      <c r="E1252" s="8">
        <v>41587</v>
      </c>
      <c r="F1252" s="8">
        <v>3493</v>
      </c>
      <c r="G1252" s="8">
        <v>9678</v>
      </c>
      <c r="H1252" s="8">
        <v>17088</v>
      </c>
      <c r="I1252" s="8">
        <v>5223</v>
      </c>
      <c r="J1252" s="8">
        <v>3219</v>
      </c>
      <c r="K1252" s="8">
        <v>2886</v>
      </c>
      <c r="M1252" s="8"/>
      <c r="O1252" s="8"/>
    </row>
    <row r="1253" spans="1:15" x14ac:dyDescent="0.25">
      <c r="A1253">
        <v>8900</v>
      </c>
      <c r="B1253" t="s">
        <v>1275</v>
      </c>
      <c r="C1253">
        <v>24</v>
      </c>
      <c r="D1253" t="s">
        <v>217</v>
      </c>
      <c r="E1253" s="8">
        <v>34249</v>
      </c>
      <c r="F1253" s="8">
        <v>3208</v>
      </c>
      <c r="G1253" s="8">
        <v>8906</v>
      </c>
      <c r="H1253" s="8">
        <v>14233</v>
      </c>
      <c r="I1253" s="8">
        <v>3754</v>
      </c>
      <c r="J1253" s="8">
        <v>2278</v>
      </c>
      <c r="K1253" s="8">
        <v>1870</v>
      </c>
      <c r="M1253" s="8"/>
      <c r="O1253" s="8"/>
    </row>
    <row r="1254" spans="1:15" x14ac:dyDescent="0.25">
      <c r="A1254">
        <v>9000</v>
      </c>
      <c r="B1254" t="s">
        <v>18</v>
      </c>
      <c r="C1254">
        <v>62</v>
      </c>
      <c r="D1254" t="s">
        <v>18</v>
      </c>
      <c r="E1254" s="8">
        <v>221057</v>
      </c>
      <c r="F1254" s="8">
        <v>18347</v>
      </c>
      <c r="G1254" s="8">
        <v>38236</v>
      </c>
      <c r="H1254" s="8">
        <v>79158</v>
      </c>
      <c r="I1254" s="8">
        <v>24106</v>
      </c>
      <c r="J1254" s="8">
        <v>22613</v>
      </c>
      <c r="K1254" s="8">
        <v>38597</v>
      </c>
      <c r="M1254" s="8"/>
      <c r="O1254" s="8"/>
    </row>
    <row r="1255" spans="1:15" x14ac:dyDescent="0.25">
      <c r="A1255">
        <v>9100</v>
      </c>
      <c r="B1255" t="s">
        <v>1276</v>
      </c>
      <c r="C1255">
        <v>24</v>
      </c>
      <c r="D1255" t="s">
        <v>217</v>
      </c>
      <c r="E1255" s="8">
        <v>66491</v>
      </c>
      <c r="F1255" s="8">
        <v>4687</v>
      </c>
      <c r="G1255" s="8">
        <v>11162</v>
      </c>
      <c r="H1255" s="8">
        <v>22621</v>
      </c>
      <c r="I1255" s="8">
        <v>8402</v>
      </c>
      <c r="J1255" s="8">
        <v>6874</v>
      </c>
      <c r="K1255" s="8">
        <v>12745</v>
      </c>
      <c r="M1255" s="8"/>
      <c r="O1255" s="8"/>
    </row>
    <row r="1256" spans="1:15" x14ac:dyDescent="0.25">
      <c r="A1256">
        <v>9200</v>
      </c>
      <c r="B1256" t="s">
        <v>1277</v>
      </c>
      <c r="C1256">
        <v>23</v>
      </c>
      <c r="D1256" t="s">
        <v>66</v>
      </c>
      <c r="E1256" s="8">
        <v>20324</v>
      </c>
      <c r="F1256" s="8">
        <v>1921</v>
      </c>
      <c r="G1256" s="8">
        <v>4208</v>
      </c>
      <c r="H1256" s="8">
        <v>7655</v>
      </c>
      <c r="I1256" s="8">
        <v>2170</v>
      </c>
      <c r="J1256" s="8">
        <v>2024</v>
      </c>
      <c r="K1256" s="8">
        <v>2346</v>
      </c>
      <c r="M1256" s="8"/>
      <c r="O1256" s="8"/>
    </row>
    <row r="1257" spans="1:15" x14ac:dyDescent="0.25">
      <c r="A1257">
        <v>9300</v>
      </c>
      <c r="B1257" t="s">
        <v>1278</v>
      </c>
      <c r="C1257">
        <v>32</v>
      </c>
      <c r="D1257" t="s">
        <v>37</v>
      </c>
      <c r="E1257" s="8">
        <v>24766</v>
      </c>
      <c r="F1257" s="8">
        <v>1885</v>
      </c>
      <c r="G1257" s="8">
        <v>5808</v>
      </c>
      <c r="H1257" s="8">
        <v>8130</v>
      </c>
      <c r="I1257" s="8">
        <v>3401</v>
      </c>
      <c r="J1257" s="8">
        <v>2470</v>
      </c>
      <c r="K1257" s="8">
        <v>3072</v>
      </c>
      <c r="M1257" s="8"/>
      <c r="O1257" s="8"/>
    </row>
    <row r="1258" spans="1:15" x14ac:dyDescent="0.25">
      <c r="A1258">
        <v>9400</v>
      </c>
      <c r="B1258" t="s">
        <v>1279</v>
      </c>
      <c r="C1258">
        <v>42</v>
      </c>
      <c r="D1258" t="s">
        <v>92</v>
      </c>
      <c r="E1258" s="8">
        <v>31724</v>
      </c>
      <c r="F1258" s="8">
        <v>2527</v>
      </c>
      <c r="G1258" s="8">
        <v>6082</v>
      </c>
      <c r="H1258" s="8">
        <v>10720</v>
      </c>
      <c r="I1258" s="8">
        <v>4016</v>
      </c>
      <c r="J1258" s="8">
        <v>2989</v>
      </c>
      <c r="K1258" s="8">
        <v>5390</v>
      </c>
      <c r="M1258" s="8"/>
      <c r="O1258" s="8"/>
    </row>
    <row r="1259" spans="1:15" x14ac:dyDescent="0.25">
      <c r="A1259">
        <v>9500</v>
      </c>
      <c r="B1259" t="s">
        <v>1280</v>
      </c>
      <c r="C1259">
        <v>31</v>
      </c>
      <c r="D1259" t="s">
        <v>89</v>
      </c>
      <c r="E1259" s="8">
        <v>44466</v>
      </c>
      <c r="F1259" s="8">
        <v>3072</v>
      </c>
      <c r="G1259" s="8">
        <v>6842</v>
      </c>
      <c r="H1259" s="8">
        <v>15040</v>
      </c>
      <c r="I1259" s="8">
        <v>5065</v>
      </c>
      <c r="J1259" s="8">
        <v>4579</v>
      </c>
      <c r="K1259" s="8">
        <v>9868</v>
      </c>
      <c r="M1259" s="8"/>
      <c r="O1259" s="8"/>
    </row>
    <row r="1260" spans="1:15" x14ac:dyDescent="0.25">
      <c r="A1260">
        <v>9600</v>
      </c>
      <c r="B1260" t="s">
        <v>1281</v>
      </c>
      <c r="C1260">
        <v>31</v>
      </c>
      <c r="D1260" t="s">
        <v>89</v>
      </c>
      <c r="E1260" s="8">
        <v>45928</v>
      </c>
      <c r="F1260" s="8">
        <v>2648</v>
      </c>
      <c r="G1260" s="8">
        <v>6151</v>
      </c>
      <c r="H1260" s="8">
        <v>14949</v>
      </c>
      <c r="I1260" s="8">
        <v>5219</v>
      </c>
      <c r="J1260" s="8">
        <v>5466</v>
      </c>
      <c r="K1260" s="8">
        <v>11495</v>
      </c>
      <c r="M1260" s="8"/>
      <c r="O1260" s="8"/>
    </row>
    <row r="1261" spans="1:15" x14ac:dyDescent="0.25">
      <c r="A1261">
        <v>9700</v>
      </c>
      <c r="B1261" t="s">
        <v>1282</v>
      </c>
      <c r="C1261">
        <v>42</v>
      </c>
      <c r="D1261" t="s">
        <v>92</v>
      </c>
      <c r="E1261" s="8">
        <v>64850</v>
      </c>
      <c r="F1261" s="8">
        <v>5496</v>
      </c>
      <c r="G1261" s="8">
        <v>13627</v>
      </c>
      <c r="H1261" s="8">
        <v>21973</v>
      </c>
      <c r="I1261" s="8">
        <v>8541</v>
      </c>
      <c r="J1261" s="8">
        <v>5847</v>
      </c>
      <c r="K1261" s="8">
        <v>9366</v>
      </c>
      <c r="M1261" s="8"/>
      <c r="O1261" s="8"/>
    </row>
    <row r="1262" spans="1:15" x14ac:dyDescent="0.25">
      <c r="A1262">
        <v>9800</v>
      </c>
      <c r="B1262" t="s">
        <v>1283</v>
      </c>
      <c r="C1262">
        <v>32</v>
      </c>
      <c r="D1262" t="s">
        <v>37</v>
      </c>
      <c r="E1262" s="8">
        <v>15592</v>
      </c>
      <c r="F1262" s="8">
        <v>1154</v>
      </c>
      <c r="G1262" s="8">
        <v>4226</v>
      </c>
      <c r="H1262" s="8">
        <v>5062</v>
      </c>
      <c r="I1262" s="8">
        <v>2419</v>
      </c>
      <c r="J1262" s="8">
        <v>1198</v>
      </c>
      <c r="K1262" s="8">
        <v>1533</v>
      </c>
      <c r="M1262" s="8"/>
      <c r="O1262" s="8"/>
    </row>
    <row r="1263" spans="1:15" x14ac:dyDescent="0.25">
      <c r="O1263" s="8"/>
    </row>
    <row r="1264" spans="1:15" x14ac:dyDescent="0.25">
      <c r="O1264" s="8"/>
    </row>
    <row r="1265" spans="1:15" x14ac:dyDescent="0.25">
      <c r="A1265" s="1"/>
      <c r="O1265" s="8"/>
    </row>
    <row r="1266" spans="1:15" x14ac:dyDescent="0.25">
      <c r="O1266" s="8"/>
    </row>
  </sheetData>
  <autoFilter ref="A1:K1262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CE4C-6279-4D57-8295-4F996AB48C58}">
  <dimension ref="A2:B41"/>
  <sheetViews>
    <sheetView rightToLeft="1" workbookViewId="0">
      <selection activeCell="I4" sqref="I4"/>
    </sheetView>
  </sheetViews>
  <sheetFormatPr defaultRowHeight="13.8" x14ac:dyDescent="0.25"/>
  <cols>
    <col min="1" max="1" width="30.796875" customWidth="1"/>
  </cols>
  <sheetData>
    <row r="2" spans="1:2" x14ac:dyDescent="0.25">
      <c r="A2" t="s">
        <v>1290</v>
      </c>
      <c r="B2">
        <f>CORREL('דאטה מקורית'!K:K,'דאטה מקורית'!E:E)</f>
        <v>0.9678407182199138</v>
      </c>
    </row>
    <row r="21" spans="1:2" x14ac:dyDescent="0.25">
      <c r="A21" t="s">
        <v>1291</v>
      </c>
    </row>
    <row r="22" spans="1:2" x14ac:dyDescent="0.25">
      <c r="B22">
        <f>CORREL('דאטה מקורית'!$E:$E,'דאטה מקורית'!$F:$F)</f>
        <v>0.97527293748493593</v>
      </c>
    </row>
    <row r="41" spans="1:1" x14ac:dyDescent="0.25">
      <c r="A41" t="s">
        <v>1294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A07F-07B8-42E9-BA63-0DB12365567C}">
  <dimension ref="A1:E34"/>
  <sheetViews>
    <sheetView rightToLeft="1" topLeftCell="A3" workbookViewId="0">
      <selection activeCell="F8" sqref="F8"/>
    </sheetView>
  </sheetViews>
  <sheetFormatPr defaultRowHeight="13.8" x14ac:dyDescent="0.25"/>
  <cols>
    <col min="1" max="1" width="10.8984375" bestFit="1" customWidth="1"/>
    <col min="2" max="2" width="14.09765625" customWidth="1"/>
    <col min="3" max="3" width="19.5" customWidth="1"/>
    <col min="4" max="4" width="15.69921875" customWidth="1"/>
  </cols>
  <sheetData>
    <row r="1" spans="1:4" ht="17.399999999999999" x14ac:dyDescent="0.3">
      <c r="A1" t="s">
        <v>1300</v>
      </c>
      <c r="B1" s="6">
        <f>AVERAGE(D8:D12)</f>
        <v>2810.7900971582117</v>
      </c>
      <c r="C1" s="10" t="s">
        <v>1315</v>
      </c>
    </row>
    <row r="2" spans="1:4" x14ac:dyDescent="0.25">
      <c r="A2" t="s">
        <v>1301</v>
      </c>
      <c r="B2" s="6">
        <f>SUMSQ(D8:D12)/COUNT(D8:D12)</f>
        <v>15594325.83728623</v>
      </c>
    </row>
    <row r="3" spans="1:4" x14ac:dyDescent="0.25">
      <c r="A3" t="s">
        <v>1302</v>
      </c>
      <c r="B3">
        <f>CORREL('דאטה מקורית'!E2:E1262,'דאטה מקורית'!K2:K1262)</f>
        <v>0.9678407182199138</v>
      </c>
    </row>
    <row r="4" spans="1:4" x14ac:dyDescent="0.25">
      <c r="A4" t="s">
        <v>1303</v>
      </c>
      <c r="B4">
        <f>INTERCEPT('דאטה מקורית'!K2:K1262,'דאטה מקורית'!E2:E1262)</f>
        <v>-230.57397096071111</v>
      </c>
    </row>
    <row r="5" spans="1:4" x14ac:dyDescent="0.25">
      <c r="A5" t="s">
        <v>1304</v>
      </c>
      <c r="B5">
        <f>SLOPE('דאטה מקורית'!K2:K1262,'דאטה מקורית'!E2:E1262)</f>
        <v>0.17536964793642376</v>
      </c>
    </row>
    <row r="6" spans="1:4" x14ac:dyDescent="0.25">
      <c r="A6" s="11" t="s">
        <v>1309</v>
      </c>
      <c r="B6" s="11"/>
      <c r="C6" s="11"/>
    </row>
    <row r="7" spans="1:4" x14ac:dyDescent="0.25">
      <c r="A7" t="s">
        <v>1305</v>
      </c>
      <c r="B7" t="s">
        <v>1306</v>
      </c>
      <c r="C7" t="s">
        <v>1307</v>
      </c>
      <c r="D7" t="s">
        <v>1308</v>
      </c>
    </row>
    <row r="8" spans="1:4" x14ac:dyDescent="0.25">
      <c r="A8" s="6">
        <v>253322</v>
      </c>
      <c r="B8" s="6">
        <v>41554</v>
      </c>
      <c r="C8" s="9">
        <f>$B$4+$B$5*A8</f>
        <v>44194.415983590035</v>
      </c>
      <c r="D8" s="6">
        <f>ABS(C8-B8)</f>
        <v>2640.4159835900355</v>
      </c>
    </row>
    <row r="9" spans="1:4" x14ac:dyDescent="0.25">
      <c r="A9" s="6">
        <v>248482</v>
      </c>
      <c r="B9" s="6">
        <v>51312</v>
      </c>
      <c r="C9" s="9">
        <f t="shared" ref="C9:C12" si="0">$B$4+$B$5*A9</f>
        <v>43345.626887577739</v>
      </c>
      <c r="D9" s="6">
        <f t="shared" ref="D9:D12" si="1">ABS(C9-B9)</f>
        <v>7966.3731124222613</v>
      </c>
    </row>
    <row r="10" spans="1:4" x14ac:dyDescent="0.25">
      <c r="A10" s="6">
        <v>268257</v>
      </c>
      <c r="B10" s="6">
        <v>46069</v>
      </c>
      <c r="C10" s="9">
        <f t="shared" si="0"/>
        <v>46813.561675520519</v>
      </c>
      <c r="D10" s="6">
        <f t="shared" si="1"/>
        <v>744.5616755205192</v>
      </c>
    </row>
    <row r="11" spans="1:4" x14ac:dyDescent="0.25">
      <c r="A11" s="6">
        <v>269202</v>
      </c>
      <c r="B11" s="6">
        <v>49621</v>
      </c>
      <c r="C11" s="9">
        <f t="shared" si="0"/>
        <v>46979.285992820442</v>
      </c>
      <c r="D11" s="6">
        <f t="shared" si="1"/>
        <v>2641.7140071795584</v>
      </c>
    </row>
    <row r="12" spans="1:4" x14ac:dyDescent="0.25">
      <c r="A12" s="6">
        <v>221057</v>
      </c>
      <c r="B12" s="6">
        <v>38597</v>
      </c>
      <c r="C12" s="9">
        <f t="shared" si="0"/>
        <v>38536.114292921317</v>
      </c>
      <c r="D12" s="6">
        <f t="shared" si="1"/>
        <v>60.885707078683481</v>
      </c>
    </row>
    <row r="15" spans="1:4" x14ac:dyDescent="0.25">
      <c r="B15" s="11" t="s">
        <v>1310</v>
      </c>
      <c r="C15" s="11"/>
      <c r="D15" s="11"/>
    </row>
    <row r="16" spans="1:4" x14ac:dyDescent="0.25">
      <c r="C16" s="6">
        <f>$B$4+$B$5*230000</f>
        <v>40104.445054416756</v>
      </c>
    </row>
    <row r="19" spans="1:5" ht="17.399999999999999" x14ac:dyDescent="0.3">
      <c r="A19" t="s">
        <v>1300</v>
      </c>
      <c r="B19" s="6">
        <f>AVERAGE(E27:E31)</f>
        <v>1481.3822034305281</v>
      </c>
      <c r="C19" s="10" t="s">
        <v>1316</v>
      </c>
    </row>
    <row r="20" spans="1:5" x14ac:dyDescent="0.25">
      <c r="A20" t="s">
        <v>1301</v>
      </c>
      <c r="B20" s="6">
        <f>SUMSQ(E27:E31)/COUNT(E27:E31)</f>
        <v>3127435.0435678214</v>
      </c>
    </row>
    <row r="21" spans="1:5" x14ac:dyDescent="0.25">
      <c r="A21" t="s">
        <v>1302</v>
      </c>
      <c r="B21">
        <f>CORREL('דאטה מקורית'!E:E,'דאטה מקורית'!F:F)</f>
        <v>0.97527293748493593</v>
      </c>
    </row>
    <row r="22" spans="1:5" x14ac:dyDescent="0.25">
      <c r="A22" t="s">
        <v>1303</v>
      </c>
      <c r="B22">
        <f>INTERCEPT('דאטה מקורית'!F:F,'דאטה מקורית'!E:E)</f>
        <v>59.219993058700652</v>
      </c>
    </row>
    <row r="23" spans="1:5" x14ac:dyDescent="0.25">
      <c r="A23" t="s">
        <v>1304</v>
      </c>
      <c r="B23">
        <f>SLOPE('דאטה מקורית'!F:F,'דאטה מקורית'!E:E)</f>
        <v>8.4350351461553758E-2</v>
      </c>
    </row>
    <row r="25" spans="1:5" x14ac:dyDescent="0.25">
      <c r="B25" s="11" t="s">
        <v>1311</v>
      </c>
      <c r="C25" s="11"/>
      <c r="D25" s="11"/>
    </row>
    <row r="26" spans="1:5" x14ac:dyDescent="0.25">
      <c r="B26" t="s">
        <v>1312</v>
      </c>
      <c r="C26" t="s">
        <v>1313</v>
      </c>
      <c r="D26" t="s">
        <v>1314</v>
      </c>
      <c r="E26" t="s">
        <v>1308</v>
      </c>
    </row>
    <row r="27" spans="1:5" x14ac:dyDescent="0.25">
      <c r="B27" s="6">
        <v>253322</v>
      </c>
      <c r="C27" s="6">
        <v>22756</v>
      </c>
      <c r="D27" s="9">
        <f>$B$22+$B$23*B27</f>
        <v>21427.019726002422</v>
      </c>
      <c r="E27" s="6">
        <f>ABS(D27-C27)</f>
        <v>1328.9802739975785</v>
      </c>
    </row>
    <row r="28" spans="1:5" x14ac:dyDescent="0.25">
      <c r="B28" s="6">
        <v>248482</v>
      </c>
      <c r="C28" s="6">
        <v>20124</v>
      </c>
      <c r="D28" s="9">
        <f t="shared" ref="D28:D31" si="2">$B$22+$B$23*B28</f>
        <v>21018.764024928503</v>
      </c>
      <c r="E28" s="6">
        <f t="shared" ref="E28:E31" si="3">ABS(D28-C28)</f>
        <v>894.7640249285032</v>
      </c>
    </row>
    <row r="29" spans="1:5" x14ac:dyDescent="0.25">
      <c r="B29" s="6">
        <v>268257</v>
      </c>
      <c r="C29" s="6">
        <v>24292</v>
      </c>
      <c r="D29" s="9">
        <f t="shared" si="2"/>
        <v>22686.792225080728</v>
      </c>
      <c r="E29" s="6">
        <f t="shared" si="3"/>
        <v>1605.2077749192722</v>
      </c>
    </row>
    <row r="30" spans="1:5" x14ac:dyDescent="0.25">
      <c r="B30" s="6">
        <v>269202</v>
      </c>
      <c r="C30" s="6">
        <v>19547</v>
      </c>
      <c r="D30" s="9">
        <f t="shared" si="2"/>
        <v>22766.503307211897</v>
      </c>
      <c r="E30" s="6">
        <f t="shared" si="3"/>
        <v>3219.5033072118968</v>
      </c>
    </row>
    <row r="31" spans="1:5" x14ac:dyDescent="0.25">
      <c r="B31" s="6">
        <v>221057</v>
      </c>
      <c r="C31" s="6">
        <v>18347</v>
      </c>
      <c r="D31" s="9">
        <f t="shared" si="2"/>
        <v>18705.45563609539</v>
      </c>
      <c r="E31" s="6">
        <f t="shared" si="3"/>
        <v>358.45563609539022</v>
      </c>
    </row>
    <row r="33" spans="2:4" x14ac:dyDescent="0.25">
      <c r="B33" s="11" t="s">
        <v>1317</v>
      </c>
      <c r="C33" s="11"/>
      <c r="D33" s="11"/>
    </row>
    <row r="34" spans="2:4" x14ac:dyDescent="0.25">
      <c r="C34" s="6">
        <f>$B$22+$B$23*230000</f>
        <v>19459.800829216067</v>
      </c>
    </row>
  </sheetData>
  <mergeCells count="4">
    <mergeCell ref="A6:C6"/>
    <mergeCell ref="B15:D15"/>
    <mergeCell ref="B25:D25"/>
    <mergeCell ref="B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פיבוטים וגרפים</vt:lpstr>
      <vt:lpstr>ניתוחים ראשוניים</vt:lpstr>
      <vt:lpstr>דאטה מקורית</vt:lpstr>
      <vt:lpstr>קורלציות</vt:lpstr>
      <vt:lpstr>תחזיות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עומר אסקיו</dc:creator>
  <cp:lastModifiedBy>עומר אסקיו</cp:lastModifiedBy>
  <dcterms:created xsi:type="dcterms:W3CDTF">2024-01-01T16:55:34Z</dcterms:created>
  <dcterms:modified xsi:type="dcterms:W3CDTF">2024-02-25T13:06:22Z</dcterms:modified>
</cp:coreProperties>
</file>