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Project-Payments\"/>
    </mc:Choice>
  </mc:AlternateContent>
  <xr:revisionPtr revIDLastSave="0" documentId="13_ncr:1_{EBD21926-36C7-4FCC-AC89-501BCB3FD722}" xr6:coauthVersionLast="47" xr6:coauthVersionMax="47" xr10:uidLastSave="{00000000-0000-0000-0000-000000000000}"/>
  <bookViews>
    <workbookView xWindow="1140" yWindow="1125" windowWidth="17250" windowHeight="8910" xr2:uid="{70EEBC19-9012-4D04-96C2-D989C0A19290}"/>
  </bookViews>
  <sheets>
    <sheet name="Sheet1" sheetId="1" r:id="rId1"/>
  </sheets>
  <definedNames>
    <definedName name="_xlnm._FilterDatabase" localSheetId="0" hidden="1">Sheet1!$A$1:$J$72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F87" i="1"/>
  <c r="E87" i="1"/>
  <c r="E86" i="1"/>
  <c r="F86" i="1" s="1"/>
  <c r="F85" i="1"/>
  <c r="E85" i="1"/>
  <c r="E84" i="1"/>
  <c r="F84" i="1" s="1"/>
  <c r="F83" i="1"/>
  <c r="E83" i="1"/>
  <c r="E82" i="1"/>
  <c r="F82" i="1" s="1"/>
  <c r="F81" i="1"/>
  <c r="E81" i="1"/>
  <c r="E79" i="1"/>
  <c r="F79" i="1" s="1"/>
  <c r="E78" i="1"/>
  <c r="F78" i="1" s="1"/>
  <c r="E77" i="1"/>
  <c r="F77" i="1" s="1"/>
  <c r="F76" i="1"/>
  <c r="F75" i="1"/>
  <c r="E75" i="1"/>
  <c r="E74" i="1"/>
  <c r="F74" i="1" s="1"/>
  <c r="F73" i="1"/>
  <c r="E73" i="1"/>
  <c r="E80" i="1" l="1"/>
  <c r="F80" i="1" s="1"/>
</calcChain>
</file>

<file path=xl/sharedStrings.xml><?xml version="1.0" encoding="utf-8"?>
<sst xmlns="http://schemas.openxmlformats.org/spreadsheetml/2006/main" count="239" uniqueCount="61">
  <si>
    <t>date</t>
  </si>
  <si>
    <t>invoiceId</t>
  </si>
  <si>
    <t>project</t>
  </si>
  <si>
    <t>amount</t>
  </si>
  <si>
    <t>vat</t>
  </si>
  <si>
    <t>total</t>
  </si>
  <si>
    <t>supplier</t>
  </si>
  <si>
    <t>payMethod</t>
  </si>
  <si>
    <t>clear</t>
  </si>
  <si>
    <t>remark</t>
  </si>
  <si>
    <t>צייטלין</t>
  </si>
  <si>
    <t>מחל 40</t>
  </si>
  <si>
    <t>ביכורים</t>
  </si>
  <si>
    <t>מחוננים</t>
  </si>
  <si>
    <t>וונצואלה</t>
  </si>
  <si>
    <t>צוקי אביב</t>
  </si>
  <si>
    <t>רמת החייל</t>
  </si>
  <si>
    <t>החשמונאים</t>
  </si>
  <si>
    <t>שונות</t>
  </si>
  <si>
    <t>בית מארס</t>
  </si>
  <si>
    <t>תיכונט</t>
  </si>
  <si>
    <t>ג. התחמושת</t>
  </si>
  <si>
    <t>גשר</t>
  </si>
  <si>
    <t>10202, 10203</t>
  </si>
  <si>
    <t>10209, 10210</t>
  </si>
  <si>
    <t>10212, 10213</t>
  </si>
  <si>
    <t>10215, 10216</t>
  </si>
  <si>
    <t>10219, 10220</t>
  </si>
  <si>
    <t>10224, 10225</t>
  </si>
  <si>
    <t>10226, 10227</t>
  </si>
  <si>
    <t>10230, 10232</t>
  </si>
  <si>
    <t>10241, 10242</t>
  </si>
  <si>
    <t>10245, 10246</t>
  </si>
  <si>
    <t>10250, 10251</t>
  </si>
  <si>
    <t>10260, 10261</t>
  </si>
  <si>
    <t>10268, 10269</t>
  </si>
  <si>
    <t>10272, 10273</t>
  </si>
  <si>
    <t>10274, 10275</t>
  </si>
  <si>
    <t>ווצאפ</t>
  </si>
  <si>
    <t>רגיל 10 + איטום 10 + איטום יומיות 3</t>
  </si>
  <si>
    <t>תיקון רכב 2000+ קונגו 350 + תשלום למרק 600</t>
  </si>
  <si>
    <t>10415, 10416</t>
  </si>
  <si>
    <t>עבודת טיכונט - 40,000 ,  עבודות אייל בבית - 3,000</t>
  </si>
  <si>
    <t>שיק לתאריך 02.04.22</t>
  </si>
  <si>
    <t>שיק לתאריך 15.04.22</t>
  </si>
  <si>
    <t>עבור החלפת גדר מערבית</t>
  </si>
  <si>
    <t>אדם</t>
  </si>
  <si>
    <t>9350 משתלבות</t>
  </si>
  <si>
    <t>2150 קופינג שיש</t>
  </si>
  <si>
    <t>4500 תיקון רכב</t>
  </si>
  <si>
    <t>דרך גמורה</t>
  </si>
  <si>
    <t>ע.ס.ג</t>
  </si>
  <si>
    <t xml:space="preserve">לוחות דיקטים </t>
  </si>
  <si>
    <t>ביטוח</t>
  </si>
  <si>
    <t>הוצאות ע"ח מוטיע</t>
  </si>
  <si>
    <t>מ.ע הובלות</t>
  </si>
  <si>
    <t>מזומן אלי עבור ברזלן</t>
  </si>
  <si>
    <t>מ.ע הובלות - יחד עם חמיס</t>
  </si>
  <si>
    <t>שולם בשיק 40000 כולל 15K לחמיס</t>
  </si>
  <si>
    <t>בתוספת 14,000 ₪ לחמיס</t>
  </si>
  <si>
    <t>מוטיע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</si>
</sst>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5" xfId="0" applyBorder="1" applyAlignment="1">
      <alignment horizontal="center" vertical="center"/>
    </xf>
    <xf numFmtId="0" fontId="1" fillId="3" borderId="6" xfId="0" applyFont="1" applyFill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3" fontId="0" fillId="0" borderId="10" xfId="0" applyNumberFormat="1" applyBorder="1"/>
    <xf numFmtId="3" fontId="0" fillId="0" borderId="12" xfId="0" applyNumberFormat="1" applyBorder="1"/>
    <xf numFmtId="0" fontId="0" fillId="0" borderId="12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0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3" fontId="0" fillId="4" borderId="1" xfId="0" applyNumberFormat="1" applyFill="1" applyBorder="1"/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55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47C2-487C-40E1-BBBD-897A894D21CF}">
  <dimension ref="A1:J88"/>
  <sheetViews>
    <sheetView tabSelected="1" workbookViewId="0">
      <pane ySplit="1" topLeftCell="A65" activePane="bottomLeft" state="frozen"/>
      <selection pane="bottomLeft" activeCell="J73" sqref="J73:J88"/>
    </sheetView>
  </sheetViews>
  <sheetFormatPr defaultRowHeight="15" x14ac:dyDescent="0.25"/>
  <cols>
    <col min="1" max="1" width="10.85546875" bestFit="1" customWidth="1"/>
    <col min="2" max="2" width="10" bestFit="1" customWidth="1"/>
    <col min="7" max="7" width="14.5703125" customWidth="1"/>
    <col min="8" max="8" width="7.5703125" bestFit="1" customWidth="1"/>
    <col min="9" max="9" width="3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</row>
    <row r="2" spans="1:10" x14ac:dyDescent="0.25">
      <c r="A2" s="26">
        <v>44367</v>
      </c>
      <c r="B2" s="1">
        <v>10104</v>
      </c>
      <c r="C2" s="2" t="s">
        <v>10</v>
      </c>
      <c r="D2" s="3">
        <v>8400</v>
      </c>
      <c r="E2" s="3">
        <v>1428</v>
      </c>
      <c r="F2" s="3">
        <v>9828</v>
      </c>
      <c r="G2" s="5" t="s">
        <v>23</v>
      </c>
      <c r="H2" s="8"/>
      <c r="I2" s="9"/>
      <c r="J2" t="s">
        <v>46</v>
      </c>
    </row>
    <row r="3" spans="1:10" x14ac:dyDescent="0.25">
      <c r="A3" s="26">
        <v>44374</v>
      </c>
      <c r="B3" s="1">
        <v>10114</v>
      </c>
      <c r="C3" s="2" t="s">
        <v>10</v>
      </c>
      <c r="D3" s="3">
        <v>56100</v>
      </c>
      <c r="E3" s="3">
        <v>9537</v>
      </c>
      <c r="F3" s="3">
        <v>65637</v>
      </c>
      <c r="G3" s="5" t="s">
        <v>24</v>
      </c>
      <c r="H3" s="8"/>
      <c r="I3" s="2"/>
      <c r="J3" t="s">
        <v>46</v>
      </c>
    </row>
    <row r="4" spans="1:10" x14ac:dyDescent="0.25">
      <c r="A4" s="26">
        <v>44381</v>
      </c>
      <c r="B4" s="1">
        <v>10131</v>
      </c>
      <c r="C4" s="2" t="s">
        <v>10</v>
      </c>
      <c r="D4" s="3">
        <v>40000</v>
      </c>
      <c r="E4" s="3">
        <v>6800.0000000000009</v>
      </c>
      <c r="F4" s="3">
        <v>46800</v>
      </c>
      <c r="G4" s="5" t="s">
        <v>25</v>
      </c>
      <c r="H4" s="8"/>
      <c r="I4" s="2"/>
      <c r="J4" t="s">
        <v>46</v>
      </c>
    </row>
    <row r="5" spans="1:10" x14ac:dyDescent="0.25">
      <c r="A5" s="26">
        <v>44388</v>
      </c>
      <c r="B5" s="1">
        <v>10142</v>
      </c>
      <c r="C5" s="2" t="s">
        <v>10</v>
      </c>
      <c r="D5" s="3">
        <v>37800</v>
      </c>
      <c r="E5" s="3">
        <v>6426.0000000000009</v>
      </c>
      <c r="F5" s="3">
        <v>44226</v>
      </c>
      <c r="G5" s="5" t="s">
        <v>26</v>
      </c>
      <c r="H5" s="8"/>
      <c r="I5" s="2"/>
      <c r="J5" t="s">
        <v>46</v>
      </c>
    </row>
    <row r="6" spans="1:10" x14ac:dyDescent="0.25">
      <c r="A6" s="26">
        <v>44395</v>
      </c>
      <c r="B6" s="1">
        <v>10157</v>
      </c>
      <c r="C6" s="2" t="s">
        <v>10</v>
      </c>
      <c r="D6" s="3">
        <v>47500</v>
      </c>
      <c r="E6" s="3">
        <v>8075.0000000000009</v>
      </c>
      <c r="F6" s="3">
        <v>55575</v>
      </c>
      <c r="G6" s="5" t="s">
        <v>27</v>
      </c>
      <c r="H6" s="8"/>
      <c r="I6" s="2"/>
      <c r="J6" t="s">
        <v>46</v>
      </c>
    </row>
    <row r="7" spans="1:10" x14ac:dyDescent="0.25">
      <c r="A7" s="26">
        <v>44402</v>
      </c>
      <c r="B7" s="1">
        <v>10174</v>
      </c>
      <c r="C7" s="2" t="s">
        <v>10</v>
      </c>
      <c r="D7" s="3">
        <v>46000</v>
      </c>
      <c r="E7" s="3">
        <v>7820.0000000000009</v>
      </c>
      <c r="F7" s="3">
        <v>53820</v>
      </c>
      <c r="G7" s="5" t="s">
        <v>28</v>
      </c>
      <c r="H7" s="8"/>
      <c r="I7" s="2"/>
      <c r="J7" t="s">
        <v>46</v>
      </c>
    </row>
    <row r="8" spans="1:10" x14ac:dyDescent="0.25">
      <c r="A8" s="26">
        <v>44409</v>
      </c>
      <c r="B8" s="1">
        <v>10187</v>
      </c>
      <c r="C8" s="2" t="s">
        <v>10</v>
      </c>
      <c r="D8" s="3">
        <v>60350</v>
      </c>
      <c r="E8" s="3">
        <v>10259.5</v>
      </c>
      <c r="F8" s="3">
        <v>70609.5</v>
      </c>
      <c r="G8" s="5" t="s">
        <v>29</v>
      </c>
      <c r="H8" s="8"/>
      <c r="I8" s="2"/>
      <c r="J8" t="s">
        <v>46</v>
      </c>
    </row>
    <row r="9" spans="1:10" x14ac:dyDescent="0.25">
      <c r="A9" s="26">
        <v>44416</v>
      </c>
      <c r="B9" s="1">
        <v>10204</v>
      </c>
      <c r="C9" s="2" t="s">
        <v>10</v>
      </c>
      <c r="D9" s="3">
        <v>30000</v>
      </c>
      <c r="E9" s="3">
        <v>5100</v>
      </c>
      <c r="F9" s="3">
        <v>35100</v>
      </c>
      <c r="G9" s="5" t="s">
        <v>30</v>
      </c>
      <c r="H9" s="8"/>
      <c r="I9" s="2"/>
      <c r="J9" t="s">
        <v>46</v>
      </c>
    </row>
    <row r="10" spans="1:10" x14ac:dyDescent="0.25">
      <c r="A10" s="31">
        <v>44423</v>
      </c>
      <c r="B10" s="1">
        <v>10220</v>
      </c>
      <c r="C10" s="2" t="s">
        <v>10</v>
      </c>
      <c r="D10" s="3">
        <v>30250</v>
      </c>
      <c r="E10" s="3">
        <v>5142.5</v>
      </c>
      <c r="F10" s="3">
        <v>35392.5</v>
      </c>
      <c r="G10" s="13" t="s">
        <v>31</v>
      </c>
      <c r="H10" s="41"/>
      <c r="I10" s="2"/>
      <c r="J10" t="s">
        <v>46</v>
      </c>
    </row>
    <row r="11" spans="1:10" x14ac:dyDescent="0.25">
      <c r="A11" s="31">
        <v>44423</v>
      </c>
      <c r="B11" s="1">
        <v>10221</v>
      </c>
      <c r="C11" s="2" t="s">
        <v>11</v>
      </c>
      <c r="D11" s="3">
        <v>90000</v>
      </c>
      <c r="E11" s="3">
        <v>15300.000000000002</v>
      </c>
      <c r="F11" s="4">
        <v>105300</v>
      </c>
      <c r="G11" s="13" t="s">
        <v>31</v>
      </c>
      <c r="H11" s="42"/>
      <c r="I11" s="2"/>
      <c r="J11" t="s">
        <v>46</v>
      </c>
    </row>
    <row r="12" spans="1:10" x14ac:dyDescent="0.25">
      <c r="A12" s="31">
        <v>44423</v>
      </c>
      <c r="B12" s="1">
        <v>10222</v>
      </c>
      <c r="C12" s="2" t="s">
        <v>12</v>
      </c>
      <c r="D12" s="3">
        <v>15000</v>
      </c>
      <c r="E12" s="3">
        <v>2550</v>
      </c>
      <c r="F12" s="3">
        <v>17550</v>
      </c>
      <c r="G12" s="13" t="s">
        <v>31</v>
      </c>
      <c r="H12" s="43"/>
      <c r="I12" s="2"/>
      <c r="J12" t="s">
        <v>46</v>
      </c>
    </row>
    <row r="13" spans="1:10" x14ac:dyDescent="0.25">
      <c r="A13" s="31">
        <v>44430</v>
      </c>
      <c r="B13" s="1">
        <v>10232</v>
      </c>
      <c r="C13" s="2" t="s">
        <v>10</v>
      </c>
      <c r="D13" s="3">
        <v>29250</v>
      </c>
      <c r="E13" s="3">
        <v>4972.5</v>
      </c>
      <c r="F13" s="3">
        <v>34222.5</v>
      </c>
      <c r="G13" s="13" t="s">
        <v>32</v>
      </c>
      <c r="H13" s="41"/>
      <c r="I13" s="2"/>
      <c r="J13" t="s">
        <v>46</v>
      </c>
    </row>
    <row r="14" spans="1:10" x14ac:dyDescent="0.25">
      <c r="A14" s="31">
        <v>44430</v>
      </c>
      <c r="B14" s="1">
        <v>10233</v>
      </c>
      <c r="C14" s="2" t="s">
        <v>11</v>
      </c>
      <c r="D14" s="3">
        <v>53100</v>
      </c>
      <c r="E14" s="3">
        <v>9027</v>
      </c>
      <c r="F14" s="3">
        <v>62127</v>
      </c>
      <c r="G14" s="14" t="s">
        <v>32</v>
      </c>
      <c r="H14" s="42"/>
      <c r="I14" s="2"/>
      <c r="J14" t="s">
        <v>46</v>
      </c>
    </row>
    <row r="15" spans="1:10" x14ac:dyDescent="0.25">
      <c r="A15" s="31">
        <v>44430</v>
      </c>
      <c r="B15" s="1">
        <v>10234</v>
      </c>
      <c r="C15" s="2" t="s">
        <v>12</v>
      </c>
      <c r="D15" s="3">
        <v>20000</v>
      </c>
      <c r="E15" s="3">
        <v>3400.0000000000005</v>
      </c>
      <c r="F15" s="3">
        <v>23400</v>
      </c>
      <c r="G15" s="15" t="s">
        <v>32</v>
      </c>
      <c r="H15" s="40"/>
      <c r="J15" t="s">
        <v>46</v>
      </c>
    </row>
    <row r="16" spans="1:10" x14ac:dyDescent="0.25">
      <c r="A16" s="31">
        <v>44437</v>
      </c>
      <c r="B16" s="1">
        <v>10241</v>
      </c>
      <c r="C16" s="2" t="s">
        <v>11</v>
      </c>
      <c r="D16" s="2">
        <v>39500</v>
      </c>
      <c r="E16" s="3">
        <v>6715.0000000000009</v>
      </c>
      <c r="F16" s="3">
        <v>46215</v>
      </c>
      <c r="G16" s="13" t="s">
        <v>33</v>
      </c>
      <c r="H16" s="38"/>
      <c r="J16" t="s">
        <v>46</v>
      </c>
    </row>
    <row r="17" spans="1:10" x14ac:dyDescent="0.25">
      <c r="A17" s="31">
        <v>44437</v>
      </c>
      <c r="B17" s="1">
        <v>10242</v>
      </c>
      <c r="C17" s="2" t="s">
        <v>12</v>
      </c>
      <c r="D17" s="3">
        <v>15000</v>
      </c>
      <c r="E17" s="3">
        <v>2550</v>
      </c>
      <c r="F17" s="3">
        <v>17550</v>
      </c>
      <c r="G17" s="13" t="s">
        <v>33</v>
      </c>
      <c r="H17" s="40"/>
      <c r="J17" t="s">
        <v>46</v>
      </c>
    </row>
    <row r="18" spans="1:10" x14ac:dyDescent="0.25">
      <c r="A18" s="26">
        <v>44465</v>
      </c>
      <c r="B18" s="1">
        <v>10285</v>
      </c>
      <c r="C18" s="2" t="s">
        <v>11</v>
      </c>
      <c r="D18" s="2">
        <v>9300</v>
      </c>
      <c r="E18" s="3">
        <v>1581</v>
      </c>
      <c r="F18" s="3">
        <v>10881</v>
      </c>
      <c r="G18" s="5" t="s">
        <v>34</v>
      </c>
      <c r="H18" s="5"/>
      <c r="J18" t="s">
        <v>46</v>
      </c>
    </row>
    <row r="19" spans="1:10" x14ac:dyDescent="0.25">
      <c r="A19" s="26">
        <v>44472</v>
      </c>
      <c r="B19" s="1">
        <v>10297</v>
      </c>
      <c r="C19" s="2" t="s">
        <v>11</v>
      </c>
      <c r="D19" s="2">
        <v>10000</v>
      </c>
      <c r="E19" s="3">
        <v>1700.0000000000002</v>
      </c>
      <c r="F19" s="3">
        <v>11700</v>
      </c>
      <c r="G19" s="5" t="s">
        <v>35</v>
      </c>
      <c r="H19" s="5"/>
      <c r="J19" t="s">
        <v>46</v>
      </c>
    </row>
    <row r="20" spans="1:10" x14ac:dyDescent="0.25">
      <c r="A20" s="26">
        <v>44479</v>
      </c>
      <c r="B20" s="1">
        <v>10303</v>
      </c>
      <c r="C20" s="2" t="s">
        <v>11</v>
      </c>
      <c r="D20" s="2">
        <v>49000</v>
      </c>
      <c r="E20" s="3">
        <v>8330</v>
      </c>
      <c r="F20" s="3">
        <v>57330</v>
      </c>
      <c r="G20" s="5" t="s">
        <v>36</v>
      </c>
      <c r="H20" s="5"/>
      <c r="J20" t="s">
        <v>46</v>
      </c>
    </row>
    <row r="21" spans="1:10" x14ac:dyDescent="0.25">
      <c r="A21" s="31">
        <v>44486</v>
      </c>
      <c r="B21" s="1">
        <v>10308</v>
      </c>
      <c r="C21" s="2" t="s">
        <v>11</v>
      </c>
      <c r="D21" s="3">
        <v>62000</v>
      </c>
      <c r="E21" s="3">
        <v>10540</v>
      </c>
      <c r="F21" s="4">
        <v>72540</v>
      </c>
      <c r="G21" s="5" t="s">
        <v>37</v>
      </c>
      <c r="H21" s="5"/>
      <c r="J21" t="s">
        <v>46</v>
      </c>
    </row>
    <row r="22" spans="1:10" x14ac:dyDescent="0.25">
      <c r="A22" s="31">
        <v>44486</v>
      </c>
      <c r="B22" s="1">
        <v>10321</v>
      </c>
      <c r="C22" s="2" t="s">
        <v>13</v>
      </c>
      <c r="D22" s="3">
        <v>20000</v>
      </c>
      <c r="E22" s="3">
        <v>3400.0000000000005</v>
      </c>
      <c r="F22" s="3">
        <v>23400</v>
      </c>
      <c r="G22" s="16">
        <v>10282</v>
      </c>
      <c r="H22" s="34"/>
      <c r="I22" t="s">
        <v>38</v>
      </c>
      <c r="J22" t="s">
        <v>46</v>
      </c>
    </row>
    <row r="23" spans="1:10" x14ac:dyDescent="0.25">
      <c r="A23" s="31">
        <v>44486</v>
      </c>
      <c r="B23" s="1">
        <v>10320</v>
      </c>
      <c r="C23" s="2" t="s">
        <v>14</v>
      </c>
      <c r="D23" s="3">
        <v>20000</v>
      </c>
      <c r="E23" s="3">
        <v>3400.0000000000005</v>
      </c>
      <c r="F23" s="3">
        <v>23400</v>
      </c>
      <c r="G23" s="16">
        <v>10282</v>
      </c>
      <c r="H23" s="35"/>
      <c r="I23" t="s">
        <v>38</v>
      </c>
      <c r="J23" t="s">
        <v>46</v>
      </c>
    </row>
    <row r="24" spans="1:10" x14ac:dyDescent="0.25">
      <c r="A24" s="31">
        <v>44493</v>
      </c>
      <c r="B24" s="1">
        <v>10338</v>
      </c>
      <c r="C24" s="2" t="s">
        <v>13</v>
      </c>
      <c r="D24" s="2">
        <v>18200</v>
      </c>
      <c r="E24" s="3">
        <v>3094</v>
      </c>
      <c r="F24" s="3">
        <v>21294</v>
      </c>
      <c r="G24" s="16">
        <v>10284</v>
      </c>
      <c r="H24" s="37"/>
      <c r="I24" t="s">
        <v>38</v>
      </c>
      <c r="J24" t="s">
        <v>46</v>
      </c>
    </row>
    <row r="25" spans="1:10" x14ac:dyDescent="0.25">
      <c r="A25" s="31">
        <v>44493</v>
      </c>
      <c r="B25" s="1">
        <v>10339</v>
      </c>
      <c r="C25" s="2" t="s">
        <v>14</v>
      </c>
      <c r="D25" s="2">
        <v>25000</v>
      </c>
      <c r="E25" s="3">
        <v>4250</v>
      </c>
      <c r="F25" s="3">
        <v>29250</v>
      </c>
      <c r="G25" s="16">
        <v>10284</v>
      </c>
      <c r="H25" s="37"/>
      <c r="I25" t="s">
        <v>38</v>
      </c>
      <c r="J25" t="s">
        <v>46</v>
      </c>
    </row>
    <row r="26" spans="1:10" x14ac:dyDescent="0.25">
      <c r="A26" s="31">
        <v>44500</v>
      </c>
      <c r="B26" s="16">
        <v>10352</v>
      </c>
      <c r="C26" s="2" t="s">
        <v>13</v>
      </c>
      <c r="D26" s="3">
        <v>10000</v>
      </c>
      <c r="E26" s="3">
        <v>1700.0000000000002</v>
      </c>
      <c r="F26" s="3">
        <v>11700</v>
      </c>
      <c r="G26" s="13">
        <v>10286</v>
      </c>
      <c r="H26" s="38"/>
      <c r="J26" t="s">
        <v>46</v>
      </c>
    </row>
    <row r="27" spans="1:10" x14ac:dyDescent="0.25">
      <c r="A27" s="31">
        <v>44500</v>
      </c>
      <c r="B27" s="16">
        <v>10352</v>
      </c>
      <c r="C27" s="2" t="s">
        <v>14</v>
      </c>
      <c r="D27" s="3">
        <v>23000</v>
      </c>
      <c r="E27" s="3">
        <v>3910.0000000000005</v>
      </c>
      <c r="F27" s="3">
        <v>26910</v>
      </c>
      <c r="G27" s="13">
        <v>10286</v>
      </c>
      <c r="H27" s="39"/>
      <c r="I27" t="s">
        <v>39</v>
      </c>
      <c r="J27" t="s">
        <v>46</v>
      </c>
    </row>
    <row r="28" spans="1:10" x14ac:dyDescent="0.25">
      <c r="A28" s="31">
        <v>44500</v>
      </c>
      <c r="B28" s="16">
        <v>10352</v>
      </c>
      <c r="C28" s="2" t="s">
        <v>15</v>
      </c>
      <c r="D28" s="3">
        <v>20000</v>
      </c>
      <c r="E28" s="3">
        <v>3400.0000000000005</v>
      </c>
      <c r="F28" s="3">
        <v>23400</v>
      </c>
      <c r="G28" s="13">
        <v>10286</v>
      </c>
      <c r="H28" s="39"/>
      <c r="J28" t="s">
        <v>46</v>
      </c>
    </row>
    <row r="29" spans="1:10" x14ac:dyDescent="0.25">
      <c r="A29" s="31">
        <v>44500</v>
      </c>
      <c r="B29" s="16">
        <v>10352</v>
      </c>
      <c r="C29" s="2" t="s">
        <v>16</v>
      </c>
      <c r="D29" s="3">
        <v>1000</v>
      </c>
      <c r="E29" s="3">
        <v>170</v>
      </c>
      <c r="F29" s="3">
        <v>1170</v>
      </c>
      <c r="G29" s="13">
        <v>10286</v>
      </c>
      <c r="H29" s="39"/>
      <c r="J29" t="s">
        <v>46</v>
      </c>
    </row>
    <row r="30" spans="1:10" x14ac:dyDescent="0.25">
      <c r="A30" s="31">
        <v>44500</v>
      </c>
      <c r="B30" s="16">
        <v>10352</v>
      </c>
      <c r="C30" s="2" t="s">
        <v>17</v>
      </c>
      <c r="D30" s="3">
        <v>1000</v>
      </c>
      <c r="E30" s="3">
        <v>170</v>
      </c>
      <c r="F30" s="3">
        <v>1170</v>
      </c>
      <c r="G30" s="13">
        <v>10286</v>
      </c>
      <c r="H30" s="39"/>
      <c r="J30" t="s">
        <v>46</v>
      </c>
    </row>
    <row r="31" spans="1:10" x14ac:dyDescent="0.25">
      <c r="A31" s="31">
        <v>44500</v>
      </c>
      <c r="B31" s="16">
        <v>10352</v>
      </c>
      <c r="C31" s="2" t="s">
        <v>18</v>
      </c>
      <c r="D31" s="3">
        <v>2950</v>
      </c>
      <c r="E31" s="3">
        <v>501.50000000000006</v>
      </c>
      <c r="F31" s="3">
        <v>3451.5</v>
      </c>
      <c r="G31" s="13">
        <v>10286</v>
      </c>
      <c r="H31" s="40"/>
      <c r="I31" t="s">
        <v>40</v>
      </c>
      <c r="J31" t="s">
        <v>46</v>
      </c>
    </row>
    <row r="32" spans="1:10" x14ac:dyDescent="0.25">
      <c r="A32" s="31">
        <v>44507</v>
      </c>
      <c r="B32" s="1">
        <v>10362</v>
      </c>
      <c r="C32" s="2" t="s">
        <v>19</v>
      </c>
      <c r="D32" s="3">
        <v>10000</v>
      </c>
      <c r="E32" s="3">
        <v>1700.0000000000002</v>
      </c>
      <c r="F32" s="3">
        <v>11700</v>
      </c>
      <c r="G32" s="16">
        <v>10296</v>
      </c>
      <c r="H32" s="37"/>
      <c r="I32" s="18" t="s">
        <v>38</v>
      </c>
      <c r="J32" t="s">
        <v>46</v>
      </c>
    </row>
    <row r="33" spans="1:10" x14ac:dyDescent="0.25">
      <c r="A33" s="31">
        <v>44507</v>
      </c>
      <c r="B33" s="1">
        <v>10363</v>
      </c>
      <c r="C33" s="2" t="s">
        <v>16</v>
      </c>
      <c r="D33" s="3">
        <v>5000</v>
      </c>
      <c r="E33" s="3">
        <v>850.00000000000011</v>
      </c>
      <c r="F33" s="3">
        <v>5850</v>
      </c>
      <c r="G33" s="16">
        <v>10296</v>
      </c>
      <c r="H33" s="37"/>
      <c r="I33" s="18" t="s">
        <v>38</v>
      </c>
      <c r="J33" t="s">
        <v>46</v>
      </c>
    </row>
    <row r="34" spans="1:10" x14ac:dyDescent="0.25">
      <c r="A34" s="31">
        <v>44507</v>
      </c>
      <c r="B34" s="1">
        <v>10364</v>
      </c>
      <c r="C34" s="2" t="s">
        <v>17</v>
      </c>
      <c r="D34" s="3">
        <v>5000</v>
      </c>
      <c r="E34" s="3">
        <v>850.00000000000011</v>
      </c>
      <c r="F34" s="3">
        <v>5850</v>
      </c>
      <c r="G34" s="16">
        <v>10296</v>
      </c>
      <c r="H34" s="37"/>
      <c r="I34" s="18" t="s">
        <v>38</v>
      </c>
      <c r="J34" t="s">
        <v>46</v>
      </c>
    </row>
    <row r="35" spans="1:10" x14ac:dyDescent="0.25">
      <c r="A35" s="31">
        <v>44514</v>
      </c>
      <c r="B35" s="1">
        <v>10375</v>
      </c>
      <c r="C35" s="2" t="s">
        <v>19</v>
      </c>
      <c r="D35" s="3">
        <v>47000</v>
      </c>
      <c r="E35" s="3">
        <v>7990.0000000000009</v>
      </c>
      <c r="F35" s="3">
        <v>54990</v>
      </c>
      <c r="G35" s="16">
        <v>10302</v>
      </c>
      <c r="H35" s="37"/>
      <c r="I35" s="18" t="s">
        <v>38</v>
      </c>
      <c r="J35" t="s">
        <v>46</v>
      </c>
    </row>
    <row r="36" spans="1:10" x14ac:dyDescent="0.25">
      <c r="A36" s="31">
        <v>44514</v>
      </c>
      <c r="B36" s="1">
        <v>10376</v>
      </c>
      <c r="C36" s="2" t="s">
        <v>16</v>
      </c>
      <c r="D36" s="3">
        <v>6000</v>
      </c>
      <c r="E36" s="3">
        <v>1020.0000000000001</v>
      </c>
      <c r="F36" s="3">
        <v>7020</v>
      </c>
      <c r="G36" s="16">
        <v>10302</v>
      </c>
      <c r="H36" s="37"/>
      <c r="I36" s="18" t="s">
        <v>38</v>
      </c>
      <c r="J36" t="s">
        <v>46</v>
      </c>
    </row>
    <row r="37" spans="1:10" x14ac:dyDescent="0.25">
      <c r="A37" s="31">
        <v>44514</v>
      </c>
      <c r="B37" s="1">
        <v>10377</v>
      </c>
      <c r="C37" s="2" t="s">
        <v>17</v>
      </c>
      <c r="D37" s="3">
        <v>2000</v>
      </c>
      <c r="E37" s="3">
        <v>340</v>
      </c>
      <c r="F37" s="3">
        <v>2340</v>
      </c>
      <c r="G37" s="16">
        <v>10302</v>
      </c>
      <c r="H37" s="37"/>
      <c r="I37" s="18" t="s">
        <v>38</v>
      </c>
      <c r="J37" t="s">
        <v>46</v>
      </c>
    </row>
    <row r="38" spans="1:10" x14ac:dyDescent="0.25">
      <c r="A38" s="32">
        <v>44521</v>
      </c>
      <c r="B38" s="1">
        <v>10396</v>
      </c>
      <c r="C38" s="2" t="s">
        <v>19</v>
      </c>
      <c r="D38" s="3">
        <v>30000</v>
      </c>
      <c r="E38" s="3">
        <v>5100</v>
      </c>
      <c r="F38" s="3">
        <v>35100</v>
      </c>
      <c r="G38" s="13">
        <v>10309</v>
      </c>
      <c r="H38" s="34"/>
      <c r="I38" s="6"/>
      <c r="J38" t="s">
        <v>46</v>
      </c>
    </row>
    <row r="39" spans="1:10" x14ac:dyDescent="0.25">
      <c r="A39" s="32">
        <v>44521</v>
      </c>
      <c r="B39" s="1">
        <v>10397</v>
      </c>
      <c r="C39" s="2" t="s">
        <v>16</v>
      </c>
      <c r="D39" s="3">
        <v>10000</v>
      </c>
      <c r="E39" s="3">
        <v>1700.0000000000002</v>
      </c>
      <c r="F39" s="3">
        <v>11700</v>
      </c>
      <c r="G39" s="13">
        <v>10309</v>
      </c>
      <c r="H39" s="36"/>
      <c r="I39" s="6"/>
      <c r="J39" t="s">
        <v>46</v>
      </c>
    </row>
    <row r="40" spans="1:10" x14ac:dyDescent="0.25">
      <c r="A40" s="32">
        <v>44521</v>
      </c>
      <c r="B40" s="1">
        <v>10398</v>
      </c>
      <c r="C40" s="2" t="s">
        <v>17</v>
      </c>
      <c r="D40" s="3">
        <v>8000</v>
      </c>
      <c r="E40" s="3">
        <v>1360</v>
      </c>
      <c r="F40" s="3">
        <v>9360</v>
      </c>
      <c r="G40" s="13">
        <v>10309</v>
      </c>
      <c r="H40" s="36"/>
      <c r="I40" s="6"/>
      <c r="J40" t="s">
        <v>46</v>
      </c>
    </row>
    <row r="41" spans="1:10" x14ac:dyDescent="0.25">
      <c r="A41" s="32">
        <v>44521</v>
      </c>
      <c r="B41" s="1">
        <v>10399</v>
      </c>
      <c r="C41" s="2" t="s">
        <v>20</v>
      </c>
      <c r="D41" s="3">
        <v>55000</v>
      </c>
      <c r="E41" s="3">
        <v>9350</v>
      </c>
      <c r="F41" s="3">
        <v>64350</v>
      </c>
      <c r="G41" s="13">
        <v>10309</v>
      </c>
      <c r="H41" s="35"/>
      <c r="J41" t="s">
        <v>46</v>
      </c>
    </row>
    <row r="42" spans="1:10" x14ac:dyDescent="0.25">
      <c r="A42" s="32">
        <v>44528</v>
      </c>
      <c r="B42" s="1">
        <v>10415</v>
      </c>
      <c r="C42" s="2" t="s">
        <v>19</v>
      </c>
      <c r="D42" s="3">
        <v>20000</v>
      </c>
      <c r="E42" s="3">
        <v>3400.0000000000005</v>
      </c>
      <c r="F42" s="3">
        <v>23400</v>
      </c>
      <c r="G42" s="16" t="s">
        <v>41</v>
      </c>
      <c r="H42" s="34"/>
      <c r="J42" t="s">
        <v>46</v>
      </c>
    </row>
    <row r="43" spans="1:10" x14ac:dyDescent="0.25">
      <c r="A43" s="32">
        <v>44528</v>
      </c>
      <c r="B43" s="1">
        <v>10416</v>
      </c>
      <c r="C43" s="2" t="s">
        <v>20</v>
      </c>
      <c r="D43" s="3">
        <v>85000</v>
      </c>
      <c r="E43" s="3">
        <v>14450.000000000002</v>
      </c>
      <c r="F43" s="3">
        <v>99450</v>
      </c>
      <c r="G43" s="16" t="s">
        <v>41</v>
      </c>
      <c r="H43" s="35"/>
      <c r="J43" t="s">
        <v>46</v>
      </c>
    </row>
    <row r="44" spans="1:10" x14ac:dyDescent="0.25">
      <c r="A44" s="26">
        <v>44535</v>
      </c>
      <c r="B44" s="1">
        <v>10142</v>
      </c>
      <c r="C44" s="2" t="s">
        <v>20</v>
      </c>
      <c r="D44" s="3">
        <v>43000</v>
      </c>
      <c r="E44" s="3">
        <v>7310.0000000000009</v>
      </c>
      <c r="F44" s="3">
        <v>50310</v>
      </c>
      <c r="G44" s="5">
        <v>10313</v>
      </c>
      <c r="H44" s="10"/>
      <c r="I44" s="11" t="s">
        <v>42</v>
      </c>
      <c r="J44" t="s">
        <v>46</v>
      </c>
    </row>
    <row r="45" spans="1:10" x14ac:dyDescent="0.25">
      <c r="A45" s="32">
        <v>44542</v>
      </c>
      <c r="B45" s="1">
        <v>10446</v>
      </c>
      <c r="C45" s="2" t="s">
        <v>19</v>
      </c>
      <c r="D45" s="3">
        <v>10000</v>
      </c>
      <c r="E45" s="3">
        <v>1700.0000000000002</v>
      </c>
      <c r="F45" s="3">
        <v>11700</v>
      </c>
      <c r="G45" s="13">
        <v>10318</v>
      </c>
      <c r="H45" s="34"/>
      <c r="J45" t="s">
        <v>46</v>
      </c>
    </row>
    <row r="46" spans="1:10" x14ac:dyDescent="0.25">
      <c r="A46" s="32">
        <v>44542</v>
      </c>
      <c r="B46" s="1">
        <v>10444</v>
      </c>
      <c r="C46" s="2" t="s">
        <v>20</v>
      </c>
      <c r="D46" s="3">
        <v>40000</v>
      </c>
      <c r="E46" s="3">
        <v>6800.0000000000009</v>
      </c>
      <c r="F46" s="3">
        <v>46800</v>
      </c>
      <c r="G46" s="13">
        <v>10318</v>
      </c>
      <c r="H46" s="36"/>
      <c r="J46" t="s">
        <v>46</v>
      </c>
    </row>
    <row r="47" spans="1:10" x14ac:dyDescent="0.25">
      <c r="A47" s="32">
        <v>44542</v>
      </c>
      <c r="B47" s="1">
        <v>10445</v>
      </c>
      <c r="C47" s="2" t="s">
        <v>14</v>
      </c>
      <c r="D47" s="3">
        <v>10000</v>
      </c>
      <c r="E47" s="3">
        <v>1700.0000000000002</v>
      </c>
      <c r="F47" s="3">
        <v>11700</v>
      </c>
      <c r="G47" s="13">
        <v>10318</v>
      </c>
      <c r="H47" s="36"/>
      <c r="J47" t="s">
        <v>46</v>
      </c>
    </row>
    <row r="48" spans="1:10" x14ac:dyDescent="0.25">
      <c r="A48" s="32">
        <v>44542</v>
      </c>
      <c r="B48" s="1">
        <v>10447</v>
      </c>
      <c r="C48" s="2" t="s">
        <v>11</v>
      </c>
      <c r="D48" s="3">
        <v>10000</v>
      </c>
      <c r="E48" s="3">
        <v>1700.0000000000002</v>
      </c>
      <c r="F48" s="4">
        <v>11700</v>
      </c>
      <c r="G48" s="13">
        <v>10318</v>
      </c>
      <c r="H48" s="35"/>
      <c r="J48" t="s">
        <v>46</v>
      </c>
    </row>
    <row r="49" spans="1:10" x14ac:dyDescent="0.25">
      <c r="A49" s="26">
        <v>44549</v>
      </c>
      <c r="B49" s="1">
        <v>10462</v>
      </c>
      <c r="C49" s="2" t="s">
        <v>19</v>
      </c>
      <c r="D49" s="3">
        <v>20000</v>
      </c>
      <c r="E49" s="3">
        <v>3400.0000000000005</v>
      </c>
      <c r="F49" s="3">
        <v>23400</v>
      </c>
      <c r="G49" s="5">
        <v>10323</v>
      </c>
      <c r="H49" s="10"/>
      <c r="J49" t="s">
        <v>46</v>
      </c>
    </row>
    <row r="50" spans="1:10" x14ac:dyDescent="0.25">
      <c r="A50" s="31">
        <v>44556</v>
      </c>
      <c r="B50" s="1">
        <v>10478</v>
      </c>
      <c r="C50" s="2" t="s">
        <v>19</v>
      </c>
      <c r="D50" s="3">
        <v>5000</v>
      </c>
      <c r="E50" s="3">
        <v>850.00000000000011</v>
      </c>
      <c r="F50" s="3">
        <v>5850</v>
      </c>
      <c r="G50" s="16">
        <v>10324</v>
      </c>
      <c r="H50" s="37"/>
      <c r="J50" t="s">
        <v>46</v>
      </c>
    </row>
    <row r="51" spans="1:10" x14ac:dyDescent="0.25">
      <c r="A51" s="31">
        <v>44556</v>
      </c>
      <c r="B51" s="1">
        <v>10479</v>
      </c>
      <c r="C51" s="2" t="s">
        <v>16</v>
      </c>
      <c r="D51" s="3">
        <v>5000</v>
      </c>
      <c r="E51" s="3">
        <v>850.00000000000011</v>
      </c>
      <c r="F51" s="3">
        <v>5850</v>
      </c>
      <c r="G51" s="16">
        <v>10324</v>
      </c>
      <c r="H51" s="37"/>
      <c r="J51" t="s">
        <v>46</v>
      </c>
    </row>
    <row r="52" spans="1:10" x14ac:dyDescent="0.25">
      <c r="A52" s="31">
        <v>44556</v>
      </c>
      <c r="B52" s="1">
        <v>10480</v>
      </c>
      <c r="C52" s="2" t="s">
        <v>17</v>
      </c>
      <c r="D52" s="3">
        <v>5000</v>
      </c>
      <c r="E52" s="3">
        <v>850.00000000000011</v>
      </c>
      <c r="F52" s="3">
        <v>5850</v>
      </c>
      <c r="G52" s="16">
        <v>10324</v>
      </c>
      <c r="H52" s="37"/>
      <c r="J52" t="s">
        <v>46</v>
      </c>
    </row>
    <row r="53" spans="1:10" x14ac:dyDescent="0.25">
      <c r="A53" s="32">
        <v>44563</v>
      </c>
      <c r="B53" s="1">
        <v>10492</v>
      </c>
      <c r="C53" s="2" t="s">
        <v>19</v>
      </c>
      <c r="D53" s="3">
        <v>30000</v>
      </c>
      <c r="E53" s="3">
        <v>5100</v>
      </c>
      <c r="F53" s="3">
        <v>35100</v>
      </c>
      <c r="G53" s="16">
        <v>10332</v>
      </c>
      <c r="H53" s="34"/>
      <c r="J53" t="s">
        <v>46</v>
      </c>
    </row>
    <row r="54" spans="1:10" x14ac:dyDescent="0.25">
      <c r="A54" s="32">
        <v>44563</v>
      </c>
      <c r="B54" s="1">
        <v>10493</v>
      </c>
      <c r="C54" s="2" t="s">
        <v>14</v>
      </c>
      <c r="D54" s="3">
        <v>9640</v>
      </c>
      <c r="E54" s="3">
        <v>1638.8000000000002</v>
      </c>
      <c r="F54" s="3">
        <v>11278.8</v>
      </c>
      <c r="G54" s="16">
        <v>10332</v>
      </c>
      <c r="H54" s="35"/>
      <c r="J54" t="s">
        <v>46</v>
      </c>
    </row>
    <row r="55" spans="1:10" x14ac:dyDescent="0.25">
      <c r="A55" s="32">
        <v>44570</v>
      </c>
      <c r="B55" s="1">
        <v>10501</v>
      </c>
      <c r="C55" s="2" t="s">
        <v>19</v>
      </c>
      <c r="D55" s="3">
        <v>20000</v>
      </c>
      <c r="E55" s="3">
        <v>3400.0000000000005</v>
      </c>
      <c r="F55" s="3">
        <v>23400</v>
      </c>
      <c r="G55" s="16">
        <v>10354</v>
      </c>
      <c r="H55" s="34"/>
      <c r="J55" t="s">
        <v>46</v>
      </c>
    </row>
    <row r="56" spans="1:10" x14ac:dyDescent="0.25">
      <c r="A56" s="32">
        <v>44570</v>
      </c>
      <c r="B56" s="1">
        <v>10502</v>
      </c>
      <c r="C56" s="2" t="s">
        <v>17</v>
      </c>
      <c r="D56" s="3">
        <v>7000</v>
      </c>
      <c r="E56" s="3">
        <v>1190</v>
      </c>
      <c r="F56" s="3">
        <v>8190</v>
      </c>
      <c r="G56" s="16">
        <v>10354</v>
      </c>
      <c r="H56" s="35"/>
      <c r="J56" t="s">
        <v>46</v>
      </c>
    </row>
    <row r="57" spans="1:10" x14ac:dyDescent="0.25">
      <c r="A57" s="26">
        <v>44577</v>
      </c>
      <c r="B57" s="1">
        <v>10516</v>
      </c>
      <c r="C57" s="2" t="s">
        <v>19</v>
      </c>
      <c r="D57" s="3">
        <v>40000</v>
      </c>
      <c r="E57" s="3">
        <v>6800.0000000000009</v>
      </c>
      <c r="F57" s="3">
        <v>46800</v>
      </c>
      <c r="G57" s="5">
        <v>10360</v>
      </c>
      <c r="H57" s="12"/>
      <c r="J57" t="s">
        <v>46</v>
      </c>
    </row>
    <row r="58" spans="1:10" x14ac:dyDescent="0.25">
      <c r="A58" s="32">
        <v>44591</v>
      </c>
      <c r="B58" s="1">
        <v>10545</v>
      </c>
      <c r="C58" s="2" t="s">
        <v>16</v>
      </c>
      <c r="D58" s="3">
        <v>29350</v>
      </c>
      <c r="E58" s="3">
        <v>4989.5</v>
      </c>
      <c r="F58" s="3">
        <v>34339.5</v>
      </c>
      <c r="G58" s="16">
        <v>10365</v>
      </c>
      <c r="H58" s="34"/>
      <c r="I58" s="7" t="s">
        <v>47</v>
      </c>
      <c r="J58" t="s">
        <v>46</v>
      </c>
    </row>
    <row r="59" spans="1:10" x14ac:dyDescent="0.25">
      <c r="A59" s="32">
        <v>44591</v>
      </c>
      <c r="B59" s="1">
        <v>10546</v>
      </c>
      <c r="C59" s="2" t="s">
        <v>17</v>
      </c>
      <c r="D59" s="3">
        <v>10000</v>
      </c>
      <c r="E59" s="3">
        <v>1700.0000000000002</v>
      </c>
      <c r="F59" s="3">
        <v>11700</v>
      </c>
      <c r="G59" s="16">
        <v>10365</v>
      </c>
      <c r="H59" s="35"/>
      <c r="J59" t="s">
        <v>46</v>
      </c>
    </row>
    <row r="60" spans="1:10" x14ac:dyDescent="0.25">
      <c r="A60" s="26">
        <v>44598</v>
      </c>
      <c r="B60" s="5">
        <v>10547</v>
      </c>
      <c r="C60" s="2" t="s">
        <v>11</v>
      </c>
      <c r="D60" s="3">
        <v>40000</v>
      </c>
      <c r="E60" s="3">
        <v>6800.0000000000009</v>
      </c>
      <c r="F60" s="4">
        <v>46800</v>
      </c>
      <c r="G60" s="2">
        <v>10366</v>
      </c>
      <c r="H60" s="12"/>
      <c r="J60" t="s">
        <v>46</v>
      </c>
    </row>
    <row r="61" spans="1:10" x14ac:dyDescent="0.25">
      <c r="A61" s="32">
        <v>44598</v>
      </c>
      <c r="B61" s="1">
        <v>10558</v>
      </c>
      <c r="C61" s="2" t="s">
        <v>16</v>
      </c>
      <c r="D61" s="3">
        <v>10000</v>
      </c>
      <c r="E61" s="3">
        <v>1700.0000000000002</v>
      </c>
      <c r="F61" s="3">
        <v>11700</v>
      </c>
      <c r="G61" s="16">
        <v>10368</v>
      </c>
      <c r="H61" s="34"/>
      <c r="J61" t="s">
        <v>46</v>
      </c>
    </row>
    <row r="62" spans="1:10" x14ac:dyDescent="0.25">
      <c r="A62" s="32">
        <v>44598</v>
      </c>
      <c r="B62" s="1">
        <v>10557</v>
      </c>
      <c r="C62" s="2" t="s">
        <v>21</v>
      </c>
      <c r="D62" s="3">
        <v>20000</v>
      </c>
      <c r="E62" s="3">
        <v>3400.0000000000005</v>
      </c>
      <c r="F62" s="3">
        <v>23400</v>
      </c>
      <c r="G62" s="16">
        <v>10368</v>
      </c>
      <c r="H62" s="35"/>
      <c r="J62" t="s">
        <v>46</v>
      </c>
    </row>
    <row r="63" spans="1:10" x14ac:dyDescent="0.25">
      <c r="A63" s="32">
        <v>44605</v>
      </c>
      <c r="B63" s="1">
        <v>10589</v>
      </c>
      <c r="C63" s="2" t="s">
        <v>16</v>
      </c>
      <c r="D63" s="3">
        <v>2150</v>
      </c>
      <c r="E63" s="3">
        <v>365.5</v>
      </c>
      <c r="F63" s="3">
        <v>2515.5</v>
      </c>
      <c r="G63" s="16">
        <v>10371</v>
      </c>
      <c r="H63" s="34"/>
      <c r="I63" s="7" t="s">
        <v>48</v>
      </c>
      <c r="J63" t="s">
        <v>46</v>
      </c>
    </row>
    <row r="64" spans="1:10" x14ac:dyDescent="0.25">
      <c r="A64" s="32">
        <v>44605</v>
      </c>
      <c r="B64" s="1">
        <v>10588</v>
      </c>
      <c r="C64" s="2" t="s">
        <v>21</v>
      </c>
      <c r="D64" s="3">
        <v>20000</v>
      </c>
      <c r="E64" s="3">
        <v>3400.0000000000005</v>
      </c>
      <c r="F64" s="3">
        <v>23400</v>
      </c>
      <c r="G64" s="16">
        <v>10371</v>
      </c>
      <c r="H64" s="35"/>
      <c r="J64" t="s">
        <v>46</v>
      </c>
    </row>
    <row r="65" spans="1:10" x14ac:dyDescent="0.25">
      <c r="A65" s="32">
        <v>44612</v>
      </c>
      <c r="B65" s="1">
        <v>10590</v>
      </c>
      <c r="C65" s="2" t="s">
        <v>17</v>
      </c>
      <c r="D65" s="3">
        <v>3600</v>
      </c>
      <c r="E65" s="3">
        <v>612</v>
      </c>
      <c r="F65" s="3">
        <v>4212</v>
      </c>
      <c r="G65" s="16">
        <v>10372</v>
      </c>
      <c r="H65" s="34"/>
      <c r="J65" t="s">
        <v>46</v>
      </c>
    </row>
    <row r="66" spans="1:10" x14ac:dyDescent="0.25">
      <c r="A66" s="32">
        <v>44612</v>
      </c>
      <c r="B66" s="1">
        <v>10591</v>
      </c>
      <c r="C66" s="2" t="s">
        <v>21</v>
      </c>
      <c r="D66" s="3">
        <v>16400</v>
      </c>
      <c r="E66" s="3">
        <v>2788</v>
      </c>
      <c r="F66" s="3">
        <v>19188</v>
      </c>
      <c r="G66" s="5">
        <v>10372</v>
      </c>
      <c r="H66" s="35"/>
      <c r="I66" s="7" t="s">
        <v>49</v>
      </c>
      <c r="J66" t="s">
        <v>46</v>
      </c>
    </row>
    <row r="67" spans="1:10" x14ac:dyDescent="0.25">
      <c r="A67" s="32">
        <v>44619</v>
      </c>
      <c r="B67" s="1">
        <v>10607</v>
      </c>
      <c r="C67" s="2" t="s">
        <v>17</v>
      </c>
      <c r="D67" s="3">
        <v>10000</v>
      </c>
      <c r="E67" s="3">
        <v>1700.0000000000002</v>
      </c>
      <c r="F67" s="3">
        <v>11700</v>
      </c>
      <c r="G67" s="16">
        <v>10377</v>
      </c>
      <c r="H67" s="34"/>
      <c r="J67" t="s">
        <v>46</v>
      </c>
    </row>
    <row r="68" spans="1:10" x14ac:dyDescent="0.25">
      <c r="A68" s="32">
        <v>44619</v>
      </c>
      <c r="B68" s="28">
        <v>10608</v>
      </c>
      <c r="C68" s="29" t="s">
        <v>22</v>
      </c>
      <c r="D68" s="30">
        <v>30000</v>
      </c>
      <c r="E68" s="30">
        <v>5100</v>
      </c>
      <c r="F68" s="30">
        <v>35100</v>
      </c>
      <c r="G68" s="16">
        <v>10377</v>
      </c>
      <c r="H68" s="35"/>
      <c r="J68" t="s">
        <v>46</v>
      </c>
    </row>
    <row r="69" spans="1:10" x14ac:dyDescent="0.25">
      <c r="A69" s="32">
        <v>44647</v>
      </c>
      <c r="B69" s="1">
        <v>10659</v>
      </c>
      <c r="C69" s="2" t="s">
        <v>21</v>
      </c>
      <c r="D69" s="3">
        <v>5000</v>
      </c>
      <c r="E69" s="3">
        <v>850.00000000000011</v>
      </c>
      <c r="F69" s="3">
        <v>5850</v>
      </c>
      <c r="G69" s="16">
        <v>10379</v>
      </c>
      <c r="H69" s="34"/>
      <c r="I69" s="17" t="s">
        <v>43</v>
      </c>
      <c r="J69" t="s">
        <v>46</v>
      </c>
    </row>
    <row r="70" spans="1:10" x14ac:dyDescent="0.25">
      <c r="A70" s="32">
        <v>44647</v>
      </c>
      <c r="B70" s="1">
        <v>10658</v>
      </c>
      <c r="C70" s="2" t="s">
        <v>17</v>
      </c>
      <c r="D70" s="3">
        <v>17000</v>
      </c>
      <c r="E70" s="3">
        <v>2890</v>
      </c>
      <c r="F70" s="3">
        <v>19890</v>
      </c>
      <c r="G70" s="16">
        <v>10379</v>
      </c>
      <c r="H70" s="35"/>
      <c r="I70" s="17" t="s">
        <v>43</v>
      </c>
      <c r="J70" t="s">
        <v>46</v>
      </c>
    </row>
    <row r="71" spans="1:10" x14ac:dyDescent="0.25">
      <c r="A71" s="26">
        <v>44647</v>
      </c>
      <c r="B71" s="5">
        <v>10660</v>
      </c>
      <c r="C71" s="2" t="s">
        <v>16</v>
      </c>
      <c r="D71" s="3">
        <v>28000</v>
      </c>
      <c r="E71" s="3">
        <v>4760</v>
      </c>
      <c r="F71" s="3">
        <v>32760</v>
      </c>
      <c r="G71" s="5">
        <v>10398</v>
      </c>
      <c r="H71" s="12"/>
      <c r="I71" t="s">
        <v>44</v>
      </c>
      <c r="J71" t="s">
        <v>46</v>
      </c>
    </row>
    <row r="72" spans="1:10" ht="15.75" thickBot="1" x14ac:dyDescent="0.3">
      <c r="A72" s="33">
        <v>44678</v>
      </c>
      <c r="B72" s="19">
        <v>10738</v>
      </c>
      <c r="C72" s="20" t="s">
        <v>16</v>
      </c>
      <c r="D72" s="21">
        <v>13000</v>
      </c>
      <c r="E72" s="22">
        <v>2210</v>
      </c>
      <c r="F72" s="22">
        <v>15210</v>
      </c>
      <c r="G72" s="23">
        <v>10414</v>
      </c>
      <c r="H72" s="24"/>
      <c r="I72" s="25" t="s">
        <v>45</v>
      </c>
      <c r="J72" s="25" t="s">
        <v>46</v>
      </c>
    </row>
    <row r="73" spans="1:10" x14ac:dyDescent="0.25">
      <c r="A73" s="45">
        <v>44624</v>
      </c>
      <c r="B73" s="1">
        <v>10608</v>
      </c>
      <c r="C73" s="2" t="s">
        <v>22</v>
      </c>
      <c r="D73" s="3">
        <v>20000</v>
      </c>
      <c r="E73" s="3">
        <f>D73*0.17</f>
        <v>3400.0000000000005</v>
      </c>
      <c r="F73" s="3">
        <f>SUM(D73:E73)</f>
        <v>23400</v>
      </c>
      <c r="G73" s="27">
        <v>10377</v>
      </c>
      <c r="H73" s="44">
        <v>0.02</v>
      </c>
      <c r="I73" t="s">
        <v>50</v>
      </c>
      <c r="J73" t="s">
        <v>60</v>
      </c>
    </row>
    <row r="74" spans="1:10" x14ac:dyDescent="0.25">
      <c r="A74" s="45">
        <v>44640</v>
      </c>
      <c r="B74" s="1">
        <v>15</v>
      </c>
      <c r="C74" s="2" t="s">
        <v>22</v>
      </c>
      <c r="D74" s="3">
        <v>36500</v>
      </c>
      <c r="E74" s="3">
        <f t="shared" ref="E74:E88" si="0">D74*0.17</f>
        <v>6205</v>
      </c>
      <c r="F74" s="3">
        <f>SUM(D74:E74)</f>
        <v>42705</v>
      </c>
      <c r="G74" s="27">
        <v>10387</v>
      </c>
      <c r="H74" s="44">
        <v>0.05</v>
      </c>
      <c r="I74" t="s">
        <v>51</v>
      </c>
      <c r="J74" t="s">
        <v>60</v>
      </c>
    </row>
    <row r="75" spans="1:10" x14ac:dyDescent="0.25">
      <c r="A75" s="45">
        <v>44647</v>
      </c>
      <c r="B75" s="1"/>
      <c r="C75" s="2" t="s">
        <v>22</v>
      </c>
      <c r="D75" s="3">
        <v>13305</v>
      </c>
      <c r="E75" s="3">
        <f t="shared" si="0"/>
        <v>2261.8500000000004</v>
      </c>
      <c r="F75" s="3">
        <f>SUM(D75:E75)</f>
        <v>15566.85</v>
      </c>
      <c r="G75" s="27"/>
      <c r="H75" s="44"/>
      <c r="I75" t="s">
        <v>52</v>
      </c>
      <c r="J75" t="s">
        <v>60</v>
      </c>
    </row>
    <row r="76" spans="1:10" x14ac:dyDescent="0.25">
      <c r="A76" s="45">
        <v>44635</v>
      </c>
      <c r="B76" s="27"/>
      <c r="C76" s="2" t="s">
        <v>22</v>
      </c>
      <c r="D76" s="3">
        <v>4000</v>
      </c>
      <c r="E76" s="3"/>
      <c r="F76" s="3">
        <f>SUM(D76:E76)</f>
        <v>4000</v>
      </c>
      <c r="G76" s="27"/>
      <c r="H76" s="27"/>
      <c r="I76" t="s">
        <v>53</v>
      </c>
      <c r="J76" t="s">
        <v>60</v>
      </c>
    </row>
    <row r="77" spans="1:10" x14ac:dyDescent="0.25">
      <c r="A77" s="45">
        <v>44654</v>
      </c>
      <c r="B77" s="27">
        <v>16</v>
      </c>
      <c r="C77" s="2" t="s">
        <v>22</v>
      </c>
      <c r="D77" s="3">
        <v>16000</v>
      </c>
      <c r="E77" s="3">
        <f t="shared" si="0"/>
        <v>2720</v>
      </c>
      <c r="F77" s="3">
        <f t="shared" ref="F77:F84" si="1">SUM(D77:E77)</f>
        <v>18720</v>
      </c>
      <c r="G77" s="27">
        <v>10399</v>
      </c>
      <c r="H77" s="44">
        <v>0.05</v>
      </c>
      <c r="I77" t="s">
        <v>51</v>
      </c>
      <c r="J77" t="s">
        <v>60</v>
      </c>
    </row>
    <row r="78" spans="1:10" x14ac:dyDescent="0.25">
      <c r="A78" s="45">
        <v>44647</v>
      </c>
      <c r="B78" s="1"/>
      <c r="C78" s="2" t="s">
        <v>22</v>
      </c>
      <c r="D78" s="3">
        <v>1480</v>
      </c>
      <c r="E78" s="3">
        <f t="shared" si="0"/>
        <v>251.60000000000002</v>
      </c>
      <c r="F78" s="3">
        <f>SUM(D78:E78)</f>
        <v>1731.6</v>
      </c>
      <c r="G78" s="27"/>
      <c r="H78" s="44"/>
      <c r="I78" t="s">
        <v>52</v>
      </c>
      <c r="J78" t="s">
        <v>60</v>
      </c>
    </row>
    <row r="79" spans="1:10" x14ac:dyDescent="0.25">
      <c r="A79" s="45">
        <v>44679</v>
      </c>
      <c r="B79" s="27">
        <v>18</v>
      </c>
      <c r="C79" s="2" t="s">
        <v>22</v>
      </c>
      <c r="D79" s="3">
        <v>10000</v>
      </c>
      <c r="E79" s="3">
        <f t="shared" si="0"/>
        <v>1700.0000000000002</v>
      </c>
      <c r="F79" s="3">
        <f t="shared" ref="F79" si="2">SUM(D79:E79)</f>
        <v>11700</v>
      </c>
      <c r="G79" s="27">
        <v>10415</v>
      </c>
      <c r="H79" s="44">
        <v>0.05</v>
      </c>
      <c r="I79" t="s">
        <v>51</v>
      </c>
      <c r="J79" t="s">
        <v>60</v>
      </c>
    </row>
    <row r="80" spans="1:10" x14ac:dyDescent="0.25">
      <c r="A80" s="45">
        <v>44681</v>
      </c>
      <c r="B80" s="27"/>
      <c r="C80" s="2" t="s">
        <v>22</v>
      </c>
      <c r="D80" s="3">
        <v>25210</v>
      </c>
      <c r="E80" s="3">
        <f t="shared" si="0"/>
        <v>4285.7000000000007</v>
      </c>
      <c r="F80" s="3">
        <f t="shared" si="1"/>
        <v>29495.7</v>
      </c>
      <c r="G80" s="27"/>
      <c r="H80" s="48"/>
      <c r="I80" s="49" t="s">
        <v>54</v>
      </c>
      <c r="J80" t="s">
        <v>60</v>
      </c>
    </row>
    <row r="81" spans="1:10" x14ac:dyDescent="0.25">
      <c r="A81" s="45">
        <v>44722</v>
      </c>
      <c r="B81" s="27">
        <v>211</v>
      </c>
      <c r="C81" s="2" t="s">
        <v>22</v>
      </c>
      <c r="D81" s="3">
        <v>30000</v>
      </c>
      <c r="E81" s="3">
        <f t="shared" si="0"/>
        <v>5100</v>
      </c>
      <c r="F81" s="3">
        <f t="shared" ref="F81:F82" si="3">SUM(D81:E81)</f>
        <v>35100</v>
      </c>
      <c r="G81" s="27">
        <v>10432</v>
      </c>
      <c r="H81" s="27"/>
      <c r="I81" t="s">
        <v>55</v>
      </c>
      <c r="J81" t="s">
        <v>60</v>
      </c>
    </row>
    <row r="82" spans="1:10" x14ac:dyDescent="0.25">
      <c r="A82" s="45">
        <v>44726</v>
      </c>
      <c r="B82" s="27"/>
      <c r="C82" s="2" t="s">
        <v>22</v>
      </c>
      <c r="D82" s="3">
        <v>2000</v>
      </c>
      <c r="E82" s="3">
        <f t="shared" si="0"/>
        <v>340</v>
      </c>
      <c r="F82" s="3">
        <f t="shared" si="3"/>
        <v>2340</v>
      </c>
      <c r="G82" s="27"/>
      <c r="H82" s="27"/>
      <c r="I82" t="s">
        <v>56</v>
      </c>
      <c r="J82" t="s">
        <v>60</v>
      </c>
    </row>
    <row r="83" spans="1:10" x14ac:dyDescent="0.25">
      <c r="A83" s="45">
        <v>44729</v>
      </c>
      <c r="B83" s="27">
        <v>221</v>
      </c>
      <c r="C83" s="2" t="s">
        <v>22</v>
      </c>
      <c r="D83" s="3">
        <v>30000</v>
      </c>
      <c r="E83" s="3">
        <f t="shared" si="0"/>
        <v>5100</v>
      </c>
      <c r="F83" s="3">
        <f t="shared" si="1"/>
        <v>35100</v>
      </c>
      <c r="G83" s="27">
        <v>10438</v>
      </c>
      <c r="H83" s="27"/>
      <c r="I83" t="s">
        <v>57</v>
      </c>
      <c r="J83" t="s">
        <v>60</v>
      </c>
    </row>
    <row r="84" spans="1:10" x14ac:dyDescent="0.25">
      <c r="A84" s="45">
        <v>44735</v>
      </c>
      <c r="B84" s="27">
        <v>228</v>
      </c>
      <c r="C84" s="2" t="s">
        <v>22</v>
      </c>
      <c r="D84" s="3">
        <v>10000</v>
      </c>
      <c r="E84" s="3">
        <f t="shared" si="0"/>
        <v>1700.0000000000002</v>
      </c>
      <c r="F84" s="3">
        <f t="shared" si="1"/>
        <v>11700</v>
      </c>
      <c r="G84" s="27">
        <v>10441</v>
      </c>
      <c r="H84" s="27"/>
      <c r="J84" t="s">
        <v>60</v>
      </c>
    </row>
    <row r="85" spans="1:10" x14ac:dyDescent="0.25">
      <c r="A85" s="45">
        <v>44738</v>
      </c>
      <c r="B85" s="27">
        <v>229</v>
      </c>
      <c r="C85" s="2" t="s">
        <v>22</v>
      </c>
      <c r="D85" s="3">
        <v>10000</v>
      </c>
      <c r="E85" s="3">
        <f t="shared" si="0"/>
        <v>1700.0000000000002</v>
      </c>
      <c r="F85" s="3">
        <f t="shared" ref="F85:F87" si="4">SUM(D85:E85)</f>
        <v>11700</v>
      </c>
      <c r="G85" s="27">
        <v>10443</v>
      </c>
      <c r="H85" s="27"/>
      <c r="J85" t="s">
        <v>60</v>
      </c>
    </row>
    <row r="86" spans="1:10" x14ac:dyDescent="0.25">
      <c r="A86" s="45">
        <v>44741</v>
      </c>
      <c r="B86" s="27">
        <v>240</v>
      </c>
      <c r="C86" s="2" t="s">
        <v>22</v>
      </c>
      <c r="D86" s="3">
        <v>25000</v>
      </c>
      <c r="E86" s="3">
        <f t="shared" si="0"/>
        <v>4250</v>
      </c>
      <c r="F86" s="3">
        <f t="shared" si="4"/>
        <v>29250</v>
      </c>
      <c r="G86" s="27">
        <v>10444</v>
      </c>
      <c r="H86" s="27"/>
      <c r="I86" t="s">
        <v>58</v>
      </c>
      <c r="J86" t="s">
        <v>60</v>
      </c>
    </row>
    <row r="87" spans="1:10" x14ac:dyDescent="0.25">
      <c r="A87" s="45">
        <v>44748</v>
      </c>
      <c r="B87" s="27">
        <v>244</v>
      </c>
      <c r="C87" s="2" t="s">
        <v>22</v>
      </c>
      <c r="D87" s="3">
        <v>40000</v>
      </c>
      <c r="E87" s="3">
        <f t="shared" si="0"/>
        <v>6800.0000000000009</v>
      </c>
      <c r="F87" s="3">
        <f t="shared" si="4"/>
        <v>46800</v>
      </c>
      <c r="G87" s="27">
        <v>10447</v>
      </c>
      <c r="H87" s="27"/>
      <c r="J87" t="s">
        <v>60</v>
      </c>
    </row>
    <row r="88" spans="1:10" x14ac:dyDescent="0.25">
      <c r="A88" s="46">
        <v>44759</v>
      </c>
      <c r="B88" s="6">
        <v>250</v>
      </c>
      <c r="C88" s="47" t="s">
        <v>22</v>
      </c>
      <c r="D88" s="7">
        <v>2000</v>
      </c>
      <c r="E88" s="7">
        <f t="shared" si="0"/>
        <v>340</v>
      </c>
      <c r="F88" s="7"/>
      <c r="G88" s="6"/>
      <c r="H88" s="6"/>
      <c r="I88" t="s">
        <v>59</v>
      </c>
      <c r="J88" t="s">
        <v>60</v>
      </c>
    </row>
  </sheetData>
  <autoFilter ref="A1:J72" xr:uid="{35C247C2-487C-40E1-BBBD-897A894D21CF}"/>
  <mergeCells count="20">
    <mergeCell ref="H10:H12"/>
    <mergeCell ref="H13:H15"/>
    <mergeCell ref="H16:H17"/>
    <mergeCell ref="H35:H37"/>
    <mergeCell ref="H38:H41"/>
    <mergeCell ref="H22:H23"/>
    <mergeCell ref="H24:H25"/>
    <mergeCell ref="H26:H31"/>
    <mergeCell ref="H32:H34"/>
    <mergeCell ref="H53:H54"/>
    <mergeCell ref="H55:H56"/>
    <mergeCell ref="H58:H59"/>
    <mergeCell ref="H42:H43"/>
    <mergeCell ref="H45:H48"/>
    <mergeCell ref="H50:H52"/>
    <mergeCell ref="H67:H68"/>
    <mergeCell ref="H69:H70"/>
    <mergeCell ref="H61:H62"/>
    <mergeCell ref="H63:H64"/>
    <mergeCell ref="H65:H66"/>
  </mergeCells>
  <phoneticPr fontId="2" type="noConversion"/>
  <conditionalFormatting sqref="G26 D2:D10 D13:D15 D17 D21:D23 E4:E27">
    <cfRule type="cellIs" dxfId="54" priority="50" operator="equal">
      <formula>0</formula>
    </cfRule>
  </conditionalFormatting>
  <conditionalFormatting sqref="D11:D12">
    <cfRule type="cellIs" dxfId="53" priority="49" operator="equal">
      <formula>0</formula>
    </cfRule>
  </conditionalFormatting>
  <conditionalFormatting sqref="D26:D27">
    <cfRule type="cellIs" dxfId="52" priority="48" operator="equal">
      <formula>0</formula>
    </cfRule>
  </conditionalFormatting>
  <conditionalFormatting sqref="D28:F41 D43:F43">
    <cfRule type="cellIs" dxfId="51" priority="47" operator="equal">
      <formula>0</formula>
    </cfRule>
  </conditionalFormatting>
  <conditionalFormatting sqref="D42:F42">
    <cfRule type="cellIs" dxfId="50" priority="46" operator="equal">
      <formula>0</formula>
    </cfRule>
  </conditionalFormatting>
  <conditionalFormatting sqref="D44:E44">
    <cfRule type="cellIs" dxfId="49" priority="45" operator="equal">
      <formula>0</formula>
    </cfRule>
  </conditionalFormatting>
  <conditionalFormatting sqref="D45:F48">
    <cfRule type="cellIs" dxfId="48" priority="44" operator="equal">
      <formula>0</formula>
    </cfRule>
  </conditionalFormatting>
  <conditionalFormatting sqref="D49:E49">
    <cfRule type="cellIs" dxfId="47" priority="43" operator="equal">
      <formula>0</formula>
    </cfRule>
  </conditionalFormatting>
  <conditionalFormatting sqref="D50:F52">
    <cfRule type="cellIs" dxfId="46" priority="42" operator="equal">
      <formula>0</formula>
    </cfRule>
  </conditionalFormatting>
  <conditionalFormatting sqref="D54:F54">
    <cfRule type="cellIs" dxfId="45" priority="41" operator="equal">
      <formula>0</formula>
    </cfRule>
  </conditionalFormatting>
  <conditionalFormatting sqref="D53:F53">
    <cfRule type="cellIs" dxfId="44" priority="40" operator="equal">
      <formula>0</formula>
    </cfRule>
  </conditionalFormatting>
  <conditionalFormatting sqref="D56:F56">
    <cfRule type="cellIs" dxfId="43" priority="39" operator="equal">
      <formula>0</formula>
    </cfRule>
  </conditionalFormatting>
  <conditionalFormatting sqref="D55:F55">
    <cfRule type="cellIs" dxfId="42" priority="38" operator="equal">
      <formula>0</formula>
    </cfRule>
  </conditionalFormatting>
  <conditionalFormatting sqref="D57:E57">
    <cfRule type="cellIs" dxfId="41" priority="37" operator="equal">
      <formula>0</formula>
    </cfRule>
  </conditionalFormatting>
  <conditionalFormatting sqref="D59:F59">
    <cfRule type="cellIs" dxfId="40" priority="36" operator="equal">
      <formula>0</formula>
    </cfRule>
  </conditionalFormatting>
  <conditionalFormatting sqref="D58:F58">
    <cfRule type="cellIs" dxfId="39" priority="35" operator="equal">
      <formula>0</formula>
    </cfRule>
  </conditionalFormatting>
  <conditionalFormatting sqref="E60">
    <cfRule type="cellIs" dxfId="38" priority="34" operator="equal">
      <formula>0</formula>
    </cfRule>
  </conditionalFormatting>
  <conditionalFormatting sqref="D60">
    <cfRule type="cellIs" dxfId="37" priority="33" operator="equal">
      <formula>0</formula>
    </cfRule>
  </conditionalFormatting>
  <conditionalFormatting sqref="D62:F62">
    <cfRule type="cellIs" dxfId="36" priority="32" operator="equal">
      <formula>0</formula>
    </cfRule>
  </conditionalFormatting>
  <conditionalFormatting sqref="D61:F61">
    <cfRule type="cellIs" dxfId="35" priority="31" operator="equal">
      <formula>0</formula>
    </cfRule>
  </conditionalFormatting>
  <conditionalFormatting sqref="D64:F64">
    <cfRule type="cellIs" dxfId="34" priority="30" operator="equal">
      <formula>0</formula>
    </cfRule>
  </conditionalFormatting>
  <conditionalFormatting sqref="D63:F63">
    <cfRule type="cellIs" dxfId="33" priority="29" operator="equal">
      <formula>0</formula>
    </cfRule>
  </conditionalFormatting>
  <conditionalFormatting sqref="D66:F66 D68:F68">
    <cfRule type="cellIs" dxfId="32" priority="28" operator="equal">
      <formula>0</formula>
    </cfRule>
  </conditionalFormatting>
  <conditionalFormatting sqref="D65:F65 D67:F67">
    <cfRule type="cellIs" dxfId="31" priority="27" operator="equal">
      <formula>0</formula>
    </cfRule>
  </conditionalFormatting>
  <conditionalFormatting sqref="D72">
    <cfRule type="cellIs" dxfId="30" priority="26" operator="equal">
      <formula>0</formula>
    </cfRule>
  </conditionalFormatting>
  <conditionalFormatting sqref="D70:F70">
    <cfRule type="cellIs" dxfId="29" priority="25" operator="equal">
      <formula>0</formula>
    </cfRule>
  </conditionalFormatting>
  <conditionalFormatting sqref="D69:F69">
    <cfRule type="cellIs" dxfId="28" priority="24" operator="equal">
      <formula>0</formula>
    </cfRule>
  </conditionalFormatting>
  <conditionalFormatting sqref="E71:E72">
    <cfRule type="cellIs" dxfId="27" priority="23" operator="equal">
      <formula>0</formula>
    </cfRule>
  </conditionalFormatting>
  <conditionalFormatting sqref="D71">
    <cfRule type="cellIs" dxfId="26" priority="22" operator="equal">
      <formula>0</formula>
    </cfRule>
  </conditionalFormatting>
  <conditionalFormatting sqref="H26">
    <cfRule type="cellIs" dxfId="25" priority="21" operator="equal">
      <formula>0</formula>
    </cfRule>
  </conditionalFormatting>
  <conditionalFormatting sqref="H22">
    <cfRule type="cellIs" dxfId="24" priority="20" operator="equal">
      <formula>0</formula>
    </cfRule>
  </conditionalFormatting>
  <conditionalFormatting sqref="H42">
    <cfRule type="cellIs" dxfId="23" priority="19" operator="equal">
      <formula>0</formula>
    </cfRule>
  </conditionalFormatting>
  <conditionalFormatting sqref="H53">
    <cfRule type="cellIs" dxfId="22" priority="18" operator="equal">
      <formula>0</formula>
    </cfRule>
  </conditionalFormatting>
  <conditionalFormatting sqref="H55">
    <cfRule type="cellIs" dxfId="21" priority="17" operator="equal">
      <formula>0</formula>
    </cfRule>
  </conditionalFormatting>
  <conditionalFormatting sqref="H58">
    <cfRule type="cellIs" dxfId="20" priority="16" operator="equal">
      <formula>0</formula>
    </cfRule>
  </conditionalFormatting>
  <conditionalFormatting sqref="H61">
    <cfRule type="cellIs" dxfId="19" priority="15" operator="equal">
      <formula>0</formula>
    </cfRule>
  </conditionalFormatting>
  <conditionalFormatting sqref="H63">
    <cfRule type="cellIs" dxfId="18" priority="14" operator="equal">
      <formula>0</formula>
    </cfRule>
  </conditionalFormatting>
  <conditionalFormatting sqref="H65 H67">
    <cfRule type="cellIs" dxfId="17" priority="13" operator="equal">
      <formula>0</formula>
    </cfRule>
  </conditionalFormatting>
  <conditionalFormatting sqref="H69">
    <cfRule type="cellIs" dxfId="16" priority="12" operator="equal">
      <formula>0</formula>
    </cfRule>
  </conditionalFormatting>
  <conditionalFormatting sqref="G27">
    <cfRule type="cellIs" dxfId="15" priority="11" operator="equal">
      <formula>0</formula>
    </cfRule>
  </conditionalFormatting>
  <conditionalFormatting sqref="G28">
    <cfRule type="cellIs" dxfId="14" priority="10" operator="equal">
      <formula>0</formula>
    </cfRule>
  </conditionalFormatting>
  <conditionalFormatting sqref="G29">
    <cfRule type="cellIs" dxfId="13" priority="9" operator="equal">
      <formula>0</formula>
    </cfRule>
  </conditionalFormatting>
  <conditionalFormatting sqref="G30">
    <cfRule type="cellIs" dxfId="12" priority="8" operator="equal">
      <formula>0</formula>
    </cfRule>
  </conditionalFormatting>
  <conditionalFormatting sqref="G31">
    <cfRule type="cellIs" dxfId="11" priority="7" operator="equal">
      <formula>0</formula>
    </cfRule>
  </conditionalFormatting>
  <conditionalFormatting sqref="D73">
    <cfRule type="cellIs" dxfId="5" priority="6" operator="equal">
      <formula>0</formula>
    </cfRule>
  </conditionalFormatting>
  <conditionalFormatting sqref="D74:F77 D83:F88">
    <cfRule type="cellIs" dxfId="4" priority="5" operator="equal">
      <formula>0</formula>
    </cfRule>
  </conditionalFormatting>
  <conditionalFormatting sqref="D79:F79">
    <cfRule type="cellIs" dxfId="3" priority="4" operator="equal">
      <formula>0</formula>
    </cfRule>
  </conditionalFormatting>
  <conditionalFormatting sqref="D78:F78">
    <cfRule type="cellIs" dxfId="2" priority="3" operator="equal">
      <formula>0</formula>
    </cfRule>
  </conditionalFormatting>
  <conditionalFormatting sqref="D81:F82">
    <cfRule type="cellIs" dxfId="1" priority="2" operator="equal">
      <formula>0</formula>
    </cfRule>
  </conditionalFormatting>
  <conditionalFormatting sqref="D80:F8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2022-10-10T07:16:17Z</dcterms:created>
  <dcterms:modified xsi:type="dcterms:W3CDTF">2022-11-24T19:27:17Z</dcterms:modified>
</cp:coreProperties>
</file>