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ttps://d.docs.live.net/ea84217c06eed086/research/cgoes/piketty/charts/"/>
    </mc:Choice>
  </mc:AlternateContent>
  <xr:revisionPtr revIDLastSave="2" documentId="11_0DC04727F283C6C086A1F86A5559FAC0A4C5F132" xr6:coauthVersionLast="47" xr6:coauthVersionMax="47" xr10:uidLastSave="{D514E09E-708A-417B-B18F-803E19117F0B}"/>
  <bookViews>
    <workbookView xWindow="-120" yWindow="-120" windowWidth="38640" windowHeight="15720" tabRatio="824" activeTab="1" xr2:uid="{00000000-000D-0000-FFFF-FFFF00000000}"/>
  </bookViews>
  <sheets>
    <sheet name="Contents" sheetId="42" r:id="rId1"/>
    <sheet name="Percentiles of Wealth" sheetId="38" r:id="rId2"/>
    <sheet name="Sheet1" sheetId="45" r:id="rId3"/>
    <sheet name="Shares of Wealth, by Decile" sheetId="40" r:id="rId4"/>
    <sheet name="Average Wealth in Top 10%" sheetId="39" r:id="rId5"/>
    <sheet name="Number of Families by Age Group" sheetId="43" r:id="rId6"/>
    <sheet name="Number of Families by Education" sheetId="44" r:id="rId7"/>
    <sheet name="Exhibit 1" sheetId="27" r:id="rId8"/>
    <sheet name="Exhibit 2" sheetId="28" r:id="rId9"/>
    <sheet name="Exhibit 3" sheetId="29" r:id="rId10"/>
    <sheet name="Exhibit 4" sheetId="30" r:id="rId11"/>
    <sheet name="Exhibit 5" sheetId="31" r:id="rId12"/>
    <sheet name="Exhibit 6" sheetId="32" r:id="rId13"/>
    <sheet name="Exhibit 7" sheetId="33" r:id="rId14"/>
    <sheet name="Exhibit 8" sheetId="34" r:id="rId15"/>
    <sheet name="Exhibit 9" sheetId="35" r:id="rId16"/>
    <sheet name="Exhibit 10" sheetId="36" r:id="rId17"/>
    <sheet name="Exhibit 11" sheetId="37" r:id="rId18"/>
    <sheet name="Figure A-1" sheetId="41" r:id="rId19"/>
  </sheets>
  <definedNames>
    <definedName name="_xlnm.Print_Area" localSheetId="1">'Percentiles of Wealth'!$L$8:$S$24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5" l="1"/>
  <c r="K2" i="45"/>
  <c r="K24" i="45"/>
  <c r="K3" i="45"/>
  <c r="K4" i="45"/>
  <c r="K5" i="45"/>
  <c r="K6" i="45"/>
  <c r="K7" i="45"/>
  <c r="K8" i="45"/>
  <c r="K9" i="45"/>
  <c r="K10" i="45"/>
  <c r="K11" i="45"/>
  <c r="K12" i="45"/>
  <c r="K13" i="45"/>
  <c r="K14" i="45"/>
  <c r="K15" i="45"/>
  <c r="K16" i="45"/>
  <c r="K17" i="45"/>
  <c r="K18" i="45"/>
  <c r="K19" i="45"/>
  <c r="K20" i="45"/>
  <c r="K21" i="45"/>
  <c r="K22" i="45"/>
  <c r="K23" i="45"/>
  <c r="K25" i="45"/>
  <c r="K26" i="45"/>
  <c r="K27" i="45"/>
  <c r="K28" i="45"/>
  <c r="K29" i="45"/>
  <c r="K30" i="45"/>
  <c r="K31" i="45"/>
  <c r="K32" i="45"/>
  <c r="K33" i="45"/>
  <c r="K34" i="45"/>
  <c r="C31" i="38" l="1"/>
  <c r="G31" i="38"/>
  <c r="H31" i="38"/>
  <c r="I31" i="38"/>
  <c r="J31" i="38"/>
  <c r="F31" i="38"/>
  <c r="E31" i="38"/>
  <c r="D31" i="38"/>
  <c r="L33" i="45"/>
  <c r="L32" i="45"/>
  <c r="L31" i="45"/>
  <c r="L30" i="45"/>
  <c r="L29" i="45"/>
  <c r="L28" i="45"/>
  <c r="L27" i="45"/>
  <c r="L26" i="45"/>
  <c r="L25" i="45"/>
  <c r="L24" i="45"/>
  <c r="L23" i="45"/>
  <c r="L22" i="45"/>
  <c r="L21" i="45"/>
  <c r="L20" i="45"/>
  <c r="L19" i="45"/>
  <c r="L18" i="45"/>
  <c r="L17" i="45"/>
  <c r="L16" i="45"/>
  <c r="L15" i="45"/>
  <c r="L14" i="45"/>
  <c r="L13" i="45"/>
  <c r="L12" i="45"/>
  <c r="L11" i="45"/>
  <c r="L10" i="45"/>
  <c r="L9" i="45"/>
  <c r="L8" i="45"/>
  <c r="L7" i="45"/>
  <c r="L6" i="45"/>
  <c r="L5" i="45"/>
  <c r="L4" i="45"/>
  <c r="L3" i="45"/>
  <c r="L34" i="45"/>
  <c r="J30" i="38"/>
  <c r="I30" i="38"/>
  <c r="H30" i="38"/>
  <c r="G30" i="38"/>
  <c r="F30" i="38"/>
  <c r="E30" i="38"/>
  <c r="D30" i="38"/>
  <c r="C30" i="38"/>
</calcChain>
</file>

<file path=xl/sharedStrings.xml><?xml version="1.0" encoding="utf-8"?>
<sst xmlns="http://schemas.openxmlformats.org/spreadsheetml/2006/main" count="281" uniqueCount="150">
  <si>
    <t>Bottom 50 percent</t>
  </si>
  <si>
    <t>Exhibit 1.</t>
  </si>
  <si>
    <t>Percent</t>
  </si>
  <si>
    <t>Top 10 percent</t>
  </si>
  <si>
    <t>51st to 90th Percentiles</t>
  </si>
  <si>
    <t>Exhibit 2.</t>
  </si>
  <si>
    <t>Thousands of 2013 Dollars</t>
  </si>
  <si>
    <t>25th Percentile</t>
  </si>
  <si>
    <t>50th Percentile</t>
  </si>
  <si>
    <t>75th Percentile</t>
  </si>
  <si>
    <t>90th Percentile</t>
  </si>
  <si>
    <t>Source: Congressional Budget Office, using data from the Survey of Consumer Finances.</t>
  </si>
  <si>
    <t>Exhibit 3.</t>
  </si>
  <si>
    <t>Exhibit 4.</t>
  </si>
  <si>
    <t>Home Equity</t>
  </si>
  <si>
    <t>Financial Assets</t>
  </si>
  <si>
    <t>Other Assets</t>
  </si>
  <si>
    <t>Debt</t>
  </si>
  <si>
    <t xml:space="preserve">Exhibit 5. </t>
  </si>
  <si>
    <t>Exhibit 6.</t>
  </si>
  <si>
    <t xml:space="preserve">Exhibit 7. </t>
  </si>
  <si>
    <t>Exhibit 8.</t>
  </si>
  <si>
    <t>Exhibit 9.</t>
  </si>
  <si>
    <t>Exhibit 10.</t>
  </si>
  <si>
    <t>Median Family Wealth, by Age Group</t>
  </si>
  <si>
    <t>Younger Than 35</t>
  </si>
  <si>
    <t>65 or Older</t>
  </si>
  <si>
    <t>Exhibit 11.</t>
  </si>
  <si>
    <t>Median Family Wealth, by Education Group</t>
  </si>
  <si>
    <t>High School</t>
  </si>
  <si>
    <t>Some College</t>
  </si>
  <si>
    <t>5th</t>
  </si>
  <si>
    <t>10th</t>
  </si>
  <si>
    <t>15th</t>
  </si>
  <si>
    <t>20th</t>
  </si>
  <si>
    <t>25th</t>
  </si>
  <si>
    <t>30th</t>
  </si>
  <si>
    <t>35th</t>
  </si>
  <si>
    <t>40th</t>
  </si>
  <si>
    <t>45th</t>
  </si>
  <si>
    <t>50th</t>
  </si>
  <si>
    <t>55th</t>
  </si>
  <si>
    <t>60th</t>
  </si>
  <si>
    <t>65th</t>
  </si>
  <si>
    <t>70th</t>
  </si>
  <si>
    <t>75th</t>
  </si>
  <si>
    <t>80th</t>
  </si>
  <si>
    <t>85th</t>
  </si>
  <si>
    <t>90th</t>
  </si>
  <si>
    <t>95th</t>
  </si>
  <si>
    <t>2013 Dollars</t>
  </si>
  <si>
    <t>Shares of Wealth, by Decile</t>
  </si>
  <si>
    <t>11th to 20th</t>
  </si>
  <si>
    <t>21st to 30th</t>
  </si>
  <si>
    <t>31st to 40th</t>
  </si>
  <si>
    <t>41st to 50th</t>
  </si>
  <si>
    <t>51st to 60th</t>
  </si>
  <si>
    <t>61st to 70th</t>
  </si>
  <si>
    <t>71st to 80th</t>
  </si>
  <si>
    <t>81st to 90th</t>
  </si>
  <si>
    <t>Bottom 10 Percent</t>
  </si>
  <si>
    <t>Top 10 Percent</t>
  </si>
  <si>
    <t>Decile</t>
  </si>
  <si>
    <t>Average Wealth for Families in the Top 10 Percent of the Wealth Distribution</t>
  </si>
  <si>
    <t>Holdings of Family Wealth, by Wealth Group</t>
  </si>
  <si>
    <t>Average Value Among Families That Hold Each Category of Asset or Debt
(Thousands of 2013 Dollars)</t>
  </si>
  <si>
    <t>Lowest Quintile</t>
  </si>
  <si>
    <t>Middle Three Quintiles
(21st to 80th percentiles)</t>
  </si>
  <si>
    <t>81st to 99th Percentiles</t>
  </si>
  <si>
    <t>Top 1 Percent</t>
  </si>
  <si>
    <t>Figure A-1.</t>
  </si>
  <si>
    <t>Cumulative Growth in Average Inflation-Adjusted After-Tax Income, by Before-Tax Income Group, 1979 to 2013</t>
  </si>
  <si>
    <t>After-tax income is before-tax income minus federal taxes.</t>
  </si>
  <si>
    <t>www.cbo.gov/publication/51846</t>
  </si>
  <si>
    <r>
      <t xml:space="preserve">This file presents data that supplement CBO's August 2016 report </t>
    </r>
    <r>
      <rPr>
        <i/>
        <sz val="11"/>
        <color theme="1"/>
        <rFont val="Arial"/>
        <family val="2"/>
      </rPr>
      <t>Trends in Family Wealth, 1989 to 2013</t>
    </r>
    <r>
      <rPr>
        <sz val="11"/>
        <color theme="1"/>
        <rFont val="Arial"/>
        <family val="2"/>
      </rPr>
      <t>.</t>
    </r>
  </si>
  <si>
    <t>Contents</t>
  </si>
  <si>
    <t>Supplemental Data</t>
  </si>
  <si>
    <t>Data Underlying the Exhibits and Figure</t>
  </si>
  <si>
    <t>Exhibit 1. Holdings of Family Wealth, by Wealth Group</t>
  </si>
  <si>
    <t>Exhibit 2. Wealth for Families in Selected Percentiles of the Distribution</t>
  </si>
  <si>
    <t>Exhibit 3. Average Wealth for Families at the 51st to 90th Percentiles of the Wealth Distribution</t>
  </si>
  <si>
    <t>Exhibit 4. Changes in the Assets and Debt of Families at the 51st to 90th Percentiles of the Wealth Distribution</t>
  </si>
  <si>
    <t>Exhibit 5. Average Wealth for Families at the 26th to 50th Percentiles of the Wealth Distribution</t>
  </si>
  <si>
    <t>Exhibit 6. Changes in the Assets and Debt of Families at the 26th to 50th Percentiles of the Wealth Distribution</t>
  </si>
  <si>
    <t>Exhibit 7. Average Wealth for Families in the Bottom 25 Percent of the Wealth Distribution</t>
  </si>
  <si>
    <t>Average Wealth for Families in the Bottom 25 Percent of the Wealth Distribution</t>
  </si>
  <si>
    <t>Changes in the Assets and Debt of Families in the Bottom 25 Percent of the Wealth Distribution</t>
  </si>
  <si>
    <t>Exhibit 8. Changes in the Assets and Debt of Families in the Bottom 25 Percent of the Wealth Distribution</t>
  </si>
  <si>
    <t>Exhibit 9. Share of Families in Debt and Average Indebtedness for Those Families</t>
  </si>
  <si>
    <t>Share of Families in Debt and Average Indebtedness for Those Families</t>
  </si>
  <si>
    <t>Exhibit 10. Median Family Wealth, by Age Group</t>
  </si>
  <si>
    <t>Exhibit 11. Median Family Wealth, by Education Group</t>
  </si>
  <si>
    <t>Figure A-1. Cumulative Growth in Average Inflation-Adjusted After-Tax Income, by Before-Tax Income Group, 1979 to 2013</t>
  </si>
  <si>
    <t xml:space="preserve">Source: Congressional Budget Office, using data from the Survey of Consumer Finances, supplemented with data from the Forbes magazine list of the nation's 400 wealthiest people. </t>
  </si>
  <si>
    <t xml:space="preserve">The Survey of Consumer Finances is conducted every three years. </t>
  </si>
  <si>
    <t>Positive percentages indicate an increase in assets or a decrease in debt; negative percentages indicate a decrease in assets or an increase in debt. Dollar amounts are average values for families that hold each category of asset or debt.</t>
  </si>
  <si>
    <t>The Survey of Consumer Finances is conducted every three years.</t>
  </si>
  <si>
    <t>Before-tax income is market income plus government transfers. Market income consists of labor income, business income, capital gains (profits realized from the sale of assets), capital income excluding capital gains, income received in retirement for past services, and other sources of income. Government transfers are cash payments and in-kind benefits from social insurance and other government assistance programs. Those transfers include payments and benefits from federal, state, and local governments.</t>
  </si>
  <si>
    <t>Federal taxes include individual income taxes, payroll taxes, corporate income taxes, and excise taxes.</t>
  </si>
  <si>
    <t>Income is converted to 2013 dollars using the price index for personal consumption expenditures.</t>
  </si>
  <si>
    <t>Income groups are created by ranking households by before-tax income, adjusted for household size. Quintiles (fifths) contain equal numbers of people; percentiles (hundredths) contain equal numbers of people as well.</t>
  </si>
  <si>
    <t>Percentiles of Wealth, by Year</t>
  </si>
  <si>
    <t>Trillions of 2013 dollars</t>
  </si>
  <si>
    <r>
      <t>Wealth for Familie</t>
    </r>
    <r>
      <rPr>
        <b/>
        <sz val="11"/>
        <rFont val="Arial"/>
        <family val="2"/>
      </rPr>
      <t>s at</t>
    </r>
    <r>
      <rPr>
        <b/>
        <sz val="11"/>
        <color indexed="8"/>
        <rFont val="Arial"/>
        <family val="2"/>
      </rPr>
      <t xml:space="preserve"> Selected Percentiles of the Distribution</t>
    </r>
  </si>
  <si>
    <r>
      <t>Average Wealth for Familie</t>
    </r>
    <r>
      <rPr>
        <b/>
        <sz val="11"/>
        <rFont val="Arial"/>
        <family val="2"/>
      </rPr>
      <t>s in</t>
    </r>
    <r>
      <rPr>
        <b/>
        <sz val="11"/>
        <color indexed="8"/>
        <rFont val="Arial"/>
        <family val="2"/>
      </rPr>
      <t xml:space="preserve"> the 51st to 90th Percentiles of the Wealth Distribution</t>
    </r>
  </si>
  <si>
    <r>
      <t>Changes in the Assets and Debt of Famili</t>
    </r>
    <r>
      <rPr>
        <b/>
        <sz val="11"/>
        <rFont val="Arial"/>
        <family val="2"/>
      </rPr>
      <t>es in</t>
    </r>
    <r>
      <rPr>
        <b/>
        <sz val="11"/>
        <color indexed="8"/>
        <rFont val="Arial"/>
        <family val="2"/>
      </rPr>
      <t xml:space="preserve"> the 51st to 90th Percentiles of the Wealth Distribution</t>
    </r>
  </si>
  <si>
    <t>Percentage Change in Average Values From 1989 to 2007</t>
  </si>
  <si>
    <t>Percentage Change in Average Values From 2007 to 2013</t>
  </si>
  <si>
    <t>Average Wealth for Families in the 26th to 50th Percentiles of the Wealth Distribution</t>
  </si>
  <si>
    <t>Changes in the Assets and Debt of Families in the 26th to 50th Percentiles of the Wealth Distribution</t>
  </si>
  <si>
    <t>Percentage Change  in Average Values From 1989 to 2007</t>
  </si>
  <si>
    <r>
      <t xml:space="preserve">Source: Congressional Budget Office, </t>
    </r>
    <r>
      <rPr>
        <i/>
        <sz val="11"/>
        <color theme="1"/>
        <rFont val="Arial"/>
        <family val="2"/>
      </rPr>
      <t>The Distribution of Household Income and Taxes, 2013</t>
    </r>
    <r>
      <rPr>
        <sz val="11"/>
        <color theme="1"/>
        <rFont val="Arial"/>
        <family val="2"/>
      </rPr>
      <t xml:space="preserve"> (June 2016), pp. 22, www.cbo.gov/publication/51361.</t>
    </r>
  </si>
  <si>
    <t>Number of Families, by Age Group</t>
  </si>
  <si>
    <t>Number of Families, by Education Group</t>
  </si>
  <si>
    <t>35 to 49</t>
  </si>
  <si>
    <t>50 to 64</t>
  </si>
  <si>
    <t>Less Than High School</t>
  </si>
  <si>
    <t>Bachelor's Degree</t>
  </si>
  <si>
    <t>Graduate Degree</t>
  </si>
  <si>
    <t>Total Families</t>
  </si>
  <si>
    <r>
      <t xml:space="preserve">Source: Congressional Budget Office, using data from the Survey of Consumer Finances, supplemented with data from </t>
    </r>
    <r>
      <rPr>
        <i/>
        <sz val="11"/>
        <color theme="1"/>
        <rFont val="Arial"/>
        <family val="2"/>
      </rPr>
      <t>Forbes</t>
    </r>
    <r>
      <rPr>
        <sz val="11"/>
        <color theme="1"/>
        <rFont val="Arial"/>
        <family val="2"/>
      </rPr>
      <t xml:space="preserve"> magazine's list of the nation's 400 wealthiest people. </t>
    </r>
  </si>
  <si>
    <t>Percentage of Families That Hold Each Category of Asset or Debt</t>
  </si>
  <si>
    <t>Share of Families in Debt
(Percent)</t>
  </si>
  <si>
    <t>Average Indebtedness
(Thousands of 2013 Dollars)</t>
  </si>
  <si>
    <t>Millions</t>
  </si>
  <si>
    <t xml:space="preserve">Number of Families, by Age Group </t>
  </si>
  <si>
    <t xml:space="preserve">Number of Families, by Education Group </t>
  </si>
  <si>
    <t>Source: Congressional Budget Office, using data from the Survey of Consumer Finances</t>
  </si>
  <si>
    <t>Numbers may not sum to totals because of rounding.</t>
  </si>
  <si>
    <t>United States</t>
  </si>
  <si>
    <t>country</t>
  </si>
  <si>
    <t>year</t>
  </si>
  <si>
    <t>top10</t>
  </si>
  <si>
    <t>top5</t>
  </si>
  <si>
    <t>top1</t>
  </si>
  <si>
    <t>short</t>
  </si>
  <si>
    <t>tshort</t>
  </si>
  <si>
    <t>long</t>
  </si>
  <si>
    <t>tlong</t>
  </si>
  <si>
    <t>deflator</t>
  </si>
  <si>
    <t>real interest rates</t>
  </si>
  <si>
    <t>avg growth of top 5% wealth</t>
  </si>
  <si>
    <t>1990-1992</t>
  </si>
  <si>
    <t>1993-1995</t>
  </si>
  <si>
    <t>1996-1998</t>
  </si>
  <si>
    <t>2000-2001</t>
  </si>
  <si>
    <t>2002-2004</t>
  </si>
  <si>
    <t>2005-2007</t>
  </si>
  <si>
    <t>2008-2010</t>
  </si>
  <si>
    <t>2011-2013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</si>
</sst>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0.0%"/>
  </numFmts>
  <fonts count="9" x14ac:knownFonts="1">
    <font>
      <sz val="11"/>
      <color theme="1"/>
      <name val="Calibri"/>
      <family val="2"/>
      <scheme val="minor"/>
    </font>
    <font>
      <sz val="11"/>
      <color theme="1"/>
      <name val="Arial"/>
      <family val="2"/>
    </font>
    <font>
      <b/>
      <sz val="11"/>
      <color theme="1"/>
      <name val="Arial"/>
      <family val="2"/>
    </font>
    <font>
      <b/>
      <sz val="11"/>
      <color indexed="8"/>
      <name val="Arial"/>
      <family val="2"/>
    </font>
    <font>
      <i/>
      <sz val="11"/>
      <color theme="1"/>
      <name val="Arial"/>
      <family val="2"/>
    </font>
    <font>
      <u/>
      <sz val="11"/>
      <color theme="10"/>
      <name val="Calibri"/>
      <family val="2"/>
      <scheme val="minor"/>
    </font>
    <font>
      <sz val="11"/>
      <color theme="3"/>
      <name val="Arial"/>
      <family val="2"/>
    </font>
    <font>
      <sz val="11"/>
      <name val="Arial"/>
      <family val="2"/>
    </font>
    <font>
      <b/>
      <sz val="1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90">
    <xf numFmtId="0" fontId="0" fillId="0" borderId="0" xfId="0"/>
    <xf numFmtId="0" fontId="1" fillId="0" borderId="0" xfId="0" applyFont="1"/>
    <xf numFmtId="10" fontId="1" fillId="0" borderId="0" xfId="0" applyNumberFormat="1" applyFont="1"/>
    <xf numFmtId="9" fontId="1" fillId="0" borderId="0" xfId="0" applyNumberFormat="1" applyFont="1"/>
    <xf numFmtId="0" fontId="1" fillId="0" borderId="0" xfId="0" applyFont="1" applyAlignment="1">
      <alignment horizontal="left"/>
    </xf>
    <xf numFmtId="0" fontId="1" fillId="0" borderId="0" xfId="0" applyFont="1" applyAlignment="1">
      <alignment horizontal="center"/>
    </xf>
    <xf numFmtId="1" fontId="1" fillId="0" borderId="0" xfId="0" applyNumberFormat="1" applyFont="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1" fontId="1" fillId="0" borderId="1" xfId="0" applyNumberFormat="1" applyFont="1" applyBorder="1" applyAlignment="1">
      <alignment horizontal="center"/>
    </xf>
    <xf numFmtId="1" fontId="1" fillId="0" borderId="0" xfId="0" applyNumberFormat="1" applyFont="1"/>
    <xf numFmtId="164" fontId="1" fillId="0" borderId="1" xfId="0" applyNumberFormat="1" applyFont="1" applyBorder="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5" fontId="1" fillId="0" borderId="1" xfId="0" applyNumberFormat="1" applyFont="1" applyBorder="1" applyAlignment="1">
      <alignment horizontal="center"/>
    </xf>
    <xf numFmtId="0" fontId="1" fillId="0" borderId="0" xfId="0" applyFont="1" applyAlignment="1">
      <alignment vertical="center"/>
    </xf>
    <xf numFmtId="164" fontId="1" fillId="0" borderId="0" xfId="0" applyNumberFormat="1" applyFont="1"/>
    <xf numFmtId="164" fontId="1" fillId="0" borderId="0" xfId="0" applyNumberFormat="1" applyFont="1" applyAlignment="1">
      <alignment horizontal="left"/>
    </xf>
    <xf numFmtId="164" fontId="1" fillId="0" borderId="1" xfId="0" applyNumberFormat="1" applyFont="1" applyBorder="1" applyAlignment="1">
      <alignment horizontal="left"/>
    </xf>
    <xf numFmtId="165" fontId="0" fillId="0" borderId="0" xfId="0" applyNumberFormat="1"/>
    <xf numFmtId="11" fontId="1" fillId="0" borderId="0" xfId="0" applyNumberFormat="1" applyFont="1" applyAlignment="1">
      <alignment horizontal="center"/>
    </xf>
    <xf numFmtId="9" fontId="1" fillId="0" borderId="1" xfId="0" applyNumberFormat="1" applyFont="1" applyBorder="1" applyAlignment="1">
      <alignment horizontal="center" wrapText="1"/>
    </xf>
    <xf numFmtId="0" fontId="1" fillId="0" borderId="1" xfId="0" applyFont="1" applyBorder="1" applyAlignment="1">
      <alignment horizontal="center" wrapText="1"/>
    </xf>
    <xf numFmtId="3" fontId="1" fillId="0" borderId="0" xfId="0" applyNumberFormat="1" applyFont="1"/>
    <xf numFmtId="3" fontId="1" fillId="0" borderId="0" xfId="0" applyNumberFormat="1" applyFont="1" applyAlignment="1">
      <alignment horizontal="center"/>
    </xf>
    <xf numFmtId="9" fontId="1" fillId="0" borderId="0" xfId="0" applyNumberFormat="1" applyFont="1" applyAlignment="1">
      <alignment horizontal="center"/>
    </xf>
    <xf numFmtId="0" fontId="1" fillId="0" borderId="1" xfId="0" applyFont="1" applyBorder="1"/>
    <xf numFmtId="1" fontId="1" fillId="0" borderId="0" xfId="0" applyNumberFormat="1" applyFont="1" applyAlignment="1">
      <alignment horizontal="left"/>
    </xf>
    <xf numFmtId="1" fontId="1" fillId="0" borderId="1" xfId="0" applyNumberFormat="1" applyFont="1" applyBorder="1" applyAlignment="1">
      <alignment horizontal="left"/>
    </xf>
    <xf numFmtId="164" fontId="1" fillId="0" borderId="1" xfId="0" applyNumberFormat="1" applyFont="1" applyBorder="1"/>
    <xf numFmtId="11" fontId="1" fillId="0" borderId="0" xfId="0" applyNumberFormat="1" applyFont="1"/>
    <xf numFmtId="165" fontId="1" fillId="0" borderId="0" xfId="0" applyNumberFormat="1" applyFont="1"/>
    <xf numFmtId="0" fontId="1" fillId="0" borderId="0" xfId="0" quotePrefix="1" applyFont="1" applyAlignment="1">
      <alignment horizontal="center"/>
    </xf>
    <xf numFmtId="11" fontId="1" fillId="0" borderId="0" xfId="0" applyNumberFormat="1" applyFont="1" applyAlignment="1">
      <alignment horizontal="left"/>
    </xf>
    <xf numFmtId="166" fontId="1" fillId="0" borderId="0" xfId="0" applyNumberFormat="1" applyFont="1"/>
    <xf numFmtId="0" fontId="2" fillId="0" borderId="0" xfId="0" applyFont="1"/>
    <xf numFmtId="3" fontId="1" fillId="0" borderId="1" xfId="0" applyNumberFormat="1" applyFont="1" applyBorder="1"/>
    <xf numFmtId="0" fontId="2" fillId="0" borderId="0" xfId="0" applyFont="1" applyAlignment="1">
      <alignment horizontal="left"/>
    </xf>
    <xf numFmtId="0" fontId="1" fillId="0" borderId="1" xfId="0" applyFont="1" applyBorder="1" applyAlignment="1">
      <alignment horizontal="left" wrapText="1"/>
    </xf>
    <xf numFmtId="0" fontId="1" fillId="0" borderId="0" xfId="0" applyFont="1" applyAlignment="1">
      <alignment wrapText="1"/>
    </xf>
    <xf numFmtId="3" fontId="1" fillId="0" borderId="1" xfId="0" applyNumberFormat="1" applyFont="1" applyBorder="1" applyAlignment="1">
      <alignment horizontal="center"/>
    </xf>
    <xf numFmtId="0" fontId="3" fillId="0" borderId="0" xfId="0" applyFont="1" applyAlignment="1">
      <alignment horizontal="left"/>
    </xf>
    <xf numFmtId="0" fontId="1" fillId="0" borderId="0" xfId="0" applyFont="1" applyAlignment="1">
      <alignment horizontal="center" vertical="center"/>
    </xf>
    <xf numFmtId="0" fontId="3" fillId="0" borderId="0" xfId="0" applyFont="1"/>
    <xf numFmtId="0" fontId="1" fillId="0" borderId="1" xfId="0" applyFont="1" applyBorder="1" applyAlignment="1">
      <alignment wrapText="1"/>
    </xf>
    <xf numFmtId="1" fontId="7" fillId="0" borderId="0" xfId="0" applyNumberFormat="1" applyFont="1" applyAlignment="1">
      <alignment horizontal="left"/>
    </xf>
    <xf numFmtId="1" fontId="7" fillId="0" borderId="1" xfId="0" applyNumberFormat="1" applyFont="1" applyBorder="1" applyAlignment="1">
      <alignment horizontal="left"/>
    </xf>
    <xf numFmtId="0" fontId="6" fillId="0" borderId="0" xfId="1" applyFont="1"/>
    <xf numFmtId="0" fontId="4" fillId="0" borderId="0" xfId="0" applyFont="1"/>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7" fillId="0" borderId="1" xfId="0" applyFont="1" applyBorder="1" applyAlignment="1">
      <alignment horizontal="left"/>
    </xf>
    <xf numFmtId="2" fontId="1" fillId="0" borderId="0" xfId="0" applyNumberFormat="1" applyFont="1"/>
    <xf numFmtId="0" fontId="7" fillId="0" borderId="1" xfId="0" applyFont="1" applyBorder="1" applyAlignment="1">
      <alignment horizontal="center" wrapText="1"/>
    </xf>
    <xf numFmtId="0" fontId="6" fillId="0" borderId="0" xfId="1" applyFont="1" applyAlignment="1"/>
    <xf numFmtId="0" fontId="0" fillId="0" borderId="0" xfId="0"/>
    <xf numFmtId="0" fontId="1" fillId="0" borderId="0" xfId="0" applyFont="1" applyAlignment="1">
      <alignment horizontal="left" vertical="center" wrapText="1"/>
    </xf>
    <xf numFmtId="0" fontId="1" fillId="0" borderId="0" xfId="0" applyFont="1" applyAlignment="1">
      <alignment horizontal="left" vertical="center"/>
    </xf>
    <xf numFmtId="0" fontId="1" fillId="0" borderId="1" xfId="0" applyFont="1" applyBorder="1" applyAlignment="1">
      <alignment horizontal="center"/>
    </xf>
    <xf numFmtId="0" fontId="1" fillId="0" borderId="0" xfId="0" applyFont="1" applyAlignment="1">
      <alignment horizontal="center" wrapText="1"/>
    </xf>
    <xf numFmtId="0" fontId="1" fillId="0" borderId="1" xfId="0" applyFont="1" applyBorder="1" applyAlignment="1">
      <alignment horizontal="center" wrapText="1"/>
    </xf>
    <xf numFmtId="0" fontId="2" fillId="0" borderId="0" xfId="0" applyFont="1" applyAlignment="1">
      <alignment wrapText="1"/>
    </xf>
    <xf numFmtId="0" fontId="0" fillId="0" borderId="0" xfId="0" applyAlignment="1">
      <alignment wrapText="1"/>
    </xf>
    <xf numFmtId="0" fontId="2" fillId="0" borderId="0" xfId="0" applyFont="1"/>
    <xf numFmtId="0" fontId="1" fillId="0" borderId="0" xfId="0" applyFont="1"/>
    <xf numFmtId="0" fontId="3" fillId="0" borderId="0" xfId="0" applyFont="1"/>
    <xf numFmtId="0" fontId="1" fillId="0" borderId="0" xfId="0" applyFont="1" applyAlignment="1">
      <alignment horizontal="center"/>
    </xf>
    <xf numFmtId="0" fontId="3" fillId="0" borderId="0" xfId="0" applyFont="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3"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xf>
    <xf numFmtId="0" fontId="8" fillId="0" borderId="0" xfId="0" applyFont="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8" fillId="0" borderId="1" xfId="0" applyFont="1" applyBorder="1" applyAlignment="1">
      <alignment horizontal="left"/>
    </xf>
    <xf numFmtId="0" fontId="7" fillId="0" borderId="1" xfId="0" applyFont="1" applyBorder="1" applyAlignment="1">
      <alignment horizontal="left"/>
    </xf>
    <xf numFmtId="0" fontId="3" fillId="0" borderId="0" xfId="0" applyFont="1" applyAlignment="1">
      <alignment horizontal="left" wrapText="1"/>
    </xf>
    <xf numFmtId="0" fontId="3"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469160104986871E-2"/>
          <c:y val="5.0925925925925923E-2"/>
          <c:w val="0.86159339457567796"/>
          <c:h val="0.76621466564467133"/>
        </c:manualLayout>
      </c:layout>
      <c:lineChart>
        <c:grouping val="standard"/>
        <c:varyColors val="0"/>
        <c:ser>
          <c:idx val="0"/>
          <c:order val="0"/>
          <c:tx>
            <c:v>Real annual growth in 95th percentile wealth in the US</c:v>
          </c:tx>
          <c:spPr>
            <a:ln>
              <a:solidFill>
                <a:schemeClr val="bg1">
                  <a:lumMod val="50000"/>
                </a:schemeClr>
              </a:solidFill>
            </a:ln>
            <a:effectLst/>
          </c:spPr>
          <c:marker>
            <c:symbol val="none"/>
          </c:marker>
          <c:cat>
            <c:strRef>
              <c:f>'Percentiles of Wealth'!$C$29:$J$29</c:f>
              <c:strCache>
                <c:ptCount val="8"/>
                <c:pt idx="0">
                  <c:v>1990-1992</c:v>
                </c:pt>
                <c:pt idx="1">
                  <c:v>1993-1995</c:v>
                </c:pt>
                <c:pt idx="2">
                  <c:v>1996-1998</c:v>
                </c:pt>
                <c:pt idx="3">
                  <c:v>2000-2001</c:v>
                </c:pt>
                <c:pt idx="4">
                  <c:v>2002-2004</c:v>
                </c:pt>
                <c:pt idx="5">
                  <c:v>2005-2007</c:v>
                </c:pt>
                <c:pt idx="6">
                  <c:v>2008-2010</c:v>
                </c:pt>
                <c:pt idx="7">
                  <c:v>2011-2013</c:v>
                </c:pt>
              </c:strCache>
            </c:strRef>
          </c:cat>
          <c:val>
            <c:numRef>
              <c:f>'Percentiles of Wealth'!$C$30:$J$30</c:f>
              <c:numCache>
                <c:formatCode>#,##0</c:formatCode>
                <c:ptCount val="8"/>
                <c:pt idx="0">
                  <c:v>-4.4247834232612249</c:v>
                </c:pt>
                <c:pt idx="1">
                  <c:v>-1.3460586920733708</c:v>
                </c:pt>
                <c:pt idx="2">
                  <c:v>7.9892564640222652</c:v>
                </c:pt>
                <c:pt idx="3">
                  <c:v>11.171240868935595</c:v>
                </c:pt>
                <c:pt idx="4">
                  <c:v>0.91094125163106998</c:v>
                </c:pt>
                <c:pt idx="5">
                  <c:v>7.089550140295664</c:v>
                </c:pt>
                <c:pt idx="6">
                  <c:v>-2.0529420192761383</c:v>
                </c:pt>
                <c:pt idx="7">
                  <c:v>-1.8192107301169158</c:v>
                </c:pt>
              </c:numCache>
            </c:numRef>
          </c:val>
          <c:smooth val="0"/>
          <c:extLst>
            <c:ext xmlns:c16="http://schemas.microsoft.com/office/drawing/2014/chart" uri="{C3380CC4-5D6E-409C-BE32-E72D297353CC}">
              <c16:uniqueId val="{00000003-B9A0-40C9-94E9-87BAED0DC31D}"/>
            </c:ext>
          </c:extLst>
        </c:ser>
        <c:dLbls>
          <c:showLegendKey val="0"/>
          <c:showVal val="0"/>
          <c:showCatName val="0"/>
          <c:showSerName val="0"/>
          <c:showPercent val="0"/>
          <c:showBubbleSize val="0"/>
        </c:dLbls>
        <c:marker val="1"/>
        <c:smooth val="0"/>
        <c:axId val="864067584"/>
        <c:axId val="864067976"/>
      </c:lineChart>
      <c:lineChart>
        <c:grouping val="standard"/>
        <c:varyColors val="0"/>
        <c:ser>
          <c:idx val="1"/>
          <c:order val="1"/>
          <c:tx>
            <c:v>Real Federal Funds Rate, rhs</c:v>
          </c:tx>
          <c:spPr>
            <a:ln>
              <a:solidFill>
                <a:schemeClr val="tx1"/>
              </a:solidFill>
            </a:ln>
          </c:spPr>
          <c:marker>
            <c:symbol val="none"/>
          </c:marker>
          <c:val>
            <c:numRef>
              <c:f>'Percentiles of Wealth'!$C$31:$J$31</c:f>
              <c:numCache>
                <c:formatCode>#,##0</c:formatCode>
                <c:ptCount val="8"/>
                <c:pt idx="0">
                  <c:v>2.4965790846863753</c:v>
                </c:pt>
                <c:pt idx="1">
                  <c:v>2.1659839113959709</c:v>
                </c:pt>
                <c:pt idx="2">
                  <c:v>3.5431087733903337</c:v>
                </c:pt>
                <c:pt idx="3">
                  <c:v>2.7192561693895345</c:v>
                </c:pt>
                <c:pt idx="4">
                  <c:v>-0.74024225427593215</c:v>
                </c:pt>
                <c:pt idx="5">
                  <c:v>1.1941200389130011</c:v>
                </c:pt>
                <c:pt idx="6">
                  <c:v>-0.75455332329141278</c:v>
                </c:pt>
                <c:pt idx="7">
                  <c:v>-1.8607071601628533</c:v>
                </c:pt>
              </c:numCache>
            </c:numRef>
          </c:val>
          <c:smooth val="0"/>
          <c:extLst>
            <c:ext xmlns:c16="http://schemas.microsoft.com/office/drawing/2014/chart" uri="{C3380CC4-5D6E-409C-BE32-E72D297353CC}">
              <c16:uniqueId val="{00000004-B9A0-40C9-94E9-87BAED0DC31D}"/>
            </c:ext>
          </c:extLst>
        </c:ser>
        <c:dLbls>
          <c:showLegendKey val="0"/>
          <c:showVal val="0"/>
          <c:showCatName val="0"/>
          <c:showSerName val="0"/>
          <c:showPercent val="0"/>
          <c:showBubbleSize val="0"/>
        </c:dLbls>
        <c:marker val="1"/>
        <c:smooth val="0"/>
        <c:axId val="1743111104"/>
        <c:axId val="175309264"/>
      </c:lineChart>
      <c:catAx>
        <c:axId val="864067584"/>
        <c:scaling>
          <c:orientation val="minMax"/>
        </c:scaling>
        <c:delete val="0"/>
        <c:axPos val="b"/>
        <c:numFmt formatCode="General" sourceLinked="1"/>
        <c:majorTickMark val="in"/>
        <c:minorTickMark val="none"/>
        <c:tickLblPos val="low"/>
        <c:spPr>
          <a:ln w="3175">
            <a:solidFill>
              <a:schemeClr val="tx1"/>
            </a:solidFill>
            <a:prstDash val="solid"/>
          </a:ln>
        </c:spPr>
        <c:txPr>
          <a:bodyPr/>
          <a:lstStyle/>
          <a:p>
            <a:pPr>
              <a:defRPr sz="1000" b="1">
                <a:latin typeface="Times New Roman" pitchFamily="18" charset="0"/>
                <a:ea typeface="Segoe UI"/>
                <a:cs typeface="Times New Roman" pitchFamily="18" charset="0"/>
              </a:defRPr>
            </a:pPr>
            <a:endParaRPr lang="en-US"/>
          </a:p>
        </c:txPr>
        <c:crossAx val="864067976"/>
        <c:crosses val="autoZero"/>
        <c:auto val="1"/>
        <c:lblAlgn val="ctr"/>
        <c:lblOffset val="100"/>
        <c:noMultiLvlLbl val="0"/>
      </c:catAx>
      <c:valAx>
        <c:axId val="864067976"/>
        <c:scaling>
          <c:orientation val="minMax"/>
          <c:min val="-10"/>
        </c:scaling>
        <c:delete val="0"/>
        <c:axPos val="l"/>
        <c:numFmt formatCode="#,##0" sourceLinked="1"/>
        <c:majorTickMark val="in"/>
        <c:minorTickMark val="none"/>
        <c:tickLblPos val="low"/>
        <c:spPr>
          <a:ln w="3175">
            <a:solidFill>
              <a:schemeClr val="tx1"/>
            </a:solidFill>
            <a:prstDash val="solid"/>
          </a:ln>
        </c:spPr>
        <c:txPr>
          <a:bodyPr/>
          <a:lstStyle/>
          <a:p>
            <a:pPr>
              <a:defRPr b="1">
                <a:latin typeface="Times New Roman" pitchFamily="18" charset="0"/>
                <a:ea typeface="Segoe UI"/>
                <a:cs typeface="Times New Roman" pitchFamily="18" charset="0"/>
              </a:defRPr>
            </a:pPr>
            <a:endParaRPr lang="en-US"/>
          </a:p>
        </c:txPr>
        <c:crossAx val="864067584"/>
        <c:crosses val="autoZero"/>
        <c:crossBetween val="between"/>
        <c:majorUnit val="5"/>
      </c:valAx>
      <c:valAx>
        <c:axId val="175309264"/>
        <c:scaling>
          <c:orientation val="minMax"/>
        </c:scaling>
        <c:delete val="0"/>
        <c:axPos val="r"/>
        <c:numFmt formatCode="#,##0" sourceLinked="1"/>
        <c:majorTickMark val="in"/>
        <c:minorTickMark val="none"/>
        <c:tickLblPos val="nextTo"/>
        <c:spPr>
          <a:ln w="3175">
            <a:solidFill>
              <a:schemeClr val="tx1"/>
            </a:solidFill>
          </a:ln>
        </c:spPr>
        <c:txPr>
          <a:bodyPr/>
          <a:lstStyle/>
          <a:p>
            <a:pPr>
              <a:defRPr b="1">
                <a:latin typeface="Times New Roman" panose="02020603050405020304" pitchFamily="18" charset="0"/>
                <a:cs typeface="Times New Roman" panose="02020603050405020304" pitchFamily="18" charset="0"/>
              </a:defRPr>
            </a:pPr>
            <a:endParaRPr lang="en-US"/>
          </a:p>
        </c:txPr>
        <c:crossAx val="1743111104"/>
        <c:crosses val="max"/>
        <c:crossBetween val="between"/>
      </c:valAx>
      <c:catAx>
        <c:axId val="1743111104"/>
        <c:scaling>
          <c:orientation val="minMax"/>
        </c:scaling>
        <c:delete val="1"/>
        <c:axPos val="b"/>
        <c:majorTickMark val="out"/>
        <c:minorTickMark val="none"/>
        <c:tickLblPos val="nextTo"/>
        <c:crossAx val="175309264"/>
        <c:crosses val="autoZero"/>
        <c:auto val="1"/>
        <c:lblAlgn val="ctr"/>
        <c:lblOffset val="100"/>
        <c:noMultiLvlLbl val="0"/>
      </c:catAx>
      <c:spPr>
        <a:solidFill>
          <a:srgbClr val="FFFFFF"/>
        </a:solidFill>
        <a:ln w="3175">
          <a:solidFill>
            <a:srgbClr val="B3B3B3"/>
          </a:solidFill>
          <a:prstDash val="solid"/>
        </a:ln>
      </c:spPr>
    </c:plotArea>
    <c:legend>
      <c:legendPos val="r"/>
      <c:layout>
        <c:manualLayout>
          <c:xMode val="edge"/>
          <c:yMode val="edge"/>
          <c:x val="0.12693000874890639"/>
          <c:y val="0.63850503062117236"/>
          <c:w val="0.77493197725284335"/>
          <c:h val="0.16434018664333627"/>
        </c:manualLayout>
      </c:layout>
      <c:overlay val="0"/>
      <c:txPr>
        <a:bodyPr/>
        <a:lstStyle/>
        <a:p>
          <a:pPr>
            <a:defRPr>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9525">
      <a:noFill/>
    </a:ln>
  </c:sp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11</xdr:col>
      <xdr:colOff>38101</xdr:colOff>
      <xdr:row>7</xdr:row>
      <xdr:rowOff>19049</xdr:rowOff>
    </xdr:from>
    <xdr:to>
      <xdr:col>18</xdr:col>
      <xdr:colOff>533401</xdr:colOff>
      <xdr:row>23</xdr:row>
      <xdr:rowOff>123825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15</xdr:col>
      <xdr:colOff>408762</xdr:colOff>
      <xdr:row>26</xdr:row>
      <xdr:rowOff>180410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6972300" y="762000"/>
          <a:ext cx="6504762" cy="45238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437334</xdr:colOff>
      <xdr:row>27</xdr:row>
      <xdr:rowOff>66119</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419975" y="762000"/>
          <a:ext cx="6533334" cy="444761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18</xdr:col>
      <xdr:colOff>418286</xdr:colOff>
      <xdr:row>27</xdr:row>
      <xdr:rowOff>142310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1020425" y="762000"/>
          <a:ext cx="6514286" cy="45238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475429</xdr:colOff>
      <xdr:row>32</xdr:row>
      <xdr:rowOff>94546</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0296525" y="762000"/>
          <a:ext cx="6571429" cy="56380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3</xdr:row>
      <xdr:rowOff>104775</xdr:rowOff>
    </xdr:from>
    <xdr:to>
      <xdr:col>16</xdr:col>
      <xdr:colOff>542112</xdr:colOff>
      <xdr:row>27</xdr:row>
      <xdr:rowOff>151823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477250" y="676275"/>
          <a:ext cx="6504762" cy="4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15</xdr:col>
      <xdr:colOff>246830</xdr:colOff>
      <xdr:row>28</xdr:row>
      <xdr:rowOff>142286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743825" y="762000"/>
          <a:ext cx="6561905" cy="47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427810</xdr:colOff>
      <xdr:row>26</xdr:row>
      <xdr:rowOff>132784</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648325" y="762000"/>
          <a:ext cx="6523810" cy="45333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408762</xdr:colOff>
      <xdr:row>29</xdr:row>
      <xdr:rowOff>151738</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0277475" y="762000"/>
          <a:ext cx="6504762" cy="5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437334</xdr:colOff>
      <xdr:row>26</xdr:row>
      <xdr:rowOff>151835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648325" y="762000"/>
          <a:ext cx="6533334" cy="45238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437334</xdr:colOff>
      <xdr:row>29</xdr:row>
      <xdr:rowOff>113643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277475" y="762000"/>
          <a:ext cx="6533334" cy="52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408762</xdr:colOff>
      <xdr:row>26</xdr:row>
      <xdr:rowOff>180407</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5648325" y="762000"/>
          <a:ext cx="6504762" cy="45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427810</xdr:colOff>
      <xdr:row>28</xdr:row>
      <xdr:rowOff>180334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0277475" y="762000"/>
          <a:ext cx="6523810" cy="513333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cbo.gov/publication/51846"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cbo.gov/publication/51846"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www.cbo.gov/publication/51846"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www.cbo.gov/publication/51846"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www.cbo.gov/publication/51846"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www.cbo.gov/publication/51846"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www.cbo.gov/publication/51846"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www.cbo.gov/publication/51846"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www.cbo.gov/publication/51846"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bo.gov/publication/5184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184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cbo.gov/publication/51846"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cbo.gov/publication/518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showGridLines="0" workbookViewId="0"/>
  </sheetViews>
  <sheetFormatPr defaultColWidth="9.140625" defaultRowHeight="15" customHeight="1" x14ac:dyDescent="0.2"/>
  <cols>
    <col min="1" max="1" width="115" style="1" customWidth="1"/>
    <col min="2" max="16384" width="9.140625" style="1"/>
  </cols>
  <sheetData>
    <row r="1" spans="1:1" ht="15" customHeight="1" x14ac:dyDescent="0.2">
      <c r="A1" s="15" t="s">
        <v>74</v>
      </c>
    </row>
    <row r="2" spans="1:1" ht="15" customHeight="1" x14ac:dyDescent="0.2">
      <c r="A2" s="47" t="s">
        <v>73</v>
      </c>
    </row>
    <row r="5" spans="1:1" ht="15" customHeight="1" x14ac:dyDescent="0.25">
      <c r="A5" s="35" t="s">
        <v>75</v>
      </c>
    </row>
    <row r="6" spans="1:1" ht="11.45" customHeight="1" x14ac:dyDescent="0.2"/>
    <row r="7" spans="1:1" ht="15" customHeight="1" x14ac:dyDescent="0.2">
      <c r="A7" s="48" t="s">
        <v>76</v>
      </c>
    </row>
    <row r="8" spans="1:1" ht="6" customHeight="1" x14ac:dyDescent="0.2">
      <c r="A8" s="48"/>
    </row>
    <row r="9" spans="1:1" ht="15" customHeight="1" x14ac:dyDescent="0.2">
      <c r="A9" s="47" t="s">
        <v>101</v>
      </c>
    </row>
    <row r="10" spans="1:1" ht="15" customHeight="1" x14ac:dyDescent="0.2">
      <c r="A10" s="47" t="s">
        <v>51</v>
      </c>
    </row>
    <row r="11" spans="1:1" ht="15" customHeight="1" x14ac:dyDescent="0.2">
      <c r="A11" s="47" t="s">
        <v>63</v>
      </c>
    </row>
    <row r="12" spans="1:1" ht="15" customHeight="1" x14ac:dyDescent="0.2">
      <c r="A12" s="47" t="s">
        <v>112</v>
      </c>
    </row>
    <row r="13" spans="1:1" ht="15" customHeight="1" x14ac:dyDescent="0.2">
      <c r="A13" s="47" t="s">
        <v>113</v>
      </c>
    </row>
    <row r="15" spans="1:1" ht="15" customHeight="1" x14ac:dyDescent="0.2">
      <c r="A15" s="48" t="s">
        <v>77</v>
      </c>
    </row>
    <row r="16" spans="1:1" ht="6" customHeight="1" x14ac:dyDescent="0.2">
      <c r="A16" s="48"/>
    </row>
    <row r="17" spans="1:1" ht="15" customHeight="1" x14ac:dyDescent="0.2">
      <c r="A17" s="47" t="s">
        <v>78</v>
      </c>
    </row>
    <row r="18" spans="1:1" ht="15" customHeight="1" x14ac:dyDescent="0.2">
      <c r="A18" s="47" t="s">
        <v>79</v>
      </c>
    </row>
    <row r="19" spans="1:1" ht="15" customHeight="1" x14ac:dyDescent="0.2">
      <c r="A19" s="47" t="s">
        <v>80</v>
      </c>
    </row>
    <row r="20" spans="1:1" ht="15" customHeight="1" x14ac:dyDescent="0.2">
      <c r="A20" s="47" t="s">
        <v>81</v>
      </c>
    </row>
    <row r="21" spans="1:1" ht="15" customHeight="1" x14ac:dyDescent="0.2">
      <c r="A21" s="47" t="s">
        <v>82</v>
      </c>
    </row>
    <row r="22" spans="1:1" ht="15" customHeight="1" x14ac:dyDescent="0.2">
      <c r="A22" s="47" t="s">
        <v>83</v>
      </c>
    </row>
    <row r="23" spans="1:1" ht="15" customHeight="1" x14ac:dyDescent="0.2">
      <c r="A23" s="47" t="s">
        <v>84</v>
      </c>
    </row>
    <row r="24" spans="1:1" ht="15" customHeight="1" x14ac:dyDescent="0.2">
      <c r="A24" s="47" t="s">
        <v>87</v>
      </c>
    </row>
    <row r="25" spans="1:1" ht="15" customHeight="1" x14ac:dyDescent="0.2">
      <c r="A25" s="47" t="s">
        <v>88</v>
      </c>
    </row>
    <row r="26" spans="1:1" ht="15" customHeight="1" x14ac:dyDescent="0.2">
      <c r="A26" s="47" t="s">
        <v>90</v>
      </c>
    </row>
    <row r="27" spans="1:1" ht="15" customHeight="1" x14ac:dyDescent="0.2">
      <c r="A27" s="47" t="s">
        <v>91</v>
      </c>
    </row>
    <row r="28" spans="1:1" ht="15" customHeight="1" x14ac:dyDescent="0.2">
      <c r="A28" s="47" t="s">
        <v>92</v>
      </c>
    </row>
  </sheetData>
  <hyperlinks>
    <hyperlink ref="A2" r:id="rId1" xr:uid="{00000000-0004-0000-0000-000000000000}"/>
    <hyperlink ref="A9" location="'Percentiles of Wealth'!A1" display="Percentiles of Wealth, by Year" xr:uid="{00000000-0004-0000-0000-000001000000}"/>
    <hyperlink ref="A10" location="'Shares of Wealth, by Decile'!A1" display="Shares of Wealth, by Decile" xr:uid="{00000000-0004-0000-0000-000002000000}"/>
    <hyperlink ref="A11" location="'Average Wealth in Top 10%'!A1" display="Average Wealth for Families in the Top 10 Percent of the Wealth Distribution" xr:uid="{00000000-0004-0000-0000-000003000000}"/>
    <hyperlink ref="A17" location="'Exhibit 1'!A1" display="Exhibit 1. Holdings of Family Wealth, by Wealth Group" xr:uid="{00000000-0004-0000-0000-000004000000}"/>
    <hyperlink ref="A18" location="'Exhibit 2'!A1" display="Exhibit 2. Wealth for Families in Selected Percentiles of the Distribution" xr:uid="{00000000-0004-0000-0000-000005000000}"/>
    <hyperlink ref="A19" location="'Exhibit 3'!A1" display="Exhibit 3. Average Wealth for Families at the 51st to 90th Percentiles of the Wealth Distribution" xr:uid="{00000000-0004-0000-0000-000006000000}"/>
    <hyperlink ref="A20" location="'Exhibit 4'!A1" display="Exhibit 4. Changes in the Assets and Debt of Families at the 51st to 90th Percentiles of the Wealth Distribution" xr:uid="{00000000-0004-0000-0000-000007000000}"/>
    <hyperlink ref="A21" location="'Exhibit 5'!A1" display="Exhibit 5. Average Wealth for Families at the 26th to 50th Percentiles of the Wealth Distribution" xr:uid="{00000000-0004-0000-0000-000008000000}"/>
    <hyperlink ref="A22" location="'Exhibit 6'!A1" display="Exhibit 6. Changes in the Assets and Debt of Families at the 26th to 50th Percentiles of the Wealth Distribution" xr:uid="{00000000-0004-0000-0000-000009000000}"/>
    <hyperlink ref="A23" location="'Exhibit 7'!A1" display="Exhibit 7. Average Wealth for Families in the Bottom 25 Percent of the Wealth Distribution" xr:uid="{00000000-0004-0000-0000-00000A000000}"/>
    <hyperlink ref="A24" location="'Exhibit 8'!A1" display="Exhibit 8. Changes in the Assets and Debt of Families in the Bottom 25 Percent of the Wealth Distribution" xr:uid="{00000000-0004-0000-0000-00000B000000}"/>
    <hyperlink ref="A25" location="'Exhibit 9'!A1" display="Exhibit 9. Share of Families in Debt and Average Indebtedness for Those Families" xr:uid="{00000000-0004-0000-0000-00000C000000}"/>
    <hyperlink ref="A26" location="'Exhibit 10'!A1" display="Exhibit 10. Median Family Wealth, by Age Group" xr:uid="{00000000-0004-0000-0000-00000D000000}"/>
    <hyperlink ref="A27" location="'Exhibit 11'!A1" display="Exhibit 11. Median Family Wealth, by Education Group" xr:uid="{00000000-0004-0000-0000-00000E000000}"/>
    <hyperlink ref="A28" location="'Figure A-1'!A1" display="Figure A-1. Cumulative Growth in Average Inflation-Adjusted After-Tax Income, by Before-Tax Income Group, 1979 to 2013" xr:uid="{00000000-0004-0000-0000-00000F000000}"/>
    <hyperlink ref="A12" location="'Number of Families by Age Group'!A1" display="Number of Families, by Age Group" xr:uid="{00000000-0004-0000-0000-000010000000}"/>
    <hyperlink ref="A13" location="'Number of Families by Education'!A1" display="Number of Families, by Education Group" xr:uid="{00000000-0004-0000-0000-00001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9"/>
  <sheetViews>
    <sheetView zoomScaleNormal="100" workbookViewId="0"/>
  </sheetViews>
  <sheetFormatPr defaultColWidth="9.140625" defaultRowHeight="15" customHeight="1" x14ac:dyDescent="0.2"/>
  <cols>
    <col min="1" max="1" width="23.42578125" style="4" customWidth="1"/>
    <col min="2" max="2" width="43" style="5" customWidth="1"/>
    <col min="3" max="16384" width="9.140625" style="1"/>
  </cols>
  <sheetData>
    <row r="1" spans="1:2" ht="15" customHeight="1" x14ac:dyDescent="0.2">
      <c r="A1" s="15" t="s">
        <v>74</v>
      </c>
    </row>
    <row r="2" spans="1:2" ht="15" customHeight="1" x14ac:dyDescent="0.25">
      <c r="A2" s="58" t="s">
        <v>73</v>
      </c>
      <c r="B2" s="59"/>
    </row>
    <row r="5" spans="1:2" ht="15" customHeight="1" x14ac:dyDescent="0.25">
      <c r="A5" s="41" t="s">
        <v>12</v>
      </c>
    </row>
    <row r="6" spans="1:2" ht="31.5" customHeight="1" x14ac:dyDescent="0.25">
      <c r="A6" s="71" t="s">
        <v>104</v>
      </c>
      <c r="B6" s="66"/>
    </row>
    <row r="7" spans="1:2" ht="15" customHeight="1" x14ac:dyDescent="0.2">
      <c r="A7" s="7" t="s">
        <v>6</v>
      </c>
      <c r="B7" s="8"/>
    </row>
    <row r="9" spans="1:2" ht="15" customHeight="1" x14ac:dyDescent="0.2">
      <c r="A9" s="4">
        <v>1989</v>
      </c>
      <c r="B9" s="6">
        <v>235</v>
      </c>
    </row>
    <row r="10" spans="1:2" ht="15" customHeight="1" x14ac:dyDescent="0.2">
      <c r="A10" s="4">
        <v>1992</v>
      </c>
      <c r="B10" s="6">
        <v>209</v>
      </c>
    </row>
    <row r="11" spans="1:2" ht="15" customHeight="1" x14ac:dyDescent="0.2">
      <c r="A11" s="4">
        <v>1995</v>
      </c>
      <c r="B11" s="6">
        <v>214</v>
      </c>
    </row>
    <row r="12" spans="1:2" ht="15" customHeight="1" x14ac:dyDescent="0.2">
      <c r="A12" s="4">
        <v>1998</v>
      </c>
      <c r="B12" s="6">
        <v>272</v>
      </c>
    </row>
    <row r="13" spans="1:2" ht="15" customHeight="1" x14ac:dyDescent="0.2">
      <c r="A13" s="4">
        <v>2001</v>
      </c>
      <c r="B13" s="6">
        <v>348</v>
      </c>
    </row>
    <row r="14" spans="1:2" ht="15" customHeight="1" x14ac:dyDescent="0.2">
      <c r="A14" s="4">
        <v>2004</v>
      </c>
      <c r="B14" s="6">
        <v>377</v>
      </c>
    </row>
    <row r="15" spans="1:2" ht="15" customHeight="1" x14ac:dyDescent="0.2">
      <c r="A15" s="4">
        <v>2007</v>
      </c>
      <c r="B15" s="6">
        <v>402</v>
      </c>
    </row>
    <row r="16" spans="1:2" ht="15" customHeight="1" x14ac:dyDescent="0.2">
      <c r="A16" s="4">
        <v>2010</v>
      </c>
      <c r="B16" s="6">
        <v>320</v>
      </c>
    </row>
    <row r="17" spans="1:2" ht="15" customHeight="1" x14ac:dyDescent="0.2">
      <c r="A17" s="7">
        <v>2013</v>
      </c>
      <c r="B17" s="9">
        <v>316</v>
      </c>
    </row>
    <row r="19" spans="1:2" ht="15" customHeight="1" x14ac:dyDescent="0.2">
      <c r="A19" s="60" t="s">
        <v>11</v>
      </c>
      <c r="B19" s="60"/>
    </row>
    <row r="20" spans="1:2" ht="15" customHeight="1" x14ac:dyDescent="0.2">
      <c r="A20" s="60"/>
      <c r="B20" s="60"/>
    </row>
    <row r="21" spans="1:2" ht="15" customHeight="1" x14ac:dyDescent="0.2">
      <c r="A21" s="1"/>
    </row>
    <row r="22" spans="1:2" ht="15" customHeight="1" x14ac:dyDescent="0.2">
      <c r="A22" s="60" t="s">
        <v>94</v>
      </c>
      <c r="B22" s="60"/>
    </row>
    <row r="23" spans="1:2" ht="15" customHeight="1" x14ac:dyDescent="0.2">
      <c r="A23" s="18"/>
      <c r="B23" s="11"/>
    </row>
    <row r="24" spans="1:2" ht="15" customHeight="1" x14ac:dyDescent="0.2">
      <c r="A24" s="17"/>
      <c r="B24" s="12"/>
    </row>
    <row r="25" spans="1:2" ht="15" customHeight="1" x14ac:dyDescent="0.2">
      <c r="A25" s="17"/>
      <c r="B25" s="12"/>
    </row>
    <row r="26" spans="1:2" ht="15" customHeight="1" x14ac:dyDescent="0.25">
      <c r="A26" s="17"/>
      <c r="B26" s="19"/>
    </row>
    <row r="27" spans="1:2" ht="15" customHeight="1" x14ac:dyDescent="0.25">
      <c r="A27" s="17"/>
      <c r="B27" s="19"/>
    </row>
    <row r="28" spans="1:2" ht="15" customHeight="1" x14ac:dyDescent="0.25">
      <c r="A28" s="17"/>
      <c r="B28" s="19"/>
    </row>
    <row r="29" spans="1:2" ht="15" customHeight="1" x14ac:dyDescent="0.25">
      <c r="A29" s="17"/>
      <c r="B29" s="19"/>
    </row>
    <row r="30" spans="1:2" ht="15" customHeight="1" x14ac:dyDescent="0.25">
      <c r="A30" s="17"/>
      <c r="B30" s="19"/>
    </row>
    <row r="31" spans="1:2" ht="15" customHeight="1" x14ac:dyDescent="0.25">
      <c r="A31" s="17"/>
      <c r="B31" s="19"/>
    </row>
    <row r="32" spans="1:2" ht="15" customHeight="1" x14ac:dyDescent="0.25">
      <c r="A32" s="17"/>
      <c r="B32" s="19"/>
    </row>
    <row r="33" spans="1:2" ht="15" customHeight="1" x14ac:dyDescent="0.25">
      <c r="A33" s="17"/>
      <c r="B33" s="19"/>
    </row>
    <row r="34" spans="1:2" ht="15" customHeight="1" x14ac:dyDescent="0.25">
      <c r="B34" s="19"/>
    </row>
    <row r="46" spans="1:2" ht="15" customHeight="1" x14ac:dyDescent="0.2">
      <c r="A46" s="17"/>
      <c r="B46" s="12"/>
    </row>
    <row r="47" spans="1:2" ht="15" customHeight="1" x14ac:dyDescent="0.2">
      <c r="A47" s="17"/>
      <c r="B47" s="12"/>
    </row>
    <row r="48" spans="1:2" ht="15" customHeight="1" x14ac:dyDescent="0.2">
      <c r="A48" s="17"/>
      <c r="B48" s="12"/>
    </row>
    <row r="61" spans="1:2" ht="15" customHeight="1" x14ac:dyDescent="0.2">
      <c r="A61" s="17"/>
      <c r="B61" s="12"/>
    </row>
    <row r="62" spans="1:2" ht="15" customHeight="1" x14ac:dyDescent="0.2">
      <c r="A62" s="17"/>
      <c r="B62" s="12"/>
    </row>
    <row r="63" spans="1:2" ht="15" customHeight="1" x14ac:dyDescent="0.2">
      <c r="A63" s="17"/>
      <c r="B63" s="12"/>
    </row>
    <row r="64" spans="1:2" ht="15" customHeight="1" x14ac:dyDescent="0.2">
      <c r="B64" s="12"/>
    </row>
    <row r="124" spans="2:2" ht="15" customHeight="1" x14ac:dyDescent="0.2">
      <c r="B124" s="20"/>
    </row>
    <row r="125" spans="2:2" ht="15" customHeight="1" x14ac:dyDescent="0.2">
      <c r="B125" s="20"/>
    </row>
    <row r="126" spans="2:2" ht="15" customHeight="1" x14ac:dyDescent="0.2">
      <c r="B126" s="20"/>
    </row>
    <row r="127" spans="2:2" ht="15" customHeight="1" x14ac:dyDescent="0.2">
      <c r="B127" s="20"/>
    </row>
    <row r="128" spans="2:2" ht="15" customHeight="1" x14ac:dyDescent="0.2">
      <c r="B128" s="20"/>
    </row>
    <row r="129" spans="2:2" ht="15" customHeight="1" x14ac:dyDescent="0.2">
      <c r="B129" s="20"/>
    </row>
  </sheetData>
  <mergeCells count="4">
    <mergeCell ref="A22:B22"/>
    <mergeCell ref="A6:B6"/>
    <mergeCell ref="A19:B20"/>
    <mergeCell ref="A2:B2"/>
  </mergeCells>
  <hyperlinks>
    <hyperlink ref="A2" r:id="rId1" xr:uid="{00000000-0004-0000-0900-000000000000}"/>
  </hyperlinks>
  <pageMargins left="0.7" right="0.7" top="0.75" bottom="0.75" header="0.3" footer="0.3"/>
  <pageSetup orientation="portrait" horizontalDpi="4294967295" verticalDpi="4294967295"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60"/>
  <sheetViews>
    <sheetView topLeftCell="C1" zoomScaleNormal="100" workbookViewId="0"/>
  </sheetViews>
  <sheetFormatPr defaultColWidth="9.140625" defaultRowHeight="15" customHeight="1" x14ac:dyDescent="0.2"/>
  <cols>
    <col min="1" max="1" width="17.5703125" style="4" customWidth="1"/>
    <col min="2" max="3" width="35.140625" style="5" customWidth="1"/>
    <col min="4" max="5" width="24" style="5" customWidth="1"/>
    <col min="6" max="16384" width="9.140625" style="1"/>
  </cols>
  <sheetData>
    <row r="1" spans="1:5" ht="15" customHeight="1" x14ac:dyDescent="0.2">
      <c r="A1" s="15" t="s">
        <v>74</v>
      </c>
    </row>
    <row r="2" spans="1:5" ht="15" customHeight="1" x14ac:dyDescent="0.25">
      <c r="A2" s="58" t="s">
        <v>73</v>
      </c>
      <c r="B2" s="59"/>
    </row>
    <row r="5" spans="1:5" ht="15" customHeight="1" x14ac:dyDescent="0.25">
      <c r="A5" s="41" t="s">
        <v>13</v>
      </c>
    </row>
    <row r="6" spans="1:5" x14ac:dyDescent="0.25">
      <c r="A6" s="76" t="s">
        <v>105</v>
      </c>
      <c r="B6" s="77"/>
      <c r="C6" s="77"/>
      <c r="D6" s="77"/>
      <c r="E6" s="77"/>
    </row>
    <row r="8" spans="1:5" ht="45" customHeight="1" x14ac:dyDescent="0.2">
      <c r="A8" s="7"/>
      <c r="B8" s="21" t="s">
        <v>65</v>
      </c>
      <c r="C8" s="21" t="s">
        <v>121</v>
      </c>
      <c r="D8" s="57" t="s">
        <v>106</v>
      </c>
      <c r="E8" s="57" t="s">
        <v>107</v>
      </c>
    </row>
    <row r="9" spans="1:5" ht="15" customHeight="1" x14ac:dyDescent="0.25">
      <c r="B9" s="78" t="s">
        <v>14</v>
      </c>
      <c r="C9" s="79"/>
      <c r="D9" s="79"/>
      <c r="E9" s="79"/>
    </row>
    <row r="10" spans="1:5" ht="15" customHeight="1" x14ac:dyDescent="0.2">
      <c r="A10" s="4">
        <v>1989</v>
      </c>
      <c r="B10" s="24">
        <v>122</v>
      </c>
      <c r="C10" s="6">
        <v>93</v>
      </c>
      <c r="E10" s="25"/>
    </row>
    <row r="11" spans="1:5" ht="15" customHeight="1" x14ac:dyDescent="0.2">
      <c r="A11" s="4">
        <v>1992</v>
      </c>
      <c r="B11" s="24">
        <v>106</v>
      </c>
      <c r="C11" s="6">
        <v>89</v>
      </c>
      <c r="E11" s="25"/>
    </row>
    <row r="12" spans="1:5" ht="15" customHeight="1" x14ac:dyDescent="0.2">
      <c r="A12" s="4">
        <v>1995</v>
      </c>
      <c r="B12" s="24">
        <v>104</v>
      </c>
      <c r="C12" s="6">
        <v>90</v>
      </c>
      <c r="E12" s="25"/>
    </row>
    <row r="13" spans="1:5" ht="15" customHeight="1" x14ac:dyDescent="0.2">
      <c r="A13" s="4">
        <v>1998</v>
      </c>
      <c r="B13" s="24">
        <v>112</v>
      </c>
      <c r="C13" s="6">
        <v>91</v>
      </c>
      <c r="E13" s="25"/>
    </row>
    <row r="14" spans="1:5" ht="15" customHeight="1" x14ac:dyDescent="0.2">
      <c r="A14" s="4">
        <v>2001</v>
      </c>
      <c r="B14" s="24">
        <v>140</v>
      </c>
      <c r="C14" s="6">
        <v>93</v>
      </c>
      <c r="E14" s="25"/>
    </row>
    <row r="15" spans="1:5" ht="15" customHeight="1" x14ac:dyDescent="0.2">
      <c r="A15" s="4">
        <v>2004</v>
      </c>
      <c r="B15" s="24">
        <v>171</v>
      </c>
      <c r="C15" s="6">
        <v>94</v>
      </c>
      <c r="E15" s="25"/>
    </row>
    <row r="16" spans="1:5" ht="15" customHeight="1" x14ac:dyDescent="0.2">
      <c r="A16" s="4">
        <v>2007</v>
      </c>
      <c r="B16" s="24">
        <v>192</v>
      </c>
      <c r="C16" s="6">
        <v>94</v>
      </c>
      <c r="D16" s="5">
        <v>58</v>
      </c>
      <c r="E16" s="25"/>
    </row>
    <row r="17" spans="1:5" ht="15" customHeight="1" x14ac:dyDescent="0.2">
      <c r="A17" s="4">
        <v>2010</v>
      </c>
      <c r="B17" s="24">
        <v>139</v>
      </c>
      <c r="C17" s="6">
        <v>92</v>
      </c>
      <c r="E17" s="25"/>
    </row>
    <row r="18" spans="1:5" ht="15" customHeight="1" x14ac:dyDescent="0.2">
      <c r="A18" s="4">
        <v>2013</v>
      </c>
      <c r="B18" s="24">
        <v>133</v>
      </c>
      <c r="C18" s="6">
        <v>91</v>
      </c>
      <c r="E18" s="5">
        <v>-31</v>
      </c>
    </row>
    <row r="19" spans="1:5" ht="15" customHeight="1" x14ac:dyDescent="0.2">
      <c r="B19" s="24"/>
      <c r="C19" s="6"/>
      <c r="E19" s="25"/>
    </row>
    <row r="20" spans="1:5" ht="15" customHeight="1" x14ac:dyDescent="0.25">
      <c r="B20" s="70" t="s">
        <v>15</v>
      </c>
      <c r="C20" s="70"/>
      <c r="D20" s="80"/>
      <c r="E20" s="80"/>
    </row>
    <row r="21" spans="1:5" ht="15" customHeight="1" x14ac:dyDescent="0.2">
      <c r="A21" s="4">
        <v>1989</v>
      </c>
      <c r="B21" s="24">
        <v>78</v>
      </c>
      <c r="C21" s="6">
        <v>99</v>
      </c>
      <c r="E21" s="25"/>
    </row>
    <row r="22" spans="1:5" ht="15" customHeight="1" x14ac:dyDescent="0.2">
      <c r="A22" s="4">
        <v>1992</v>
      </c>
      <c r="B22" s="24">
        <v>75</v>
      </c>
      <c r="C22" s="6">
        <v>98</v>
      </c>
      <c r="E22" s="25"/>
    </row>
    <row r="23" spans="1:5" ht="15" customHeight="1" x14ac:dyDescent="0.2">
      <c r="A23" s="4">
        <v>1995</v>
      </c>
      <c r="B23" s="24">
        <v>83</v>
      </c>
      <c r="C23" s="6">
        <v>99</v>
      </c>
      <c r="E23" s="25"/>
    </row>
    <row r="24" spans="1:5" ht="15" customHeight="1" x14ac:dyDescent="0.2">
      <c r="A24" s="4">
        <v>1998</v>
      </c>
      <c r="B24" s="24">
        <v>122</v>
      </c>
      <c r="C24" s="6">
        <v>99</v>
      </c>
      <c r="E24" s="25"/>
    </row>
    <row r="25" spans="1:5" ht="15" customHeight="1" x14ac:dyDescent="0.2">
      <c r="A25" s="4">
        <v>2001</v>
      </c>
      <c r="B25" s="24">
        <v>157</v>
      </c>
      <c r="C25" s="6">
        <v>99</v>
      </c>
      <c r="E25" s="25"/>
    </row>
    <row r="26" spans="1:5" ht="15" customHeight="1" x14ac:dyDescent="0.2">
      <c r="A26" s="4">
        <v>2004</v>
      </c>
      <c r="B26" s="24">
        <v>148</v>
      </c>
      <c r="C26" s="6">
        <v>100</v>
      </c>
      <c r="E26" s="25"/>
    </row>
    <row r="27" spans="1:5" ht="15" customHeight="1" x14ac:dyDescent="0.2">
      <c r="A27" s="4">
        <v>2007</v>
      </c>
      <c r="B27" s="24">
        <v>156</v>
      </c>
      <c r="C27" s="6">
        <v>100</v>
      </c>
      <c r="D27" s="5">
        <v>98</v>
      </c>
      <c r="E27" s="25"/>
    </row>
    <row r="28" spans="1:5" ht="15" customHeight="1" x14ac:dyDescent="0.2">
      <c r="A28" s="4">
        <v>2010</v>
      </c>
      <c r="B28" s="24">
        <v>134</v>
      </c>
      <c r="C28" s="6">
        <v>99</v>
      </c>
      <c r="E28" s="25"/>
    </row>
    <row r="29" spans="1:5" ht="15" customHeight="1" x14ac:dyDescent="0.2">
      <c r="A29" s="4">
        <v>2013</v>
      </c>
      <c r="B29" s="24">
        <v>144</v>
      </c>
      <c r="C29" s="6">
        <v>99</v>
      </c>
      <c r="E29" s="25">
        <v>-0.08</v>
      </c>
    </row>
    <row r="30" spans="1:5" ht="15" customHeight="1" x14ac:dyDescent="0.2">
      <c r="C30" s="6"/>
    </row>
    <row r="31" spans="1:5" ht="15" customHeight="1" x14ac:dyDescent="0.25">
      <c r="B31" s="70" t="s">
        <v>16</v>
      </c>
      <c r="C31" s="80"/>
      <c r="D31" s="80"/>
      <c r="E31" s="80"/>
    </row>
    <row r="32" spans="1:5" ht="15" customHeight="1" x14ac:dyDescent="0.2">
      <c r="A32" s="4">
        <v>1989</v>
      </c>
      <c r="B32" s="24">
        <v>54</v>
      </c>
      <c r="C32" s="6">
        <v>97</v>
      </c>
      <c r="E32" s="25"/>
    </row>
    <row r="33" spans="1:5" ht="15" customHeight="1" x14ac:dyDescent="0.2">
      <c r="A33" s="4">
        <v>1992</v>
      </c>
      <c r="B33" s="24">
        <v>48</v>
      </c>
      <c r="C33" s="6">
        <v>95</v>
      </c>
      <c r="E33" s="25"/>
    </row>
    <row r="34" spans="1:5" ht="15" customHeight="1" x14ac:dyDescent="0.2">
      <c r="A34" s="4">
        <v>1995</v>
      </c>
      <c r="B34" s="24">
        <v>48</v>
      </c>
      <c r="C34" s="6">
        <v>94</v>
      </c>
      <c r="E34" s="25"/>
    </row>
    <row r="35" spans="1:5" ht="15" customHeight="1" x14ac:dyDescent="0.2">
      <c r="A35" s="4">
        <v>1998</v>
      </c>
      <c r="B35" s="24">
        <v>60</v>
      </c>
      <c r="C35" s="6">
        <v>93</v>
      </c>
      <c r="E35" s="25"/>
    </row>
    <row r="36" spans="1:5" ht="15" customHeight="1" x14ac:dyDescent="0.2">
      <c r="A36" s="4">
        <v>2001</v>
      </c>
      <c r="B36" s="24">
        <v>74</v>
      </c>
      <c r="C36" s="6">
        <v>96</v>
      </c>
      <c r="E36" s="25"/>
    </row>
    <row r="37" spans="1:5" ht="15" customHeight="1" x14ac:dyDescent="0.2">
      <c r="A37" s="4">
        <v>2004</v>
      </c>
      <c r="B37" s="24">
        <v>83</v>
      </c>
      <c r="C37" s="6">
        <v>96</v>
      </c>
      <c r="E37" s="25"/>
    </row>
    <row r="38" spans="1:5" ht="15" customHeight="1" x14ac:dyDescent="0.2">
      <c r="A38" s="4">
        <v>2007</v>
      </c>
      <c r="B38" s="24">
        <v>82</v>
      </c>
      <c r="C38" s="6">
        <v>96</v>
      </c>
      <c r="D38" s="5">
        <v>50</v>
      </c>
      <c r="E38" s="25"/>
    </row>
    <row r="39" spans="1:5" ht="15" customHeight="1" x14ac:dyDescent="0.2">
      <c r="A39" s="4">
        <v>2010</v>
      </c>
      <c r="B39" s="24">
        <v>74</v>
      </c>
      <c r="C39" s="6">
        <v>96</v>
      </c>
      <c r="E39" s="25"/>
    </row>
    <row r="40" spans="1:5" ht="15" customHeight="1" x14ac:dyDescent="0.2">
      <c r="A40" s="4">
        <v>2013</v>
      </c>
      <c r="B40" s="24">
        <v>66</v>
      </c>
      <c r="C40" s="6">
        <v>95</v>
      </c>
      <c r="E40" s="5">
        <v>-19</v>
      </c>
    </row>
    <row r="41" spans="1:5" ht="15" customHeight="1" x14ac:dyDescent="0.2">
      <c r="B41" s="24"/>
      <c r="C41" s="6"/>
      <c r="E41" s="25"/>
    </row>
    <row r="42" spans="1:5" ht="15" customHeight="1" x14ac:dyDescent="0.2">
      <c r="C42" s="6"/>
    </row>
    <row r="43" spans="1:5" ht="15" customHeight="1" x14ac:dyDescent="0.25">
      <c r="B43" s="70" t="s">
        <v>17</v>
      </c>
      <c r="C43" s="80"/>
      <c r="D43" s="80"/>
      <c r="E43" s="80"/>
    </row>
    <row r="44" spans="1:5" ht="15" customHeight="1" x14ac:dyDescent="0.2">
      <c r="A44" s="4">
        <v>1989</v>
      </c>
      <c r="B44" s="24">
        <v>-14</v>
      </c>
      <c r="C44" s="6">
        <v>72</v>
      </c>
    </row>
    <row r="45" spans="1:5" ht="15" customHeight="1" x14ac:dyDescent="0.2">
      <c r="A45" s="4">
        <v>1992</v>
      </c>
      <c r="B45" s="24">
        <v>-10</v>
      </c>
      <c r="C45" s="6">
        <v>70</v>
      </c>
    </row>
    <row r="46" spans="1:5" ht="15" customHeight="1" x14ac:dyDescent="0.2">
      <c r="A46" s="4">
        <v>1995</v>
      </c>
      <c r="B46" s="24">
        <v>-12</v>
      </c>
      <c r="C46" s="6">
        <v>70</v>
      </c>
    </row>
    <row r="47" spans="1:5" ht="15" customHeight="1" x14ac:dyDescent="0.2">
      <c r="A47" s="4">
        <v>1998</v>
      </c>
      <c r="B47" s="24">
        <v>-16</v>
      </c>
      <c r="C47" s="6">
        <v>69</v>
      </c>
    </row>
    <row r="48" spans="1:5" ht="15" customHeight="1" x14ac:dyDescent="0.2">
      <c r="A48" s="4">
        <v>2001</v>
      </c>
      <c r="B48" s="24">
        <v>-17</v>
      </c>
      <c r="C48" s="6">
        <v>68</v>
      </c>
    </row>
    <row r="49" spans="1:5" ht="15" customHeight="1" x14ac:dyDescent="0.2">
      <c r="A49" s="4">
        <v>2004</v>
      </c>
      <c r="B49" s="24">
        <v>-20</v>
      </c>
      <c r="C49" s="6">
        <v>73</v>
      </c>
    </row>
    <row r="50" spans="1:5" ht="15" customHeight="1" x14ac:dyDescent="0.2">
      <c r="A50" s="4">
        <v>2007</v>
      </c>
      <c r="B50" s="24">
        <v>-21</v>
      </c>
      <c r="C50" s="6">
        <v>72</v>
      </c>
      <c r="D50" s="5">
        <v>-49</v>
      </c>
    </row>
    <row r="51" spans="1:5" ht="15" customHeight="1" x14ac:dyDescent="0.2">
      <c r="A51" s="4">
        <v>2010</v>
      </c>
      <c r="B51" s="24">
        <v>-19</v>
      </c>
      <c r="C51" s="6">
        <v>71</v>
      </c>
      <c r="E51" s="25"/>
    </row>
    <row r="52" spans="1:5" ht="15" customHeight="1" x14ac:dyDescent="0.2">
      <c r="A52" s="7">
        <v>2013</v>
      </c>
      <c r="B52" s="40">
        <v>-21</v>
      </c>
      <c r="C52" s="9">
        <v>62</v>
      </c>
      <c r="D52" s="8"/>
      <c r="E52" s="8">
        <v>0</v>
      </c>
    </row>
    <row r="54" spans="1:5" ht="15" customHeight="1" x14ac:dyDescent="0.2">
      <c r="A54" s="72" t="s">
        <v>11</v>
      </c>
      <c r="B54" s="73"/>
      <c r="C54" s="73"/>
      <c r="D54" s="73"/>
      <c r="E54" s="73"/>
    </row>
    <row r="55" spans="1:5" ht="15" customHeight="1" x14ac:dyDescent="0.2">
      <c r="A55" s="49"/>
      <c r="B55" s="42"/>
      <c r="C55" s="42"/>
      <c r="D55" s="42"/>
      <c r="E55" s="42"/>
    </row>
    <row r="56" spans="1:5" ht="15" customHeight="1" x14ac:dyDescent="0.2">
      <c r="A56" s="72" t="s">
        <v>94</v>
      </c>
      <c r="B56" s="73"/>
      <c r="C56" s="73"/>
      <c r="D56" s="73"/>
      <c r="E56" s="73"/>
    </row>
    <row r="57" spans="1:5" ht="15" customHeight="1" x14ac:dyDescent="0.2">
      <c r="A57" s="15"/>
      <c r="B57" s="42"/>
      <c r="C57" s="42"/>
      <c r="D57" s="42"/>
      <c r="E57" s="42"/>
    </row>
    <row r="58" spans="1:5" ht="15" customHeight="1" x14ac:dyDescent="0.2">
      <c r="A58" s="74" t="s">
        <v>95</v>
      </c>
      <c r="B58" s="75"/>
      <c r="C58" s="75"/>
      <c r="D58" s="75"/>
      <c r="E58" s="75"/>
    </row>
    <row r="59" spans="1:5" ht="15" customHeight="1" x14ac:dyDescent="0.2">
      <c r="A59" s="75"/>
      <c r="B59" s="75"/>
      <c r="C59" s="75"/>
      <c r="D59" s="75"/>
      <c r="E59" s="75"/>
    </row>
    <row r="60" spans="1:5" ht="15" customHeight="1" x14ac:dyDescent="0.2">
      <c r="A60" s="50"/>
      <c r="B60" s="51"/>
      <c r="C60" s="51"/>
      <c r="D60" s="51"/>
      <c r="E60" s="51"/>
    </row>
  </sheetData>
  <mergeCells count="9">
    <mergeCell ref="A2:B2"/>
    <mergeCell ref="A54:E54"/>
    <mergeCell ref="A56:E56"/>
    <mergeCell ref="A58:E59"/>
    <mergeCell ref="A6:E6"/>
    <mergeCell ref="B9:E9"/>
    <mergeCell ref="B20:E20"/>
    <mergeCell ref="B31:E31"/>
    <mergeCell ref="B43:E43"/>
  </mergeCells>
  <hyperlinks>
    <hyperlink ref="A2" r:id="rId1" xr:uid="{00000000-0004-0000-0A00-000000000000}"/>
  </hyperlinks>
  <pageMargins left="0.7" right="0.7" top="0.75" bottom="0.75" header="0.3" footer="0.3"/>
  <pageSetup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50"/>
  <sheetViews>
    <sheetView zoomScaleNormal="100" workbookViewId="0"/>
  </sheetViews>
  <sheetFormatPr defaultColWidth="9.140625" defaultRowHeight="15" customHeight="1" x14ac:dyDescent="0.2"/>
  <cols>
    <col min="1" max="1" width="23.42578125" style="4" customWidth="1"/>
    <col min="2" max="2" width="43" style="1" customWidth="1"/>
    <col min="3" max="16384" width="9.140625" style="1"/>
  </cols>
  <sheetData>
    <row r="1" spans="1:2" ht="15" customHeight="1" x14ac:dyDescent="0.2">
      <c r="A1" s="15" t="s">
        <v>74</v>
      </c>
    </row>
    <row r="2" spans="1:2" ht="15" customHeight="1" x14ac:dyDescent="0.25">
      <c r="A2" s="58" t="s">
        <v>73</v>
      </c>
      <c r="B2" s="59"/>
    </row>
    <row r="5" spans="1:2" ht="15" customHeight="1" x14ac:dyDescent="0.25">
      <c r="A5" s="41" t="s">
        <v>18</v>
      </c>
    </row>
    <row r="6" spans="1:2" ht="29.25" customHeight="1" x14ac:dyDescent="0.25">
      <c r="A6" s="81" t="s">
        <v>108</v>
      </c>
      <c r="B6" s="82"/>
    </row>
    <row r="7" spans="1:2" ht="15" customHeight="1" x14ac:dyDescent="0.2">
      <c r="A7" s="7" t="s">
        <v>6</v>
      </c>
      <c r="B7" s="26"/>
    </row>
    <row r="9" spans="1:2" ht="15" customHeight="1" x14ac:dyDescent="0.2">
      <c r="A9" s="4">
        <v>1989</v>
      </c>
      <c r="B9" s="6">
        <v>38</v>
      </c>
    </row>
    <row r="10" spans="1:2" ht="15" customHeight="1" x14ac:dyDescent="0.2">
      <c r="A10" s="27">
        <v>1992</v>
      </c>
      <c r="B10" s="6">
        <v>38</v>
      </c>
    </row>
    <row r="11" spans="1:2" ht="15" customHeight="1" x14ac:dyDescent="0.2">
      <c r="A11" s="27">
        <v>1995</v>
      </c>
      <c r="B11" s="6">
        <v>43</v>
      </c>
    </row>
    <row r="12" spans="1:2" ht="15" customHeight="1" x14ac:dyDescent="0.2">
      <c r="A12" s="27">
        <v>1998</v>
      </c>
      <c r="B12" s="6">
        <v>49</v>
      </c>
    </row>
    <row r="13" spans="1:2" ht="15" customHeight="1" x14ac:dyDescent="0.2">
      <c r="A13" s="27">
        <v>2001</v>
      </c>
      <c r="B13" s="6">
        <v>56</v>
      </c>
    </row>
    <row r="14" spans="1:2" ht="15" customHeight="1" x14ac:dyDescent="0.2">
      <c r="A14" s="27">
        <v>2004</v>
      </c>
      <c r="B14" s="6">
        <v>57</v>
      </c>
    </row>
    <row r="15" spans="1:2" ht="15" customHeight="1" x14ac:dyDescent="0.2">
      <c r="A15" s="27">
        <v>2007</v>
      </c>
      <c r="B15" s="6">
        <v>64</v>
      </c>
    </row>
    <row r="16" spans="1:2" ht="15" customHeight="1" x14ac:dyDescent="0.2">
      <c r="A16" s="27">
        <v>2010</v>
      </c>
      <c r="B16" s="6">
        <v>38</v>
      </c>
    </row>
    <row r="17" spans="1:2" ht="15" customHeight="1" x14ac:dyDescent="0.2">
      <c r="A17" s="28">
        <v>2013</v>
      </c>
      <c r="B17" s="9">
        <v>36</v>
      </c>
    </row>
    <row r="18" spans="1:2" ht="15" customHeight="1" x14ac:dyDescent="0.2">
      <c r="A18" s="17"/>
      <c r="B18" s="16"/>
    </row>
    <row r="19" spans="1:2" ht="15" customHeight="1" x14ac:dyDescent="0.2">
      <c r="A19" s="83" t="s">
        <v>11</v>
      </c>
      <c r="B19" s="84"/>
    </row>
    <row r="20" spans="1:2" ht="15" customHeight="1" x14ac:dyDescent="0.2">
      <c r="A20" s="84"/>
      <c r="B20" s="84"/>
    </row>
    <row r="21" spans="1:2" ht="15" customHeight="1" x14ac:dyDescent="0.2">
      <c r="A21" s="1"/>
      <c r="B21" s="16"/>
    </row>
    <row r="22" spans="1:2" ht="15" customHeight="1" x14ac:dyDescent="0.25">
      <c r="A22" s="68" t="s">
        <v>96</v>
      </c>
      <c r="B22" s="59"/>
    </row>
    <row r="23" spans="1:2" ht="15" customHeight="1" x14ac:dyDescent="0.2">
      <c r="A23" s="18"/>
      <c r="B23" s="29"/>
    </row>
    <row r="24" spans="1:2" ht="15" customHeight="1" x14ac:dyDescent="0.2">
      <c r="A24" s="17"/>
      <c r="B24" s="16"/>
    </row>
    <row r="25" spans="1:2" ht="15" customHeight="1" x14ac:dyDescent="0.2">
      <c r="A25" s="17"/>
      <c r="B25" s="16"/>
    </row>
    <row r="26" spans="1:2" ht="15" customHeight="1" x14ac:dyDescent="0.2">
      <c r="A26" s="17"/>
      <c r="B26" s="16"/>
    </row>
    <row r="27" spans="1:2" ht="15" customHeight="1" x14ac:dyDescent="0.2">
      <c r="A27" s="17"/>
      <c r="B27" s="16"/>
    </row>
    <row r="28" spans="1:2" ht="15" customHeight="1" x14ac:dyDescent="0.2">
      <c r="A28" s="17"/>
      <c r="B28" s="16"/>
    </row>
    <row r="29" spans="1:2" ht="15" customHeight="1" x14ac:dyDescent="0.2">
      <c r="A29" s="17"/>
      <c r="B29" s="16"/>
    </row>
    <row r="41" spans="1:2" ht="15" customHeight="1" x14ac:dyDescent="0.2">
      <c r="A41" s="17"/>
      <c r="B41" s="16"/>
    </row>
    <row r="42" spans="1:2" ht="15" customHeight="1" x14ac:dyDescent="0.2">
      <c r="A42" s="17"/>
      <c r="B42" s="16"/>
    </row>
    <row r="43" spans="1:2" ht="15" customHeight="1" x14ac:dyDescent="0.2">
      <c r="A43" s="17"/>
      <c r="B43" s="16"/>
    </row>
    <row r="44" spans="1:2" ht="15" customHeight="1" x14ac:dyDescent="0.2">
      <c r="A44" s="17"/>
      <c r="B44" s="16"/>
    </row>
    <row r="45" spans="1:2" ht="15" customHeight="1" x14ac:dyDescent="0.2">
      <c r="A45" s="17"/>
      <c r="B45" s="16"/>
    </row>
    <row r="46" spans="1:2" ht="15" customHeight="1" x14ac:dyDescent="0.2">
      <c r="A46" s="17"/>
      <c r="B46" s="16"/>
    </row>
    <row r="47" spans="1:2" ht="15" customHeight="1" x14ac:dyDescent="0.2">
      <c r="A47" s="17"/>
      <c r="B47" s="16"/>
    </row>
    <row r="48" spans="1:2" ht="15" customHeight="1" x14ac:dyDescent="0.2">
      <c r="A48" s="17"/>
      <c r="B48" s="16"/>
    </row>
    <row r="49" spans="1:2" ht="15" customHeight="1" x14ac:dyDescent="0.2">
      <c r="A49" s="17"/>
      <c r="B49" s="16"/>
    </row>
    <row r="50" spans="1:2" ht="15" customHeight="1" x14ac:dyDescent="0.2">
      <c r="A50" s="17"/>
      <c r="B50" s="16"/>
    </row>
    <row r="51" spans="1:2" ht="15" customHeight="1" x14ac:dyDescent="0.2">
      <c r="A51" s="17"/>
      <c r="B51" s="16"/>
    </row>
    <row r="52" spans="1:2" ht="15" customHeight="1" x14ac:dyDescent="0.2">
      <c r="A52" s="17"/>
      <c r="B52" s="16"/>
    </row>
    <row r="53" spans="1:2" ht="15" customHeight="1" x14ac:dyDescent="0.2">
      <c r="A53" s="17"/>
      <c r="B53" s="16"/>
    </row>
    <row r="54" spans="1:2" ht="15" customHeight="1" x14ac:dyDescent="0.2">
      <c r="A54" s="17"/>
      <c r="B54" s="16"/>
    </row>
    <row r="67" spans="1:2" ht="15" customHeight="1" x14ac:dyDescent="0.2">
      <c r="A67" s="17"/>
      <c r="B67" s="16"/>
    </row>
    <row r="68" spans="1:2" ht="15" customHeight="1" x14ac:dyDescent="0.2">
      <c r="A68" s="17"/>
      <c r="B68" s="16"/>
    </row>
    <row r="69" spans="1:2" ht="15" customHeight="1" x14ac:dyDescent="0.2">
      <c r="A69" s="17"/>
      <c r="B69" s="16"/>
    </row>
    <row r="82" spans="1:2" ht="15" customHeight="1" x14ac:dyDescent="0.2">
      <c r="A82" s="17"/>
      <c r="B82" s="16"/>
    </row>
    <row r="83" spans="1:2" ht="15" customHeight="1" x14ac:dyDescent="0.2">
      <c r="A83" s="17"/>
      <c r="B83" s="16"/>
    </row>
    <row r="84" spans="1:2" ht="15" customHeight="1" x14ac:dyDescent="0.2">
      <c r="A84" s="17"/>
      <c r="B84" s="16"/>
    </row>
    <row r="85" spans="1:2" ht="15" customHeight="1" x14ac:dyDescent="0.2">
      <c r="B85" s="16"/>
    </row>
    <row r="145" spans="2:2" ht="15" customHeight="1" x14ac:dyDescent="0.2">
      <c r="B145" s="30"/>
    </row>
    <row r="146" spans="2:2" ht="15" customHeight="1" x14ac:dyDescent="0.2">
      <c r="B146" s="30"/>
    </row>
    <row r="147" spans="2:2" ht="15" customHeight="1" x14ac:dyDescent="0.2">
      <c r="B147" s="30"/>
    </row>
    <row r="148" spans="2:2" ht="15" customHeight="1" x14ac:dyDescent="0.2">
      <c r="B148" s="30"/>
    </row>
    <row r="149" spans="2:2" ht="15" customHeight="1" x14ac:dyDescent="0.2">
      <c r="B149" s="30"/>
    </row>
    <row r="150" spans="2:2" ht="15" customHeight="1" x14ac:dyDescent="0.2">
      <c r="B150" s="30"/>
    </row>
  </sheetData>
  <mergeCells count="4">
    <mergeCell ref="A2:B2"/>
    <mergeCell ref="A6:B6"/>
    <mergeCell ref="A19:B20"/>
    <mergeCell ref="A22:B22"/>
  </mergeCells>
  <hyperlinks>
    <hyperlink ref="A2" r:id="rId1" xr:uid="{00000000-0004-0000-0B00-000000000000}"/>
  </hyperlinks>
  <pageMargins left="0.7" right="0.7" top="0.75" bottom="0.75" header="0.3" footer="0.3"/>
  <pageSetup orientation="portrait" horizontalDpi="4294967295" verticalDpi="4294967295"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0"/>
  <sheetViews>
    <sheetView zoomScaleNormal="100" workbookViewId="0"/>
  </sheetViews>
  <sheetFormatPr defaultColWidth="9.140625" defaultRowHeight="15" customHeight="1" x14ac:dyDescent="0.2"/>
  <cols>
    <col min="1" max="1" width="17.5703125" style="1" customWidth="1"/>
    <col min="2" max="3" width="35.140625" style="5" customWidth="1"/>
    <col min="4" max="5" width="24" style="5" customWidth="1"/>
    <col min="6" max="16384" width="9.140625" style="1"/>
  </cols>
  <sheetData>
    <row r="1" spans="1:7" ht="15" customHeight="1" x14ac:dyDescent="0.2">
      <c r="A1" s="15" t="s">
        <v>74</v>
      </c>
    </row>
    <row r="2" spans="1:7" ht="15" customHeight="1" x14ac:dyDescent="0.2">
      <c r="A2" s="58" t="s">
        <v>73</v>
      </c>
      <c r="B2" s="68"/>
    </row>
    <row r="5" spans="1:7" ht="15" customHeight="1" x14ac:dyDescent="0.25">
      <c r="A5" s="43" t="s">
        <v>19</v>
      </c>
    </row>
    <row r="6" spans="1:7" ht="15" customHeight="1" x14ac:dyDescent="0.25">
      <c r="A6" s="85" t="s">
        <v>109</v>
      </c>
      <c r="B6" s="86"/>
      <c r="C6" s="86"/>
      <c r="D6" s="86"/>
      <c r="E6" s="86"/>
    </row>
    <row r="8" spans="1:7" s="39" customFormat="1" ht="45" customHeight="1" x14ac:dyDescent="0.2">
      <c r="A8" s="38"/>
      <c r="B8" s="21" t="s">
        <v>65</v>
      </c>
      <c r="C8" s="21" t="s">
        <v>121</v>
      </c>
      <c r="D8" s="57" t="s">
        <v>110</v>
      </c>
      <c r="E8" s="57" t="s">
        <v>107</v>
      </c>
    </row>
    <row r="9" spans="1:7" ht="15" customHeight="1" x14ac:dyDescent="0.2">
      <c r="A9" s="4"/>
      <c r="B9" s="78" t="s">
        <v>14</v>
      </c>
      <c r="C9" s="78"/>
      <c r="D9" s="78"/>
      <c r="E9" s="78"/>
    </row>
    <row r="10" spans="1:7" ht="15" customHeight="1" x14ac:dyDescent="0.2">
      <c r="A10" s="4">
        <v>1989</v>
      </c>
      <c r="B10" s="24">
        <v>31</v>
      </c>
      <c r="C10" s="6">
        <v>61</v>
      </c>
      <c r="F10" s="23"/>
      <c r="G10" s="10"/>
    </row>
    <row r="11" spans="1:7" ht="15" customHeight="1" x14ac:dyDescent="0.2">
      <c r="A11" s="4">
        <v>1992</v>
      </c>
      <c r="B11" s="24">
        <v>31</v>
      </c>
      <c r="C11" s="6">
        <v>64</v>
      </c>
      <c r="F11" s="23"/>
      <c r="G11" s="10"/>
    </row>
    <row r="12" spans="1:7" ht="15" customHeight="1" x14ac:dyDescent="0.2">
      <c r="A12" s="4">
        <v>1995</v>
      </c>
      <c r="B12" s="24">
        <v>30</v>
      </c>
      <c r="C12" s="6">
        <v>64</v>
      </c>
      <c r="E12" s="6"/>
      <c r="F12" s="23"/>
      <c r="G12" s="10"/>
    </row>
    <row r="13" spans="1:7" ht="15" customHeight="1" x14ac:dyDescent="0.2">
      <c r="A13" s="4">
        <v>1998</v>
      </c>
      <c r="B13" s="24">
        <v>34</v>
      </c>
      <c r="C13" s="6">
        <v>67</v>
      </c>
      <c r="E13" s="6"/>
      <c r="F13" s="23"/>
      <c r="G13" s="10"/>
    </row>
    <row r="14" spans="1:7" ht="15" customHeight="1" x14ac:dyDescent="0.2">
      <c r="A14" s="4">
        <v>2001</v>
      </c>
      <c r="B14" s="24">
        <v>39</v>
      </c>
      <c r="C14" s="6">
        <v>70</v>
      </c>
      <c r="E14" s="6"/>
      <c r="F14" s="23"/>
      <c r="G14" s="10"/>
    </row>
    <row r="15" spans="1:7" ht="15" customHeight="1" x14ac:dyDescent="0.2">
      <c r="A15" s="4">
        <v>2004</v>
      </c>
      <c r="B15" s="24">
        <v>41</v>
      </c>
      <c r="C15" s="6">
        <v>71</v>
      </c>
      <c r="E15" s="6"/>
      <c r="F15" s="23"/>
      <c r="G15" s="10"/>
    </row>
    <row r="16" spans="1:7" ht="15" customHeight="1" x14ac:dyDescent="0.2">
      <c r="A16" s="4">
        <v>2007</v>
      </c>
      <c r="B16" s="24">
        <v>47</v>
      </c>
      <c r="C16" s="6">
        <v>72</v>
      </c>
      <c r="D16" s="5">
        <v>51</v>
      </c>
      <c r="E16" s="6"/>
      <c r="F16" s="23"/>
      <c r="G16" s="10"/>
    </row>
    <row r="17" spans="1:7" ht="15" customHeight="1" x14ac:dyDescent="0.2">
      <c r="A17" s="4">
        <v>2010</v>
      </c>
      <c r="B17" s="24">
        <v>26</v>
      </c>
      <c r="C17" s="6">
        <v>61</v>
      </c>
      <c r="E17" s="6"/>
      <c r="F17" s="23"/>
      <c r="G17" s="10"/>
    </row>
    <row r="18" spans="1:7" ht="15" customHeight="1" x14ac:dyDescent="0.2">
      <c r="A18" s="4">
        <v>2013</v>
      </c>
      <c r="B18" s="24">
        <v>26</v>
      </c>
      <c r="C18" s="6">
        <v>58</v>
      </c>
      <c r="D18" s="6"/>
      <c r="E18" s="5">
        <v>-44</v>
      </c>
      <c r="F18" s="23"/>
      <c r="G18" s="10"/>
    </row>
    <row r="19" spans="1:7" ht="15" customHeight="1" x14ac:dyDescent="0.2">
      <c r="A19" s="4"/>
      <c r="B19" s="24"/>
      <c r="C19" s="6"/>
    </row>
    <row r="20" spans="1:7" ht="15" customHeight="1" x14ac:dyDescent="0.2">
      <c r="A20" s="4"/>
      <c r="B20" s="70" t="s">
        <v>15</v>
      </c>
      <c r="C20" s="70"/>
      <c r="D20" s="70"/>
      <c r="E20" s="70"/>
    </row>
    <row r="21" spans="1:7" ht="15" customHeight="1" x14ac:dyDescent="0.2">
      <c r="A21" s="4">
        <v>1989</v>
      </c>
      <c r="B21" s="24">
        <v>15</v>
      </c>
      <c r="C21" s="6">
        <v>94</v>
      </c>
      <c r="E21" s="6"/>
      <c r="F21" s="23"/>
      <c r="G21" s="10"/>
    </row>
    <row r="22" spans="1:7" ht="15" customHeight="1" x14ac:dyDescent="0.2">
      <c r="A22" s="4">
        <v>1992</v>
      </c>
      <c r="B22" s="24">
        <v>13</v>
      </c>
      <c r="C22" s="6">
        <v>92</v>
      </c>
      <c r="F22" s="23"/>
      <c r="G22" s="10"/>
    </row>
    <row r="23" spans="1:7" ht="15" customHeight="1" x14ac:dyDescent="0.2">
      <c r="A23" s="4">
        <v>1995</v>
      </c>
      <c r="B23" s="24">
        <v>17</v>
      </c>
      <c r="C23" s="6">
        <v>95</v>
      </c>
      <c r="D23" s="6"/>
      <c r="F23" s="23"/>
      <c r="G23" s="10"/>
    </row>
    <row r="24" spans="1:7" ht="15" customHeight="1" x14ac:dyDescent="0.2">
      <c r="A24" s="4">
        <v>1998</v>
      </c>
      <c r="B24" s="24">
        <v>20</v>
      </c>
      <c r="C24" s="6">
        <v>95</v>
      </c>
      <c r="F24" s="23"/>
      <c r="G24" s="10"/>
    </row>
    <row r="25" spans="1:7" ht="15" customHeight="1" x14ac:dyDescent="0.2">
      <c r="A25" s="4">
        <v>2001</v>
      </c>
      <c r="B25" s="24">
        <v>22</v>
      </c>
      <c r="C25" s="6">
        <v>97</v>
      </c>
      <c r="F25" s="23"/>
      <c r="G25" s="10"/>
    </row>
    <row r="26" spans="1:7" ht="15" customHeight="1" x14ac:dyDescent="0.2">
      <c r="A26" s="4">
        <v>2004</v>
      </c>
      <c r="B26" s="24">
        <v>21</v>
      </c>
      <c r="C26" s="6">
        <v>96</v>
      </c>
      <c r="F26" s="23"/>
      <c r="G26" s="10"/>
    </row>
    <row r="27" spans="1:7" ht="15" customHeight="1" x14ac:dyDescent="0.2">
      <c r="A27" s="4">
        <v>2007</v>
      </c>
      <c r="B27" s="24">
        <v>24</v>
      </c>
      <c r="C27" s="6">
        <v>96</v>
      </c>
      <c r="D27" s="5">
        <v>64</v>
      </c>
      <c r="F27" s="23"/>
      <c r="G27" s="10"/>
    </row>
    <row r="28" spans="1:7" ht="15" customHeight="1" x14ac:dyDescent="0.2">
      <c r="A28" s="4">
        <v>2010</v>
      </c>
      <c r="B28" s="24">
        <v>16</v>
      </c>
      <c r="C28" s="6">
        <v>96</v>
      </c>
      <c r="F28" s="23"/>
      <c r="G28" s="10"/>
    </row>
    <row r="29" spans="1:7" ht="15" customHeight="1" x14ac:dyDescent="0.2">
      <c r="A29" s="4">
        <v>2013</v>
      </c>
      <c r="B29" s="24">
        <v>16</v>
      </c>
      <c r="C29" s="6">
        <v>97</v>
      </c>
      <c r="E29" s="5">
        <v>-34</v>
      </c>
      <c r="F29" s="23"/>
      <c r="G29" s="10"/>
    </row>
    <row r="30" spans="1:7" ht="15" customHeight="1" x14ac:dyDescent="0.2">
      <c r="A30" s="4"/>
      <c r="C30" s="6"/>
    </row>
    <row r="31" spans="1:7" ht="15" customHeight="1" x14ac:dyDescent="0.2">
      <c r="A31" s="4"/>
      <c r="B31" s="70" t="s">
        <v>16</v>
      </c>
      <c r="C31" s="70"/>
      <c r="D31" s="70"/>
      <c r="E31" s="70"/>
    </row>
    <row r="32" spans="1:7" ht="15" customHeight="1" x14ac:dyDescent="0.2">
      <c r="A32" s="4">
        <v>1989</v>
      </c>
      <c r="B32" s="24">
        <v>14</v>
      </c>
      <c r="C32" s="6">
        <v>89</v>
      </c>
      <c r="F32" s="23"/>
      <c r="G32" s="10"/>
    </row>
    <row r="33" spans="1:7" ht="15" customHeight="1" x14ac:dyDescent="0.2">
      <c r="A33" s="4">
        <v>1992</v>
      </c>
      <c r="B33" s="24">
        <v>14</v>
      </c>
      <c r="C33" s="6">
        <v>90</v>
      </c>
      <c r="F33" s="23"/>
      <c r="G33" s="10"/>
    </row>
    <row r="34" spans="1:7" ht="15" customHeight="1" x14ac:dyDescent="0.2">
      <c r="A34" s="4">
        <v>1995</v>
      </c>
      <c r="B34" s="24">
        <v>17</v>
      </c>
      <c r="C34" s="6">
        <v>90</v>
      </c>
      <c r="F34" s="23"/>
      <c r="G34" s="10"/>
    </row>
    <row r="35" spans="1:7" ht="15" customHeight="1" x14ac:dyDescent="0.2">
      <c r="A35" s="4">
        <v>1998</v>
      </c>
      <c r="B35" s="24">
        <v>18</v>
      </c>
      <c r="C35" s="6">
        <v>89</v>
      </c>
      <c r="F35" s="23"/>
      <c r="G35" s="10"/>
    </row>
    <row r="36" spans="1:7" ht="15" customHeight="1" x14ac:dyDescent="0.2">
      <c r="A36" s="4">
        <v>2001</v>
      </c>
      <c r="B36" s="24">
        <v>19</v>
      </c>
      <c r="C36" s="6">
        <v>88</v>
      </c>
      <c r="F36" s="23"/>
      <c r="G36" s="10"/>
    </row>
    <row r="37" spans="1:7" ht="15" customHeight="1" x14ac:dyDescent="0.2">
      <c r="A37" s="4">
        <v>2004</v>
      </c>
      <c r="B37" s="24">
        <v>20</v>
      </c>
      <c r="C37" s="6">
        <v>91</v>
      </c>
      <c r="F37" s="23"/>
      <c r="G37" s="10"/>
    </row>
    <row r="38" spans="1:7" ht="15" customHeight="1" x14ac:dyDescent="0.2">
      <c r="A38" s="4">
        <v>2007</v>
      </c>
      <c r="B38" s="24">
        <v>23</v>
      </c>
      <c r="C38" s="6">
        <v>93</v>
      </c>
      <c r="D38" s="5">
        <v>58</v>
      </c>
      <c r="F38" s="23"/>
      <c r="G38" s="10"/>
    </row>
    <row r="39" spans="1:7" ht="15" customHeight="1" x14ac:dyDescent="0.2">
      <c r="A39" s="4">
        <v>2010</v>
      </c>
      <c r="B39" s="24">
        <v>18</v>
      </c>
      <c r="C39" s="6">
        <v>92</v>
      </c>
      <c r="F39" s="23"/>
      <c r="G39" s="10"/>
    </row>
    <row r="40" spans="1:7" ht="15" customHeight="1" x14ac:dyDescent="0.2">
      <c r="A40" s="4">
        <v>2013</v>
      </c>
      <c r="B40" s="24">
        <v>18</v>
      </c>
      <c r="C40" s="6">
        <v>92</v>
      </c>
      <c r="E40" s="5">
        <v>-23</v>
      </c>
      <c r="F40" s="23"/>
      <c r="G40" s="10"/>
    </row>
    <row r="41" spans="1:7" ht="15" customHeight="1" x14ac:dyDescent="0.2">
      <c r="A41" s="4"/>
      <c r="B41" s="24"/>
      <c r="C41" s="6"/>
      <c r="F41" s="23"/>
      <c r="G41" s="10"/>
    </row>
    <row r="42" spans="1:7" ht="15" customHeight="1" x14ac:dyDescent="0.2">
      <c r="A42" s="4"/>
      <c r="C42" s="6"/>
    </row>
    <row r="43" spans="1:7" ht="15" customHeight="1" x14ac:dyDescent="0.2">
      <c r="A43" s="4"/>
      <c r="B43" s="70" t="s">
        <v>17</v>
      </c>
      <c r="C43" s="70"/>
      <c r="D43" s="70"/>
      <c r="E43" s="70"/>
    </row>
    <row r="44" spans="1:7" ht="15" customHeight="1" x14ac:dyDescent="0.2">
      <c r="A44" s="4">
        <v>1989</v>
      </c>
      <c r="B44" s="6">
        <v>-11</v>
      </c>
      <c r="C44" s="6">
        <v>77</v>
      </c>
      <c r="F44" s="23"/>
      <c r="G44" s="23"/>
    </row>
    <row r="45" spans="1:7" ht="15" customHeight="1" x14ac:dyDescent="0.2">
      <c r="A45" s="4">
        <v>1992</v>
      </c>
      <c r="B45" s="6">
        <v>-9</v>
      </c>
      <c r="C45" s="6">
        <v>77</v>
      </c>
      <c r="F45" s="23"/>
      <c r="G45" s="23"/>
    </row>
    <row r="46" spans="1:7" ht="15" customHeight="1" x14ac:dyDescent="0.2">
      <c r="A46" s="4">
        <v>1995</v>
      </c>
      <c r="B46" s="6">
        <v>-11</v>
      </c>
      <c r="C46" s="6">
        <v>79</v>
      </c>
      <c r="F46" s="23"/>
      <c r="G46" s="23"/>
    </row>
    <row r="47" spans="1:7" ht="15" customHeight="1" x14ac:dyDescent="0.2">
      <c r="A47" s="4">
        <v>1998</v>
      </c>
      <c r="B47" s="6">
        <v>-14</v>
      </c>
      <c r="C47" s="6">
        <v>78</v>
      </c>
      <c r="F47" s="23"/>
      <c r="G47" s="23"/>
    </row>
    <row r="48" spans="1:7" ht="15" customHeight="1" x14ac:dyDescent="0.2">
      <c r="A48" s="4">
        <v>2001</v>
      </c>
      <c r="B48" s="6">
        <v>-14</v>
      </c>
      <c r="C48" s="6">
        <v>77</v>
      </c>
      <c r="F48" s="23"/>
      <c r="G48" s="23"/>
    </row>
    <row r="49" spans="1:7" ht="15" customHeight="1" x14ac:dyDescent="0.2">
      <c r="A49" s="4">
        <v>2004</v>
      </c>
      <c r="B49" s="6">
        <v>-15</v>
      </c>
      <c r="C49" s="6">
        <v>81</v>
      </c>
      <c r="F49" s="23"/>
      <c r="G49" s="23"/>
    </row>
    <row r="50" spans="1:7" ht="15" customHeight="1" x14ac:dyDescent="0.2">
      <c r="A50" s="4">
        <v>2007</v>
      </c>
      <c r="B50" s="6">
        <v>-19</v>
      </c>
      <c r="C50" s="6">
        <v>78</v>
      </c>
      <c r="D50" s="5">
        <v>-77</v>
      </c>
      <c r="F50" s="23"/>
      <c r="G50" s="23"/>
    </row>
    <row r="51" spans="1:7" ht="15" customHeight="1" x14ac:dyDescent="0.2">
      <c r="A51" s="4">
        <v>2010</v>
      </c>
      <c r="B51" s="6">
        <v>-16</v>
      </c>
      <c r="C51" s="6">
        <v>76</v>
      </c>
      <c r="F51" s="23"/>
      <c r="G51" s="23"/>
    </row>
    <row r="52" spans="1:7" ht="15" customHeight="1" x14ac:dyDescent="0.2">
      <c r="A52" s="7">
        <v>2013</v>
      </c>
      <c r="B52" s="9">
        <v>-17</v>
      </c>
      <c r="C52" s="9">
        <v>69</v>
      </c>
      <c r="D52" s="8"/>
      <c r="E52" s="8">
        <v>10</v>
      </c>
      <c r="F52" s="23"/>
      <c r="G52" s="23"/>
    </row>
    <row r="54" spans="1:7" ht="15" customHeight="1" x14ac:dyDescent="0.2">
      <c r="A54" s="72" t="s">
        <v>11</v>
      </c>
      <c r="B54" s="73"/>
      <c r="C54" s="73"/>
      <c r="D54" s="73"/>
      <c r="E54" s="73"/>
    </row>
    <row r="55" spans="1:7" ht="15" customHeight="1" x14ac:dyDescent="0.2">
      <c r="A55" s="15"/>
      <c r="B55" s="42"/>
      <c r="C55" s="42"/>
      <c r="D55" s="42"/>
      <c r="E55" s="42"/>
    </row>
    <row r="56" spans="1:7" ht="15" customHeight="1" x14ac:dyDescent="0.2">
      <c r="A56" s="72" t="s">
        <v>94</v>
      </c>
      <c r="B56" s="73"/>
      <c r="C56" s="73"/>
      <c r="D56" s="73"/>
      <c r="E56" s="73"/>
    </row>
    <row r="57" spans="1:7" ht="15" customHeight="1" x14ac:dyDescent="0.2">
      <c r="A57" s="15"/>
      <c r="B57" s="42"/>
      <c r="C57" s="42"/>
      <c r="D57" s="42"/>
      <c r="E57" s="42"/>
    </row>
    <row r="58" spans="1:7" ht="15" customHeight="1" x14ac:dyDescent="0.2">
      <c r="A58" s="74" t="s">
        <v>95</v>
      </c>
      <c r="B58" s="75"/>
      <c r="C58" s="75"/>
      <c r="D58" s="75"/>
      <c r="E58" s="75"/>
    </row>
    <row r="59" spans="1:7" ht="15" customHeight="1" x14ac:dyDescent="0.2">
      <c r="A59" s="75"/>
      <c r="B59" s="75"/>
      <c r="C59" s="75"/>
      <c r="D59" s="75"/>
      <c r="E59" s="75"/>
    </row>
    <row r="60" spans="1:7" ht="15" customHeight="1" x14ac:dyDescent="0.2">
      <c r="A60" s="52"/>
      <c r="B60" s="51"/>
      <c r="C60" s="51"/>
      <c r="D60" s="51"/>
      <c r="E60" s="51"/>
    </row>
  </sheetData>
  <mergeCells count="9">
    <mergeCell ref="A2:B2"/>
    <mergeCell ref="A58:E59"/>
    <mergeCell ref="A56:E56"/>
    <mergeCell ref="A54:E54"/>
    <mergeCell ref="A6:E6"/>
    <mergeCell ref="B9:E9"/>
    <mergeCell ref="B20:E20"/>
    <mergeCell ref="B31:E31"/>
    <mergeCell ref="B43:E43"/>
  </mergeCells>
  <hyperlinks>
    <hyperlink ref="A2" r:id="rId1" xr:uid="{00000000-0004-0000-0C00-000000000000}"/>
  </hyperlinks>
  <pageMargins left="0.7" right="0.7" top="0.75" bottom="0.75" header="0.3" footer="0.3"/>
  <pageSetup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45"/>
  <sheetViews>
    <sheetView zoomScaleNormal="100" workbookViewId="0"/>
  </sheetViews>
  <sheetFormatPr defaultColWidth="9.140625" defaultRowHeight="15" customHeight="1" x14ac:dyDescent="0.2"/>
  <cols>
    <col min="1" max="1" width="23.42578125" style="4" customWidth="1"/>
    <col min="2" max="2" width="43" style="5" customWidth="1"/>
    <col min="3" max="16384" width="9.140625" style="1"/>
  </cols>
  <sheetData>
    <row r="1" spans="1:2" ht="15" customHeight="1" x14ac:dyDescent="0.2">
      <c r="A1" s="15" t="s">
        <v>74</v>
      </c>
    </row>
    <row r="2" spans="1:2" ht="15" customHeight="1" x14ac:dyDescent="0.25">
      <c r="A2" s="58" t="s">
        <v>73</v>
      </c>
      <c r="B2" s="59"/>
    </row>
    <row r="5" spans="1:2" ht="15" customHeight="1" x14ac:dyDescent="0.25">
      <c r="A5" s="41" t="s">
        <v>20</v>
      </c>
    </row>
    <row r="6" spans="1:2" ht="28.5" customHeight="1" x14ac:dyDescent="0.25">
      <c r="A6" s="87" t="s">
        <v>85</v>
      </c>
      <c r="B6" s="83"/>
    </row>
    <row r="7" spans="1:2" ht="15" customHeight="1" x14ac:dyDescent="0.2">
      <c r="A7" s="7" t="s">
        <v>6</v>
      </c>
      <c r="B7" s="8"/>
    </row>
    <row r="9" spans="1:2" ht="15" customHeight="1" x14ac:dyDescent="0.2">
      <c r="A9" s="27">
        <v>1989</v>
      </c>
      <c r="B9" s="6">
        <v>-1</v>
      </c>
    </row>
    <row r="10" spans="1:2" ht="15" customHeight="1" x14ac:dyDescent="0.2">
      <c r="A10" s="27">
        <v>1992</v>
      </c>
      <c r="B10" s="6">
        <v>-1</v>
      </c>
    </row>
    <row r="11" spans="1:2" ht="15" customHeight="1" x14ac:dyDescent="0.2">
      <c r="A11" s="27">
        <v>1995</v>
      </c>
      <c r="B11" s="6">
        <v>0</v>
      </c>
    </row>
    <row r="12" spans="1:2" ht="15" customHeight="1" x14ac:dyDescent="0.2">
      <c r="A12" s="27">
        <v>1998</v>
      </c>
      <c r="B12" s="6">
        <v>-2</v>
      </c>
    </row>
    <row r="13" spans="1:2" ht="15" customHeight="1" x14ac:dyDescent="0.2">
      <c r="A13" s="27">
        <v>2001</v>
      </c>
      <c r="B13" s="6">
        <v>0</v>
      </c>
    </row>
    <row r="14" spans="1:2" ht="15" customHeight="1" x14ac:dyDescent="0.2">
      <c r="A14" s="27">
        <v>2004</v>
      </c>
      <c r="B14" s="6">
        <v>-2</v>
      </c>
    </row>
    <row r="15" spans="1:2" ht="15" customHeight="1" x14ac:dyDescent="0.2">
      <c r="A15" s="27">
        <v>2007</v>
      </c>
      <c r="B15" s="6">
        <v>-2</v>
      </c>
    </row>
    <row r="16" spans="1:2" ht="15" customHeight="1" x14ac:dyDescent="0.2">
      <c r="A16" s="27">
        <v>2010</v>
      </c>
      <c r="B16" s="6">
        <v>-13</v>
      </c>
    </row>
    <row r="17" spans="1:2" ht="15" customHeight="1" x14ac:dyDescent="0.2">
      <c r="A17" s="28">
        <v>2013</v>
      </c>
      <c r="B17" s="9">
        <v>-13</v>
      </c>
    </row>
    <row r="18" spans="1:2" ht="15" customHeight="1" x14ac:dyDescent="0.2">
      <c r="A18" s="17"/>
      <c r="B18" s="12"/>
    </row>
    <row r="19" spans="1:2" ht="15" customHeight="1" x14ac:dyDescent="0.2">
      <c r="A19" s="60" t="s">
        <v>11</v>
      </c>
      <c r="B19" s="60"/>
    </row>
    <row r="20" spans="1:2" ht="15" customHeight="1" x14ac:dyDescent="0.2">
      <c r="A20" s="60"/>
      <c r="B20" s="60"/>
    </row>
    <row r="21" spans="1:2" ht="15" customHeight="1" x14ac:dyDescent="0.2">
      <c r="A21" s="1"/>
      <c r="B21" s="12"/>
    </row>
    <row r="22" spans="1:2" ht="15" customHeight="1" x14ac:dyDescent="0.2">
      <c r="A22" s="61" t="s">
        <v>94</v>
      </c>
      <c r="B22" s="61"/>
    </row>
    <row r="23" spans="1:2" ht="15" customHeight="1" x14ac:dyDescent="0.2">
      <c r="A23" s="18"/>
      <c r="B23" s="11"/>
    </row>
    <row r="24" spans="1:2" ht="15" customHeight="1" x14ac:dyDescent="0.2">
      <c r="A24" s="17"/>
      <c r="B24" s="12"/>
    </row>
    <row r="36" spans="1:2" ht="15" customHeight="1" x14ac:dyDescent="0.2">
      <c r="A36" s="17"/>
      <c r="B36" s="12"/>
    </row>
    <row r="37" spans="1:2" ht="15" customHeight="1" x14ac:dyDescent="0.2">
      <c r="A37" s="17"/>
      <c r="B37" s="12"/>
    </row>
    <row r="38" spans="1:2" ht="15" customHeight="1" x14ac:dyDescent="0.2">
      <c r="A38" s="17"/>
      <c r="B38" s="12"/>
    </row>
    <row r="39" spans="1:2" ht="15" customHeight="1" x14ac:dyDescent="0.2">
      <c r="A39" s="17"/>
      <c r="B39" s="12"/>
    </row>
    <row r="40" spans="1:2" ht="15" customHeight="1" x14ac:dyDescent="0.2">
      <c r="A40" s="17"/>
      <c r="B40" s="12"/>
    </row>
    <row r="41" spans="1:2" ht="15" customHeight="1" x14ac:dyDescent="0.2">
      <c r="A41" s="17"/>
      <c r="B41" s="12"/>
    </row>
    <row r="42" spans="1:2" ht="15" customHeight="1" x14ac:dyDescent="0.2">
      <c r="A42" s="17"/>
      <c r="B42" s="12"/>
    </row>
    <row r="43" spans="1:2" ht="15" customHeight="1" x14ac:dyDescent="0.2">
      <c r="A43" s="17"/>
      <c r="B43" s="12"/>
    </row>
    <row r="44" spans="1:2" ht="15" customHeight="1" x14ac:dyDescent="0.2">
      <c r="A44" s="17"/>
      <c r="B44" s="12"/>
    </row>
    <row r="45" spans="1:2" ht="15" customHeight="1" x14ac:dyDescent="0.2">
      <c r="A45" s="17"/>
      <c r="B45" s="12"/>
    </row>
    <row r="46" spans="1:2" ht="15" customHeight="1" x14ac:dyDescent="0.2">
      <c r="A46" s="17"/>
      <c r="B46" s="12"/>
    </row>
    <row r="47" spans="1:2" ht="15" customHeight="1" x14ac:dyDescent="0.2">
      <c r="A47" s="17"/>
      <c r="B47" s="12"/>
    </row>
    <row r="48" spans="1:2" ht="15" customHeight="1" x14ac:dyDescent="0.2">
      <c r="A48" s="17"/>
      <c r="B48" s="12"/>
    </row>
    <row r="49" spans="1:2" ht="15" customHeight="1" x14ac:dyDescent="0.2">
      <c r="A49" s="17"/>
      <c r="B49" s="12"/>
    </row>
    <row r="62" spans="1:2" ht="15" customHeight="1" x14ac:dyDescent="0.2">
      <c r="A62" s="17"/>
      <c r="B62" s="12"/>
    </row>
    <row r="63" spans="1:2" ht="15" customHeight="1" x14ac:dyDescent="0.2">
      <c r="A63" s="17"/>
      <c r="B63" s="12"/>
    </row>
    <row r="64" spans="1:2" ht="15" customHeight="1" x14ac:dyDescent="0.2">
      <c r="A64" s="17"/>
      <c r="B64" s="12"/>
    </row>
    <row r="77" spans="1:2" ht="15" customHeight="1" x14ac:dyDescent="0.2">
      <c r="A77" s="17"/>
      <c r="B77" s="12"/>
    </row>
    <row r="78" spans="1:2" ht="15" customHeight="1" x14ac:dyDescent="0.2">
      <c r="A78" s="17"/>
      <c r="B78" s="12"/>
    </row>
    <row r="79" spans="1:2" ht="15" customHeight="1" x14ac:dyDescent="0.2">
      <c r="A79" s="17"/>
      <c r="B79" s="12"/>
    </row>
    <row r="80" spans="1:2" ht="15" customHeight="1" x14ac:dyDescent="0.2">
      <c r="B80" s="12"/>
    </row>
    <row r="140" spans="2:2" ht="15" customHeight="1" x14ac:dyDescent="0.2">
      <c r="B140" s="20"/>
    </row>
    <row r="141" spans="2:2" ht="15" customHeight="1" x14ac:dyDescent="0.2">
      <c r="B141" s="20"/>
    </row>
    <row r="142" spans="2:2" ht="15" customHeight="1" x14ac:dyDescent="0.2">
      <c r="B142" s="20"/>
    </row>
    <row r="143" spans="2:2" ht="15" customHeight="1" x14ac:dyDescent="0.2">
      <c r="B143" s="20"/>
    </row>
    <row r="144" spans="2:2" ht="15" customHeight="1" x14ac:dyDescent="0.2">
      <c r="B144" s="20"/>
    </row>
    <row r="145" spans="2:2" ht="15" customHeight="1" x14ac:dyDescent="0.2">
      <c r="B145" s="20"/>
    </row>
  </sheetData>
  <mergeCells count="4">
    <mergeCell ref="A6:B6"/>
    <mergeCell ref="A19:B20"/>
    <mergeCell ref="A22:B22"/>
    <mergeCell ref="A2:B2"/>
  </mergeCells>
  <hyperlinks>
    <hyperlink ref="A2" r:id="rId1" xr:uid="{00000000-0004-0000-0D00-000000000000}"/>
  </hyperlinks>
  <pageMargins left="0.7" right="0.7" top="0.75" bottom="0.75" header="0.3" footer="0.3"/>
  <pageSetup orientation="portrait" horizontalDpi="4294967295" verticalDpi="4294967295"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0"/>
  <sheetViews>
    <sheetView zoomScaleNormal="100" workbookViewId="0"/>
  </sheetViews>
  <sheetFormatPr defaultColWidth="9.140625" defaultRowHeight="15" customHeight="1" x14ac:dyDescent="0.2"/>
  <cols>
    <col min="1" max="1" width="17.5703125" style="4" customWidth="1"/>
    <col min="2" max="3" width="35.140625" style="5" customWidth="1"/>
    <col min="4" max="5" width="24" style="5" customWidth="1"/>
    <col min="6" max="16384" width="9.140625" style="1"/>
  </cols>
  <sheetData>
    <row r="1" spans="1:9" ht="15" customHeight="1" x14ac:dyDescent="0.2">
      <c r="A1" s="15" t="s">
        <v>74</v>
      </c>
    </row>
    <row r="2" spans="1:9" ht="15" customHeight="1" x14ac:dyDescent="0.2">
      <c r="A2" s="58" t="s">
        <v>73</v>
      </c>
      <c r="B2" s="68"/>
    </row>
    <row r="5" spans="1:9" ht="15" customHeight="1" x14ac:dyDescent="0.25">
      <c r="A5" s="41" t="s">
        <v>21</v>
      </c>
    </row>
    <row r="6" spans="1:9" ht="15" customHeight="1" x14ac:dyDescent="0.25">
      <c r="A6" s="76" t="s">
        <v>86</v>
      </c>
      <c r="B6" s="77"/>
      <c r="C6" s="77"/>
      <c r="D6" s="77"/>
      <c r="E6" s="77"/>
    </row>
    <row r="8" spans="1:9" s="39" customFormat="1" ht="45" customHeight="1" x14ac:dyDescent="0.2">
      <c r="A8" s="38"/>
      <c r="B8" s="21" t="s">
        <v>65</v>
      </c>
      <c r="C8" s="21" t="s">
        <v>121</v>
      </c>
      <c r="D8" s="57" t="s">
        <v>106</v>
      </c>
      <c r="E8" s="57" t="s">
        <v>107</v>
      </c>
    </row>
    <row r="9" spans="1:9" ht="15" customHeight="1" x14ac:dyDescent="0.2">
      <c r="B9" s="78" t="s">
        <v>14</v>
      </c>
      <c r="C9" s="78"/>
      <c r="D9" s="78"/>
      <c r="E9" s="78"/>
    </row>
    <row r="10" spans="1:9" ht="15" customHeight="1" x14ac:dyDescent="0.2">
      <c r="A10" s="4">
        <v>1989</v>
      </c>
      <c r="B10" s="24">
        <v>2</v>
      </c>
      <c r="C10" s="6">
        <v>9</v>
      </c>
      <c r="E10" s="24"/>
      <c r="G10" s="10"/>
      <c r="H10" s="23"/>
      <c r="I10" s="23"/>
    </row>
    <row r="11" spans="1:9" ht="15" customHeight="1" x14ac:dyDescent="0.2">
      <c r="A11" s="4">
        <v>1992</v>
      </c>
      <c r="B11" s="24">
        <v>11</v>
      </c>
      <c r="C11" s="6">
        <v>11</v>
      </c>
      <c r="G11" s="10"/>
      <c r="H11" s="23"/>
      <c r="I11" s="23"/>
    </row>
    <row r="12" spans="1:9" ht="15" customHeight="1" x14ac:dyDescent="0.2">
      <c r="A12" s="4">
        <v>1995</v>
      </c>
      <c r="B12" s="24">
        <v>7</v>
      </c>
      <c r="C12" s="6">
        <v>14</v>
      </c>
      <c r="G12" s="10"/>
      <c r="H12" s="23"/>
      <c r="I12" s="23"/>
    </row>
    <row r="13" spans="1:9" ht="15" customHeight="1" x14ac:dyDescent="0.2">
      <c r="A13" s="4">
        <v>1998</v>
      </c>
      <c r="B13" s="24">
        <v>6</v>
      </c>
      <c r="C13" s="6">
        <v>14</v>
      </c>
      <c r="G13" s="10"/>
      <c r="H13" s="23"/>
      <c r="I13" s="23"/>
    </row>
    <row r="14" spans="1:9" ht="15" customHeight="1" x14ac:dyDescent="0.2">
      <c r="A14" s="4">
        <v>2001</v>
      </c>
      <c r="B14" s="24">
        <v>6</v>
      </c>
      <c r="C14" s="6">
        <v>14</v>
      </c>
      <c r="G14" s="10"/>
      <c r="H14" s="23"/>
      <c r="I14" s="23"/>
    </row>
    <row r="15" spans="1:9" ht="15" customHeight="1" x14ac:dyDescent="0.2">
      <c r="A15" s="4">
        <v>2004</v>
      </c>
      <c r="B15" s="24">
        <v>12</v>
      </c>
      <c r="C15" s="6">
        <v>15</v>
      </c>
      <c r="G15" s="10"/>
      <c r="H15" s="23"/>
      <c r="I15" s="23"/>
    </row>
    <row r="16" spans="1:9" ht="15" customHeight="1" x14ac:dyDescent="0.2">
      <c r="A16" s="4">
        <v>2007</v>
      </c>
      <c r="B16" s="24">
        <v>10</v>
      </c>
      <c r="C16" s="6">
        <v>14</v>
      </c>
      <c r="D16" s="5">
        <v>352</v>
      </c>
      <c r="G16" s="10"/>
      <c r="H16" s="23"/>
      <c r="I16" s="23"/>
    </row>
    <row r="17" spans="1:9" ht="15" customHeight="1" x14ac:dyDescent="0.2">
      <c r="A17" s="4">
        <v>2010</v>
      </c>
      <c r="B17" s="24">
        <v>-17</v>
      </c>
      <c r="C17" s="6">
        <v>22</v>
      </c>
      <c r="G17" s="10"/>
      <c r="H17" s="23"/>
      <c r="I17" s="23"/>
    </row>
    <row r="18" spans="1:9" ht="15" customHeight="1" x14ac:dyDescent="0.2">
      <c r="A18" s="4">
        <v>2013</v>
      </c>
      <c r="B18" s="24">
        <v>-15</v>
      </c>
      <c r="C18" s="6">
        <v>18</v>
      </c>
      <c r="E18" s="32">
        <v>-247</v>
      </c>
      <c r="G18" s="10"/>
      <c r="H18" s="23"/>
      <c r="I18" s="23"/>
    </row>
    <row r="19" spans="1:9" ht="15" customHeight="1" x14ac:dyDescent="0.2">
      <c r="B19" s="24"/>
      <c r="C19" s="6"/>
    </row>
    <row r="20" spans="1:9" ht="15" customHeight="1" x14ac:dyDescent="0.2">
      <c r="B20" s="70" t="s">
        <v>15</v>
      </c>
      <c r="C20" s="70"/>
      <c r="D20" s="70"/>
      <c r="E20" s="70"/>
    </row>
    <row r="21" spans="1:9" ht="15" customHeight="1" x14ac:dyDescent="0.2">
      <c r="A21" s="4">
        <v>1989</v>
      </c>
      <c r="B21" s="24">
        <v>3</v>
      </c>
      <c r="C21" s="6">
        <v>64</v>
      </c>
      <c r="H21" s="23"/>
      <c r="I21" s="23"/>
    </row>
    <row r="22" spans="1:9" ht="15" customHeight="1" x14ac:dyDescent="0.2">
      <c r="A22" s="4">
        <v>1992</v>
      </c>
      <c r="B22" s="24">
        <v>3</v>
      </c>
      <c r="C22" s="6">
        <v>71</v>
      </c>
      <c r="H22" s="23"/>
      <c r="I22" s="23"/>
    </row>
    <row r="23" spans="1:9" ht="15" customHeight="1" x14ac:dyDescent="0.2">
      <c r="A23" s="4">
        <v>1995</v>
      </c>
      <c r="B23" s="24">
        <v>4</v>
      </c>
      <c r="C23" s="6">
        <v>72</v>
      </c>
      <c r="H23" s="23"/>
      <c r="I23" s="23"/>
    </row>
    <row r="24" spans="1:9" ht="15" customHeight="1" x14ac:dyDescent="0.2">
      <c r="A24" s="4">
        <v>1998</v>
      </c>
      <c r="B24" s="24">
        <v>4</v>
      </c>
      <c r="C24" s="6">
        <v>78</v>
      </c>
      <c r="H24" s="23"/>
      <c r="I24" s="23"/>
    </row>
    <row r="25" spans="1:9" ht="15" customHeight="1" x14ac:dyDescent="0.2">
      <c r="A25" s="4">
        <v>2001</v>
      </c>
      <c r="B25" s="24">
        <v>4</v>
      </c>
      <c r="C25" s="6">
        <v>78</v>
      </c>
      <c r="H25" s="23"/>
      <c r="I25" s="23"/>
    </row>
    <row r="26" spans="1:9" ht="15" customHeight="1" x14ac:dyDescent="0.2">
      <c r="A26" s="4">
        <v>2004</v>
      </c>
      <c r="B26" s="24">
        <v>4</v>
      </c>
      <c r="C26" s="6">
        <v>80</v>
      </c>
      <c r="H26" s="23"/>
      <c r="I26" s="23"/>
    </row>
    <row r="27" spans="1:9" ht="15" customHeight="1" x14ac:dyDescent="0.2">
      <c r="A27" s="4">
        <v>2007</v>
      </c>
      <c r="B27" s="24">
        <v>5</v>
      </c>
      <c r="C27" s="6">
        <v>80</v>
      </c>
      <c r="D27" s="5">
        <v>99</v>
      </c>
      <c r="H27" s="23"/>
      <c r="I27" s="23"/>
    </row>
    <row r="28" spans="1:9" ht="15" customHeight="1" x14ac:dyDescent="0.2">
      <c r="A28" s="4">
        <v>2010</v>
      </c>
      <c r="B28" s="24">
        <v>6</v>
      </c>
      <c r="C28" s="6">
        <v>82</v>
      </c>
      <c r="H28" s="23"/>
      <c r="I28" s="23"/>
    </row>
    <row r="29" spans="1:9" ht="15" customHeight="1" x14ac:dyDescent="0.2">
      <c r="A29" s="4">
        <v>2013</v>
      </c>
      <c r="B29" s="24">
        <v>5</v>
      </c>
      <c r="C29" s="6">
        <v>83</v>
      </c>
      <c r="E29" s="5">
        <v>-7</v>
      </c>
      <c r="H29" s="23"/>
      <c r="I29" s="23"/>
    </row>
    <row r="30" spans="1:9" ht="15" customHeight="1" x14ac:dyDescent="0.2">
      <c r="C30" s="6"/>
    </row>
    <row r="31" spans="1:9" ht="15" customHeight="1" x14ac:dyDescent="0.2">
      <c r="B31" s="70" t="s">
        <v>16</v>
      </c>
      <c r="C31" s="70"/>
      <c r="D31" s="70"/>
      <c r="E31" s="70"/>
    </row>
    <row r="32" spans="1:9" ht="15" customHeight="1" x14ac:dyDescent="0.2">
      <c r="A32" s="4">
        <v>1989</v>
      </c>
      <c r="B32" s="24">
        <v>5</v>
      </c>
      <c r="C32" s="6">
        <v>60</v>
      </c>
      <c r="H32" s="23"/>
      <c r="I32" s="23"/>
    </row>
    <row r="33" spans="1:9" ht="15" customHeight="1" x14ac:dyDescent="0.2">
      <c r="A33" s="4">
        <v>1992</v>
      </c>
      <c r="B33" s="24">
        <v>6</v>
      </c>
      <c r="C33" s="6">
        <v>66</v>
      </c>
      <c r="H33" s="23"/>
      <c r="I33" s="23"/>
    </row>
    <row r="34" spans="1:9" ht="15" customHeight="1" x14ac:dyDescent="0.2">
      <c r="A34" s="4">
        <v>1995</v>
      </c>
      <c r="B34" s="24">
        <v>7</v>
      </c>
      <c r="C34" s="6">
        <v>66</v>
      </c>
      <c r="H34" s="23"/>
      <c r="I34" s="23"/>
    </row>
    <row r="35" spans="1:9" ht="15" customHeight="1" x14ac:dyDescent="0.2">
      <c r="A35" s="4">
        <v>1998</v>
      </c>
      <c r="B35" s="24">
        <v>7</v>
      </c>
      <c r="C35" s="6">
        <v>63</v>
      </c>
      <c r="H35" s="23"/>
      <c r="I35" s="23"/>
    </row>
    <row r="36" spans="1:9" ht="15" customHeight="1" x14ac:dyDescent="0.2">
      <c r="A36" s="4">
        <v>2001</v>
      </c>
      <c r="B36" s="24">
        <v>9</v>
      </c>
      <c r="C36" s="6">
        <v>65</v>
      </c>
      <c r="H36" s="23"/>
      <c r="I36" s="23"/>
    </row>
    <row r="37" spans="1:9" ht="15" customHeight="1" x14ac:dyDescent="0.2">
      <c r="A37" s="4">
        <v>2004</v>
      </c>
      <c r="B37" s="24">
        <v>8</v>
      </c>
      <c r="C37" s="6">
        <v>71</v>
      </c>
      <c r="H37" s="23"/>
      <c r="I37" s="23"/>
    </row>
    <row r="38" spans="1:9" ht="15" customHeight="1" x14ac:dyDescent="0.2">
      <c r="A38" s="4">
        <v>2007</v>
      </c>
      <c r="B38" s="24">
        <v>10</v>
      </c>
      <c r="C38" s="6">
        <v>70</v>
      </c>
      <c r="D38" s="5">
        <v>76</v>
      </c>
      <c r="H38" s="23"/>
      <c r="I38" s="23"/>
    </row>
    <row r="39" spans="1:9" ht="15" customHeight="1" x14ac:dyDescent="0.2">
      <c r="A39" s="4">
        <v>2010</v>
      </c>
      <c r="B39" s="24">
        <v>9</v>
      </c>
      <c r="C39" s="6">
        <v>67</v>
      </c>
      <c r="H39" s="23"/>
      <c r="I39" s="23"/>
    </row>
    <row r="40" spans="1:9" ht="15" customHeight="1" x14ac:dyDescent="0.2">
      <c r="A40" s="4">
        <v>2013</v>
      </c>
      <c r="B40" s="24">
        <v>9</v>
      </c>
      <c r="C40" s="6">
        <v>67</v>
      </c>
      <c r="E40" s="5">
        <v>-5</v>
      </c>
      <c r="H40" s="23"/>
      <c r="I40" s="23"/>
    </row>
    <row r="41" spans="1:9" ht="15" customHeight="1" x14ac:dyDescent="0.2">
      <c r="B41" s="24"/>
      <c r="C41" s="6"/>
      <c r="H41" s="23"/>
      <c r="I41" s="23"/>
    </row>
    <row r="42" spans="1:9" ht="15" customHeight="1" x14ac:dyDescent="0.2">
      <c r="C42" s="6"/>
    </row>
    <row r="43" spans="1:9" ht="15" customHeight="1" x14ac:dyDescent="0.2">
      <c r="B43" s="70" t="s">
        <v>17</v>
      </c>
      <c r="C43" s="70"/>
      <c r="D43" s="70"/>
      <c r="E43" s="70"/>
    </row>
    <row r="44" spans="1:9" ht="15" customHeight="1" x14ac:dyDescent="0.2">
      <c r="A44" s="4">
        <v>1989</v>
      </c>
      <c r="B44" s="6">
        <v>-11</v>
      </c>
      <c r="C44" s="6">
        <v>61</v>
      </c>
      <c r="H44" s="23"/>
      <c r="I44" s="23"/>
    </row>
    <row r="45" spans="1:9" ht="15" customHeight="1" x14ac:dyDescent="0.2">
      <c r="A45" s="4">
        <v>1992</v>
      </c>
      <c r="B45" s="6">
        <v>-13</v>
      </c>
      <c r="C45" s="6">
        <v>65</v>
      </c>
      <c r="H45" s="23"/>
      <c r="I45" s="23"/>
    </row>
    <row r="46" spans="1:9" ht="15" customHeight="1" x14ac:dyDescent="0.2">
      <c r="A46" s="4">
        <v>1995</v>
      </c>
      <c r="B46" s="6">
        <v>-15</v>
      </c>
      <c r="C46" s="6">
        <v>66</v>
      </c>
      <c r="H46" s="23"/>
      <c r="I46" s="23"/>
    </row>
    <row r="47" spans="1:9" ht="15" customHeight="1" x14ac:dyDescent="0.2">
      <c r="A47" s="4">
        <v>1998</v>
      </c>
      <c r="B47" s="6">
        <v>-20</v>
      </c>
      <c r="C47" s="6">
        <v>65</v>
      </c>
      <c r="H47" s="23"/>
      <c r="I47" s="23"/>
    </row>
    <row r="48" spans="1:9" ht="15" customHeight="1" x14ac:dyDescent="0.2">
      <c r="A48" s="4">
        <v>2001</v>
      </c>
      <c r="B48" s="6">
        <v>-17</v>
      </c>
      <c r="C48" s="6">
        <v>67</v>
      </c>
      <c r="H48" s="23"/>
      <c r="I48" s="23"/>
    </row>
    <row r="49" spans="1:9" ht="15" customHeight="1" x14ac:dyDescent="0.2">
      <c r="A49" s="4">
        <v>2004</v>
      </c>
      <c r="B49" s="6">
        <v>-21</v>
      </c>
      <c r="C49" s="6">
        <v>64</v>
      </c>
      <c r="H49" s="23"/>
      <c r="I49" s="23"/>
    </row>
    <row r="50" spans="1:9" ht="15" customHeight="1" x14ac:dyDescent="0.2">
      <c r="A50" s="4">
        <v>2007</v>
      </c>
      <c r="B50" s="6">
        <v>-23</v>
      </c>
      <c r="C50" s="6">
        <v>68</v>
      </c>
      <c r="D50" s="5">
        <v>-114</v>
      </c>
      <c r="H50" s="23"/>
      <c r="I50" s="23"/>
    </row>
    <row r="51" spans="1:9" ht="15" customHeight="1" x14ac:dyDescent="0.2">
      <c r="A51" s="4">
        <v>2010</v>
      </c>
      <c r="B51" s="6">
        <v>-32</v>
      </c>
      <c r="C51" s="6">
        <v>69</v>
      </c>
      <c r="H51" s="23"/>
      <c r="I51" s="23"/>
    </row>
    <row r="52" spans="1:9" ht="15" customHeight="1" x14ac:dyDescent="0.2">
      <c r="A52" s="7">
        <v>2013</v>
      </c>
      <c r="B52" s="9">
        <v>-33</v>
      </c>
      <c r="C52" s="9">
        <v>68</v>
      </c>
      <c r="D52" s="8"/>
      <c r="E52" s="8">
        <v>-40</v>
      </c>
      <c r="H52" s="23"/>
      <c r="I52" s="23"/>
    </row>
    <row r="53" spans="1:9" ht="15" customHeight="1" x14ac:dyDescent="0.2">
      <c r="A53" s="1"/>
    </row>
    <row r="54" spans="1:9" ht="15" customHeight="1" x14ac:dyDescent="0.2">
      <c r="A54" s="72" t="s">
        <v>11</v>
      </c>
      <c r="B54" s="73"/>
      <c r="C54" s="73"/>
      <c r="D54" s="73"/>
      <c r="E54" s="73"/>
    </row>
    <row r="55" spans="1:9" ht="15" customHeight="1" x14ac:dyDescent="0.2">
      <c r="A55" s="15"/>
      <c r="B55" s="42"/>
      <c r="C55" s="42"/>
      <c r="D55" s="42"/>
      <c r="E55" s="42"/>
    </row>
    <row r="56" spans="1:9" ht="15" customHeight="1" x14ac:dyDescent="0.2">
      <c r="A56" s="72" t="s">
        <v>94</v>
      </c>
      <c r="B56" s="73"/>
      <c r="C56" s="73"/>
      <c r="D56" s="73"/>
      <c r="E56" s="73"/>
    </row>
    <row r="57" spans="1:9" ht="15" customHeight="1" x14ac:dyDescent="0.2">
      <c r="A57" s="49"/>
      <c r="B57" s="42"/>
      <c r="C57" s="42"/>
      <c r="D57" s="42"/>
      <c r="E57" s="42"/>
    </row>
    <row r="58" spans="1:9" ht="15" customHeight="1" x14ac:dyDescent="0.2">
      <c r="A58" s="74" t="s">
        <v>95</v>
      </c>
      <c r="B58" s="75"/>
      <c r="C58" s="75"/>
      <c r="D58" s="75"/>
      <c r="E58" s="75"/>
    </row>
    <row r="59" spans="1:9" ht="15" customHeight="1" x14ac:dyDescent="0.2">
      <c r="A59" s="75"/>
      <c r="B59" s="75"/>
      <c r="C59" s="75"/>
      <c r="D59" s="75"/>
      <c r="E59" s="75"/>
    </row>
    <row r="60" spans="1:9" ht="15" customHeight="1" x14ac:dyDescent="0.2">
      <c r="A60" s="7"/>
      <c r="B60" s="8"/>
      <c r="C60" s="8"/>
      <c r="D60" s="8"/>
      <c r="E60" s="8"/>
    </row>
  </sheetData>
  <mergeCells count="9">
    <mergeCell ref="A2:B2"/>
    <mergeCell ref="A58:E59"/>
    <mergeCell ref="A56:E56"/>
    <mergeCell ref="A54:E54"/>
    <mergeCell ref="A6:E6"/>
    <mergeCell ref="B9:E9"/>
    <mergeCell ref="B20:E20"/>
    <mergeCell ref="B31:E31"/>
    <mergeCell ref="B43:E43"/>
  </mergeCells>
  <hyperlinks>
    <hyperlink ref="A2" r:id="rId1" xr:uid="{00000000-0004-0000-0E00-000000000000}"/>
  </hyperlinks>
  <pageMargins left="0.7" right="0.7" top="0.75" bottom="0.75" header="0.3" footer="0.3"/>
  <pageSetup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3"/>
  <sheetViews>
    <sheetView zoomScaleNormal="100" workbookViewId="0"/>
  </sheetViews>
  <sheetFormatPr defaultColWidth="9.140625" defaultRowHeight="15" customHeight="1" x14ac:dyDescent="0.2"/>
  <cols>
    <col min="1" max="1" width="9.140625" style="4"/>
    <col min="2" max="2" width="38.5703125" style="4" customWidth="1"/>
    <col min="3" max="3" width="38.5703125" style="5" customWidth="1"/>
    <col min="4" max="16384" width="9.140625" style="1"/>
  </cols>
  <sheetData>
    <row r="1" spans="1:3" ht="15" customHeight="1" x14ac:dyDescent="0.2">
      <c r="A1" s="15" t="s">
        <v>74</v>
      </c>
    </row>
    <row r="2" spans="1:3" ht="15" customHeight="1" x14ac:dyDescent="0.25">
      <c r="A2" s="58" t="s">
        <v>73</v>
      </c>
      <c r="B2" s="59"/>
    </row>
    <row r="5" spans="1:3" ht="15" customHeight="1" x14ac:dyDescent="0.25">
      <c r="A5" s="41" t="s">
        <v>22</v>
      </c>
    </row>
    <row r="6" spans="1:3" ht="15" customHeight="1" x14ac:dyDescent="0.25">
      <c r="A6" s="88" t="s">
        <v>89</v>
      </c>
      <c r="B6" s="89"/>
      <c r="C6" s="89"/>
    </row>
    <row r="8" spans="1:3" ht="27" customHeight="1" x14ac:dyDescent="0.2">
      <c r="A8" s="7"/>
      <c r="B8" s="22" t="s">
        <v>123</v>
      </c>
      <c r="C8" s="22" t="s">
        <v>122</v>
      </c>
    </row>
    <row r="9" spans="1:3" ht="15" customHeight="1" x14ac:dyDescent="0.2">
      <c r="A9" s="4">
        <v>1989</v>
      </c>
      <c r="B9" s="6">
        <v>-9</v>
      </c>
      <c r="C9" s="5">
        <v>7</v>
      </c>
    </row>
    <row r="10" spans="1:3" ht="15" customHeight="1" x14ac:dyDescent="0.2">
      <c r="A10" s="4">
        <v>1992</v>
      </c>
      <c r="B10" s="6">
        <v>-11</v>
      </c>
      <c r="C10" s="5">
        <v>7</v>
      </c>
    </row>
    <row r="11" spans="1:3" ht="15" customHeight="1" x14ac:dyDescent="0.2">
      <c r="A11" s="4">
        <v>1995</v>
      </c>
      <c r="B11" s="6">
        <v>-13</v>
      </c>
      <c r="C11" s="5">
        <v>7</v>
      </c>
    </row>
    <row r="12" spans="1:3" ht="15" customHeight="1" x14ac:dyDescent="0.2">
      <c r="A12" s="4">
        <v>1998</v>
      </c>
      <c r="B12" s="6">
        <v>-17</v>
      </c>
      <c r="C12" s="5">
        <v>8</v>
      </c>
    </row>
    <row r="13" spans="1:3" ht="15" customHeight="1" x14ac:dyDescent="0.2">
      <c r="A13" s="4">
        <v>2001</v>
      </c>
      <c r="B13" s="6">
        <v>-14</v>
      </c>
      <c r="C13" s="5">
        <v>7</v>
      </c>
    </row>
    <row r="14" spans="1:3" ht="15" customHeight="1" x14ac:dyDescent="0.2">
      <c r="A14" s="4">
        <v>2004</v>
      </c>
      <c r="B14" s="6">
        <v>-19</v>
      </c>
      <c r="C14" s="5">
        <v>7</v>
      </c>
    </row>
    <row r="15" spans="1:3" ht="15" customHeight="1" x14ac:dyDescent="0.2">
      <c r="A15" s="4">
        <v>2007</v>
      </c>
      <c r="B15" s="6">
        <v>-20</v>
      </c>
      <c r="C15" s="5">
        <v>8</v>
      </c>
    </row>
    <row r="16" spans="1:3" ht="15" customHeight="1" x14ac:dyDescent="0.2">
      <c r="A16" s="4">
        <v>2010</v>
      </c>
      <c r="B16" s="6">
        <v>-33</v>
      </c>
      <c r="C16" s="5">
        <v>11</v>
      </c>
    </row>
    <row r="17" spans="1:3" ht="15" customHeight="1" x14ac:dyDescent="0.2">
      <c r="A17" s="7">
        <v>2013</v>
      </c>
      <c r="B17" s="9">
        <v>-32</v>
      </c>
      <c r="C17" s="8">
        <v>12</v>
      </c>
    </row>
    <row r="19" spans="1:3" ht="15" customHeight="1" x14ac:dyDescent="0.2">
      <c r="A19" s="15" t="s">
        <v>11</v>
      </c>
    </row>
    <row r="21" spans="1:3" s="5" customFormat="1" ht="15" customHeight="1" x14ac:dyDescent="0.25">
      <c r="A21" s="68" t="s">
        <v>94</v>
      </c>
      <c r="B21" s="59"/>
      <c r="C21" s="59"/>
    </row>
    <row r="22" spans="1:3" s="5" customFormat="1" ht="15" customHeight="1" x14ac:dyDescent="0.2">
      <c r="A22" s="7"/>
      <c r="B22" s="7"/>
      <c r="C22" s="8"/>
    </row>
    <row r="23" spans="1:3" s="5" customFormat="1" ht="15" customHeight="1" x14ac:dyDescent="0.2">
      <c r="A23" s="1"/>
      <c r="B23" s="4"/>
    </row>
  </sheetData>
  <mergeCells count="3">
    <mergeCell ref="A2:B2"/>
    <mergeCell ref="A6:C6"/>
    <mergeCell ref="A21:C21"/>
  </mergeCells>
  <hyperlinks>
    <hyperlink ref="A2" r:id="rId1" xr:uid="{00000000-0004-0000-0F00-000000000000}"/>
  </hyperlinks>
  <pageMargins left="0.7" right="0.7" top="0.75" bottom="0.75" header="0.3" footer="0.3"/>
  <pageSetup orientation="portrait" horizontalDpi="1200" verticalDpi="120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50"/>
  <sheetViews>
    <sheetView zoomScaleNormal="100" workbookViewId="0"/>
  </sheetViews>
  <sheetFormatPr defaultColWidth="9.140625" defaultRowHeight="15" customHeight="1" x14ac:dyDescent="0.2"/>
  <cols>
    <col min="1" max="1" width="18.140625" style="4" customWidth="1"/>
    <col min="2" max="5" width="18.7109375" style="5" customWidth="1"/>
    <col min="6" max="16384" width="9.140625" style="1"/>
  </cols>
  <sheetData>
    <row r="1" spans="1:5" ht="15" customHeight="1" x14ac:dyDescent="0.2">
      <c r="A1" s="15" t="s">
        <v>74</v>
      </c>
    </row>
    <row r="2" spans="1:5" ht="15" customHeight="1" x14ac:dyDescent="0.25">
      <c r="A2" s="58" t="s">
        <v>73</v>
      </c>
      <c r="B2" s="59"/>
    </row>
    <row r="5" spans="1:5" ht="15" customHeight="1" x14ac:dyDescent="0.25">
      <c r="A5" s="41" t="s">
        <v>23</v>
      </c>
    </row>
    <row r="6" spans="1:5" ht="15" customHeight="1" x14ac:dyDescent="0.25">
      <c r="A6" s="69" t="s">
        <v>24</v>
      </c>
      <c r="B6" s="59"/>
      <c r="C6" s="59"/>
      <c r="D6" s="59"/>
      <c r="E6" s="59"/>
    </row>
    <row r="7" spans="1:5" ht="15" customHeight="1" x14ac:dyDescent="0.2">
      <c r="A7" s="7" t="s">
        <v>6</v>
      </c>
      <c r="B7" s="8"/>
      <c r="C7" s="8"/>
      <c r="D7" s="8"/>
      <c r="E7" s="8"/>
    </row>
    <row r="9" spans="1:5" ht="15" customHeight="1" x14ac:dyDescent="0.2">
      <c r="A9" s="7"/>
      <c r="B9" s="8" t="s">
        <v>25</v>
      </c>
      <c r="C9" s="8" t="s">
        <v>114</v>
      </c>
      <c r="D9" s="8" t="s">
        <v>115</v>
      </c>
      <c r="E9" s="8" t="s">
        <v>26</v>
      </c>
    </row>
    <row r="10" spans="1:5" ht="15" customHeight="1" x14ac:dyDescent="0.2">
      <c r="A10" s="27">
        <v>1989</v>
      </c>
      <c r="B10" s="6">
        <v>13</v>
      </c>
      <c r="C10" s="6">
        <v>101</v>
      </c>
      <c r="D10" s="6">
        <v>168</v>
      </c>
      <c r="E10" s="6">
        <v>126</v>
      </c>
    </row>
    <row r="11" spans="1:5" ht="15" customHeight="1" x14ac:dyDescent="0.2">
      <c r="A11" s="27">
        <v>1992</v>
      </c>
      <c r="B11" s="6">
        <v>14</v>
      </c>
      <c r="C11" s="6">
        <v>75</v>
      </c>
      <c r="D11" s="6">
        <v>169</v>
      </c>
      <c r="E11" s="6">
        <v>138</v>
      </c>
    </row>
    <row r="12" spans="1:5" ht="15" customHeight="1" x14ac:dyDescent="0.2">
      <c r="A12" s="27">
        <v>1995</v>
      </c>
      <c r="B12" s="6">
        <v>17</v>
      </c>
      <c r="C12" s="6">
        <v>84</v>
      </c>
      <c r="D12" s="6">
        <v>159</v>
      </c>
      <c r="E12" s="6">
        <v>142</v>
      </c>
    </row>
    <row r="13" spans="1:5" ht="15" customHeight="1" x14ac:dyDescent="0.2">
      <c r="A13" s="27">
        <v>1998</v>
      </c>
      <c r="B13" s="6">
        <v>12</v>
      </c>
      <c r="C13" s="6">
        <v>97</v>
      </c>
      <c r="D13" s="6">
        <v>170</v>
      </c>
      <c r="E13" s="6">
        <v>186</v>
      </c>
    </row>
    <row r="14" spans="1:5" ht="15" customHeight="1" x14ac:dyDescent="0.2">
      <c r="A14" s="27">
        <v>2001</v>
      </c>
      <c r="B14" s="6">
        <v>15</v>
      </c>
      <c r="C14" s="6">
        <v>113</v>
      </c>
      <c r="D14" s="6">
        <v>216</v>
      </c>
      <c r="E14" s="6">
        <v>213</v>
      </c>
    </row>
    <row r="15" spans="1:5" ht="15" customHeight="1" x14ac:dyDescent="0.2">
      <c r="A15" s="27">
        <v>2004</v>
      </c>
      <c r="B15" s="6">
        <v>17</v>
      </c>
      <c r="C15" s="6">
        <v>106</v>
      </c>
      <c r="D15" s="6">
        <v>245</v>
      </c>
      <c r="E15" s="6">
        <v>213</v>
      </c>
    </row>
    <row r="16" spans="1:5" ht="15" customHeight="1" x14ac:dyDescent="0.2">
      <c r="A16" s="27">
        <v>2007</v>
      </c>
      <c r="B16" s="6">
        <v>13</v>
      </c>
      <c r="C16" s="6">
        <v>121</v>
      </c>
      <c r="D16" s="6">
        <v>259</v>
      </c>
      <c r="E16" s="6">
        <v>244</v>
      </c>
    </row>
    <row r="17" spans="1:5" ht="15" customHeight="1" x14ac:dyDescent="0.2">
      <c r="A17" s="27">
        <v>2010</v>
      </c>
      <c r="B17" s="6">
        <v>10</v>
      </c>
      <c r="C17" s="6">
        <v>60</v>
      </c>
      <c r="D17" s="6">
        <v>176</v>
      </c>
      <c r="E17" s="6">
        <v>225</v>
      </c>
    </row>
    <row r="18" spans="1:5" ht="15" customHeight="1" x14ac:dyDescent="0.2">
      <c r="A18" s="28">
        <v>2013</v>
      </c>
      <c r="B18" s="9">
        <v>10</v>
      </c>
      <c r="C18" s="9">
        <v>58</v>
      </c>
      <c r="D18" s="9">
        <v>143</v>
      </c>
      <c r="E18" s="9">
        <v>211</v>
      </c>
    </row>
    <row r="19" spans="1:5" ht="15" customHeight="1" x14ac:dyDescent="0.2">
      <c r="A19" s="17"/>
      <c r="B19" s="12"/>
      <c r="E19" s="12"/>
    </row>
    <row r="20" spans="1:5" ht="15" customHeight="1" x14ac:dyDescent="0.25">
      <c r="A20" s="68" t="s">
        <v>11</v>
      </c>
      <c r="B20" s="59"/>
      <c r="C20" s="59"/>
      <c r="D20" s="59"/>
      <c r="E20" s="59"/>
    </row>
    <row r="21" spans="1:5" ht="15" customHeight="1" x14ac:dyDescent="0.2">
      <c r="A21" s="1"/>
      <c r="B21" s="12"/>
      <c r="E21" s="12"/>
    </row>
    <row r="22" spans="1:5" ht="15" customHeight="1" x14ac:dyDescent="0.25">
      <c r="A22" s="68" t="s">
        <v>94</v>
      </c>
      <c r="B22" s="59"/>
      <c r="C22" s="59"/>
      <c r="D22" s="59"/>
      <c r="E22" s="59"/>
    </row>
    <row r="23" spans="1:5" ht="15" customHeight="1" x14ac:dyDescent="0.2">
      <c r="A23" s="18"/>
      <c r="B23" s="11"/>
      <c r="C23" s="8"/>
      <c r="D23" s="8"/>
      <c r="E23" s="11"/>
    </row>
    <row r="24" spans="1:5" ht="15" customHeight="1" x14ac:dyDescent="0.2">
      <c r="A24" s="17"/>
      <c r="B24" s="12"/>
      <c r="E24" s="12"/>
    </row>
    <row r="25" spans="1:5" ht="15" customHeight="1" x14ac:dyDescent="0.2">
      <c r="A25" s="17"/>
      <c r="B25" s="12"/>
      <c r="E25" s="12"/>
    </row>
    <row r="26" spans="1:5" ht="15" customHeight="1" x14ac:dyDescent="0.2">
      <c r="A26" s="17"/>
      <c r="B26" s="12"/>
      <c r="E26" s="12"/>
    </row>
    <row r="27" spans="1:5" ht="15" customHeight="1" x14ac:dyDescent="0.2">
      <c r="A27" s="17"/>
      <c r="B27" s="12"/>
      <c r="E27" s="12"/>
    </row>
    <row r="28" spans="1:5" ht="15" customHeight="1" x14ac:dyDescent="0.2">
      <c r="A28" s="17"/>
      <c r="B28" s="12"/>
      <c r="E28" s="12"/>
    </row>
    <row r="29" spans="1:5" ht="15" customHeight="1" x14ac:dyDescent="0.2">
      <c r="A29" s="17"/>
      <c r="B29" s="12"/>
      <c r="E29" s="12"/>
    </row>
    <row r="41" spans="1:5" ht="15" customHeight="1" x14ac:dyDescent="0.2">
      <c r="A41" s="17"/>
      <c r="B41" s="12"/>
      <c r="E41" s="12"/>
    </row>
    <row r="42" spans="1:5" ht="15" customHeight="1" x14ac:dyDescent="0.2">
      <c r="A42" s="17"/>
      <c r="B42" s="12"/>
      <c r="E42" s="12"/>
    </row>
    <row r="43" spans="1:5" ht="15" customHeight="1" x14ac:dyDescent="0.2">
      <c r="A43" s="17"/>
      <c r="B43" s="12"/>
      <c r="E43" s="12"/>
    </row>
    <row r="44" spans="1:5" ht="15" customHeight="1" x14ac:dyDescent="0.2">
      <c r="A44" s="17"/>
      <c r="B44" s="12"/>
      <c r="E44" s="12"/>
    </row>
    <row r="45" spans="1:5" ht="15" customHeight="1" x14ac:dyDescent="0.2">
      <c r="A45" s="17"/>
      <c r="B45" s="12"/>
      <c r="E45" s="12"/>
    </row>
    <row r="46" spans="1:5" ht="15" customHeight="1" x14ac:dyDescent="0.2">
      <c r="A46" s="17"/>
      <c r="B46" s="12"/>
      <c r="E46" s="12"/>
    </row>
    <row r="47" spans="1:5" ht="15" customHeight="1" x14ac:dyDescent="0.2">
      <c r="A47" s="17"/>
      <c r="B47" s="12"/>
      <c r="E47" s="12"/>
    </row>
    <row r="48" spans="1:5" ht="15" customHeight="1" x14ac:dyDescent="0.2">
      <c r="A48" s="17"/>
      <c r="B48" s="12"/>
      <c r="E48" s="12"/>
    </row>
    <row r="49" spans="1:5" ht="15" customHeight="1" x14ac:dyDescent="0.2">
      <c r="A49" s="17"/>
      <c r="B49" s="12"/>
      <c r="C49" s="12"/>
      <c r="E49" s="12"/>
    </row>
    <row r="50" spans="1:5" ht="15" customHeight="1" x14ac:dyDescent="0.2">
      <c r="A50" s="17"/>
      <c r="B50" s="12"/>
      <c r="C50" s="12"/>
      <c r="D50" s="12"/>
    </row>
    <row r="51" spans="1:5" ht="15" customHeight="1" x14ac:dyDescent="0.2">
      <c r="A51" s="17"/>
      <c r="B51" s="12"/>
      <c r="C51" s="12"/>
      <c r="D51" s="12"/>
    </row>
    <row r="52" spans="1:5" ht="15" customHeight="1" x14ac:dyDescent="0.2">
      <c r="A52" s="17"/>
      <c r="B52" s="12"/>
      <c r="C52" s="12"/>
      <c r="D52" s="12"/>
    </row>
    <row r="53" spans="1:5" ht="15" customHeight="1" x14ac:dyDescent="0.2">
      <c r="A53" s="17"/>
      <c r="B53" s="12"/>
      <c r="C53" s="12"/>
      <c r="D53" s="12"/>
    </row>
    <row r="54" spans="1:5" ht="15" customHeight="1" x14ac:dyDescent="0.2">
      <c r="A54" s="17"/>
      <c r="B54" s="12"/>
      <c r="C54" s="12"/>
      <c r="D54" s="12"/>
    </row>
    <row r="67" spans="1:4" ht="15" customHeight="1" x14ac:dyDescent="0.2">
      <c r="A67" s="17"/>
      <c r="B67" s="12"/>
      <c r="C67" s="12"/>
      <c r="D67" s="12"/>
    </row>
    <row r="68" spans="1:4" ht="15" customHeight="1" x14ac:dyDescent="0.2">
      <c r="A68" s="17"/>
      <c r="B68" s="12"/>
      <c r="C68" s="12"/>
      <c r="D68" s="12"/>
    </row>
    <row r="69" spans="1:4" ht="15" customHeight="1" x14ac:dyDescent="0.2">
      <c r="A69" s="17"/>
      <c r="B69" s="12"/>
      <c r="C69" s="12"/>
      <c r="D69" s="12"/>
    </row>
    <row r="82" spans="1:4" ht="15" customHeight="1" x14ac:dyDescent="0.2">
      <c r="A82" s="17"/>
      <c r="B82" s="12"/>
      <c r="C82" s="12"/>
      <c r="D82" s="12"/>
    </row>
    <row r="83" spans="1:4" ht="15" customHeight="1" x14ac:dyDescent="0.2">
      <c r="A83" s="17"/>
      <c r="B83" s="12"/>
      <c r="C83" s="12"/>
      <c r="D83" s="12"/>
    </row>
    <row r="84" spans="1:4" ht="15" customHeight="1" x14ac:dyDescent="0.2">
      <c r="A84" s="17"/>
      <c r="B84" s="12"/>
      <c r="C84" s="12"/>
      <c r="D84" s="12"/>
    </row>
    <row r="85" spans="1:4" ht="15" customHeight="1" x14ac:dyDescent="0.2">
      <c r="A85" s="17"/>
      <c r="B85" s="12"/>
    </row>
    <row r="145" spans="1:1" ht="15" customHeight="1" x14ac:dyDescent="0.2">
      <c r="A145" s="33"/>
    </row>
    <row r="146" spans="1:1" ht="15" customHeight="1" x14ac:dyDescent="0.2">
      <c r="A146" s="33"/>
    </row>
    <row r="147" spans="1:1" ht="15" customHeight="1" x14ac:dyDescent="0.2">
      <c r="A147" s="33"/>
    </row>
    <row r="148" spans="1:1" ht="15" customHeight="1" x14ac:dyDescent="0.2">
      <c r="A148" s="33"/>
    </row>
    <row r="149" spans="1:1" ht="15" customHeight="1" x14ac:dyDescent="0.2">
      <c r="A149" s="33"/>
    </row>
    <row r="150" spans="1:1" ht="15" customHeight="1" x14ac:dyDescent="0.2">
      <c r="A150" s="33"/>
    </row>
  </sheetData>
  <mergeCells count="4">
    <mergeCell ref="A6:E6"/>
    <mergeCell ref="A20:E20"/>
    <mergeCell ref="A22:E22"/>
    <mergeCell ref="A2:B2"/>
  </mergeCells>
  <hyperlinks>
    <hyperlink ref="A2" r:id="rId1" xr:uid="{00000000-0004-0000-1000-000000000000}"/>
  </hyperlinks>
  <pageMargins left="0.7" right="0.7" top="0.75" bottom="0.75" header="0.3" footer="0.3"/>
  <pageSetup orientation="portrait" horizontalDpi="4294967295" verticalDpi="4294967295"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51"/>
  <sheetViews>
    <sheetView zoomScaleNormal="100" workbookViewId="0"/>
  </sheetViews>
  <sheetFormatPr defaultColWidth="9.140625" defaultRowHeight="15" customHeight="1" x14ac:dyDescent="0.2"/>
  <cols>
    <col min="1" max="1" width="13.42578125" style="4" customWidth="1"/>
    <col min="2" max="6" width="26.7109375" style="5" customWidth="1"/>
    <col min="7" max="16384" width="9.140625" style="1"/>
  </cols>
  <sheetData>
    <row r="1" spans="1:8" ht="15" customHeight="1" x14ac:dyDescent="0.2">
      <c r="A1" s="15" t="s">
        <v>74</v>
      </c>
    </row>
    <row r="2" spans="1:8" ht="15" customHeight="1" x14ac:dyDescent="0.25">
      <c r="A2" s="58" t="s">
        <v>73</v>
      </c>
      <c r="B2" s="59"/>
    </row>
    <row r="5" spans="1:8" ht="15" customHeight="1" x14ac:dyDescent="0.25">
      <c r="A5" s="41" t="s">
        <v>27</v>
      </c>
    </row>
    <row r="6" spans="1:8" ht="15" customHeight="1" x14ac:dyDescent="0.25">
      <c r="A6" s="69" t="s">
        <v>28</v>
      </c>
      <c r="B6" s="59"/>
      <c r="C6" s="59"/>
      <c r="D6" s="59"/>
      <c r="E6" s="59"/>
      <c r="F6" s="59"/>
    </row>
    <row r="7" spans="1:8" ht="15" customHeight="1" x14ac:dyDescent="0.2">
      <c r="A7" s="7" t="s">
        <v>6</v>
      </c>
      <c r="B7" s="8"/>
      <c r="C7" s="8"/>
      <c r="D7" s="8"/>
      <c r="E7" s="8"/>
      <c r="F7" s="8"/>
    </row>
    <row r="9" spans="1:8" ht="15" customHeight="1" x14ac:dyDescent="0.2">
      <c r="A9" s="7"/>
      <c r="B9" s="8" t="s">
        <v>116</v>
      </c>
      <c r="C9" s="8" t="s">
        <v>29</v>
      </c>
      <c r="D9" s="8" t="s">
        <v>30</v>
      </c>
      <c r="E9" s="8" t="s">
        <v>117</v>
      </c>
      <c r="F9" s="8" t="s">
        <v>118</v>
      </c>
    </row>
    <row r="10" spans="1:8" ht="15" customHeight="1" x14ac:dyDescent="0.2">
      <c r="A10" s="4">
        <v>1989</v>
      </c>
      <c r="B10" s="6">
        <v>40</v>
      </c>
      <c r="C10" s="6">
        <v>61</v>
      </c>
      <c r="D10" s="6">
        <v>75</v>
      </c>
      <c r="E10" s="6">
        <v>174</v>
      </c>
      <c r="F10" s="6">
        <v>284</v>
      </c>
      <c r="G10" s="56"/>
      <c r="H10" s="56"/>
    </row>
    <row r="11" spans="1:8" ht="15" customHeight="1" x14ac:dyDescent="0.2">
      <c r="A11" s="4">
        <v>1992</v>
      </c>
      <c r="B11" s="6">
        <v>28</v>
      </c>
      <c r="C11" s="6">
        <v>58</v>
      </c>
      <c r="D11" s="6">
        <v>89</v>
      </c>
      <c r="E11" s="6">
        <v>118</v>
      </c>
      <c r="F11" s="6">
        <v>249</v>
      </c>
      <c r="G11" s="56"/>
      <c r="H11" s="56"/>
    </row>
    <row r="12" spans="1:8" ht="15" customHeight="1" x14ac:dyDescent="0.2">
      <c r="A12" s="4">
        <v>1995</v>
      </c>
      <c r="B12" s="6">
        <v>32</v>
      </c>
      <c r="C12" s="6">
        <v>73</v>
      </c>
      <c r="D12" s="6">
        <v>71</v>
      </c>
      <c r="E12" s="6">
        <v>125</v>
      </c>
      <c r="F12" s="6">
        <v>237</v>
      </c>
      <c r="G12" s="56"/>
      <c r="H12" s="56"/>
    </row>
    <row r="13" spans="1:8" ht="15" customHeight="1" x14ac:dyDescent="0.2">
      <c r="A13" s="4">
        <v>1999</v>
      </c>
      <c r="B13" s="6">
        <v>28</v>
      </c>
      <c r="C13" s="6">
        <v>73</v>
      </c>
      <c r="D13" s="6">
        <v>104</v>
      </c>
      <c r="E13" s="6">
        <v>171</v>
      </c>
      <c r="F13" s="6">
        <v>317</v>
      </c>
      <c r="G13" s="56"/>
      <c r="H13" s="56"/>
    </row>
    <row r="14" spans="1:8" ht="15" customHeight="1" x14ac:dyDescent="0.2">
      <c r="A14" s="4">
        <v>2001</v>
      </c>
      <c r="B14" s="6">
        <v>32</v>
      </c>
      <c r="C14" s="6">
        <v>73</v>
      </c>
      <c r="D14" s="6">
        <v>104</v>
      </c>
      <c r="E14" s="6">
        <v>225</v>
      </c>
      <c r="F14" s="6">
        <v>463</v>
      </c>
      <c r="G14" s="56"/>
      <c r="H14" s="56"/>
    </row>
    <row r="15" spans="1:8" ht="15" customHeight="1" x14ac:dyDescent="0.2">
      <c r="A15" s="4">
        <v>2004</v>
      </c>
      <c r="B15" s="6">
        <v>25</v>
      </c>
      <c r="C15" s="6">
        <v>82</v>
      </c>
      <c r="D15" s="6">
        <v>91</v>
      </c>
      <c r="E15" s="6">
        <v>245</v>
      </c>
      <c r="F15" s="6">
        <v>465</v>
      </c>
      <c r="G15" s="56"/>
      <c r="H15" s="56"/>
    </row>
    <row r="16" spans="1:8" ht="15" customHeight="1" x14ac:dyDescent="0.2">
      <c r="A16" s="4">
        <v>2007</v>
      </c>
      <c r="B16" s="6">
        <v>37</v>
      </c>
      <c r="C16" s="6">
        <v>89</v>
      </c>
      <c r="D16" s="6">
        <v>107</v>
      </c>
      <c r="E16" s="6">
        <v>305</v>
      </c>
      <c r="F16" s="6">
        <v>462</v>
      </c>
      <c r="G16" s="56"/>
      <c r="H16" s="56"/>
    </row>
    <row r="17" spans="1:8" ht="15" customHeight="1" x14ac:dyDescent="0.2">
      <c r="A17" s="4">
        <v>2010</v>
      </c>
      <c r="B17" s="6">
        <v>17</v>
      </c>
      <c r="C17" s="6">
        <v>60</v>
      </c>
      <c r="D17" s="6">
        <v>61</v>
      </c>
      <c r="E17" s="6">
        <v>179</v>
      </c>
      <c r="F17" s="6">
        <v>456</v>
      </c>
      <c r="G17" s="56"/>
      <c r="H17" s="56"/>
    </row>
    <row r="18" spans="1:8" ht="15" customHeight="1" x14ac:dyDescent="0.2">
      <c r="A18" s="7">
        <v>2013</v>
      </c>
      <c r="B18" s="9">
        <v>17</v>
      </c>
      <c r="C18" s="9">
        <v>52</v>
      </c>
      <c r="D18" s="9">
        <v>50</v>
      </c>
      <c r="E18" s="9">
        <v>202</v>
      </c>
      <c r="F18" s="9">
        <v>419</v>
      </c>
      <c r="G18" s="56"/>
      <c r="H18" s="56"/>
    </row>
    <row r="19" spans="1:8" ht="15" customHeight="1" x14ac:dyDescent="0.2">
      <c r="A19" s="17"/>
      <c r="B19" s="12"/>
      <c r="C19" s="12"/>
      <c r="F19" s="12"/>
    </row>
    <row r="20" spans="1:8" ht="15" customHeight="1" x14ac:dyDescent="0.25">
      <c r="A20" s="68" t="s">
        <v>11</v>
      </c>
      <c r="B20" s="59"/>
      <c r="C20" s="59"/>
      <c r="D20" s="59"/>
      <c r="E20" s="59"/>
      <c r="F20" s="59"/>
    </row>
    <row r="21" spans="1:8" ht="15" customHeight="1" x14ac:dyDescent="0.2">
      <c r="A21" s="1"/>
      <c r="B21" s="12"/>
      <c r="C21" s="12"/>
      <c r="F21" s="12"/>
    </row>
    <row r="22" spans="1:8" ht="15" customHeight="1" x14ac:dyDescent="0.2">
      <c r="A22" s="61" t="s">
        <v>94</v>
      </c>
      <c r="B22" s="61"/>
      <c r="C22" s="61"/>
      <c r="D22" s="61"/>
      <c r="E22" s="61"/>
      <c r="F22" s="61"/>
    </row>
    <row r="23" spans="1:8" ht="15" customHeight="1" x14ac:dyDescent="0.2">
      <c r="A23" s="18"/>
      <c r="B23" s="11"/>
      <c r="C23" s="11"/>
      <c r="D23" s="8"/>
      <c r="E23" s="8"/>
      <c r="F23" s="11"/>
    </row>
    <row r="24" spans="1:8" ht="15" customHeight="1" x14ac:dyDescent="0.2">
      <c r="A24" s="17"/>
      <c r="B24" s="12"/>
      <c r="C24" s="12"/>
      <c r="F24" s="12"/>
    </row>
    <row r="25" spans="1:8" ht="15" customHeight="1" x14ac:dyDescent="0.2">
      <c r="A25" s="17"/>
      <c r="B25" s="13"/>
      <c r="C25" s="13"/>
      <c r="D25" s="13"/>
      <c r="E25" s="13"/>
      <c r="F25" s="13"/>
    </row>
    <row r="26" spans="1:8" ht="15" customHeight="1" x14ac:dyDescent="0.2">
      <c r="A26" s="17"/>
      <c r="B26" s="13"/>
      <c r="C26" s="13"/>
      <c r="D26" s="13"/>
      <c r="E26" s="13"/>
      <c r="F26" s="13"/>
    </row>
    <row r="27" spans="1:8" ht="15" customHeight="1" x14ac:dyDescent="0.2">
      <c r="A27" s="17"/>
      <c r="B27" s="13"/>
      <c r="C27" s="13"/>
      <c r="D27" s="13"/>
      <c r="E27" s="13"/>
      <c r="F27" s="13"/>
    </row>
    <row r="28" spans="1:8" ht="15" customHeight="1" x14ac:dyDescent="0.2">
      <c r="A28" s="17"/>
      <c r="B28" s="13"/>
      <c r="C28" s="13"/>
      <c r="D28" s="13"/>
      <c r="E28" s="13"/>
      <c r="F28" s="13"/>
    </row>
    <row r="29" spans="1:8" ht="15" customHeight="1" x14ac:dyDescent="0.2">
      <c r="A29" s="17"/>
      <c r="B29" s="13"/>
      <c r="C29" s="13"/>
      <c r="D29" s="13"/>
      <c r="E29" s="13"/>
      <c r="F29" s="13"/>
    </row>
    <row r="30" spans="1:8" ht="15" customHeight="1" x14ac:dyDescent="0.2">
      <c r="A30" s="17"/>
      <c r="B30" s="13"/>
      <c r="C30" s="13"/>
      <c r="D30" s="13"/>
      <c r="E30" s="13"/>
      <c r="F30" s="13"/>
    </row>
    <row r="31" spans="1:8" ht="15" customHeight="1" x14ac:dyDescent="0.2">
      <c r="B31" s="13"/>
      <c r="C31" s="13"/>
      <c r="D31" s="13"/>
      <c r="E31" s="13"/>
      <c r="F31" s="13"/>
    </row>
    <row r="32" spans="1:8" ht="15" customHeight="1" x14ac:dyDescent="0.2">
      <c r="B32" s="13"/>
      <c r="C32" s="13"/>
      <c r="D32" s="13"/>
      <c r="E32" s="13"/>
      <c r="F32" s="13"/>
    </row>
    <row r="33" spans="1:6" ht="15" customHeight="1" x14ac:dyDescent="0.2">
      <c r="B33" s="13"/>
      <c r="C33" s="13"/>
      <c r="D33" s="13"/>
      <c r="E33" s="13"/>
      <c r="F33" s="13"/>
    </row>
    <row r="42" spans="1:6" ht="15" customHeight="1" x14ac:dyDescent="0.2">
      <c r="A42" s="17"/>
      <c r="B42" s="12"/>
      <c r="C42" s="12"/>
      <c r="F42" s="12"/>
    </row>
    <row r="43" spans="1:6" ht="15" customHeight="1" x14ac:dyDescent="0.2">
      <c r="A43" s="17"/>
      <c r="B43" s="12"/>
      <c r="C43" s="12"/>
      <c r="F43" s="12"/>
    </row>
    <row r="44" spans="1:6" ht="15" customHeight="1" x14ac:dyDescent="0.2">
      <c r="A44" s="17"/>
      <c r="B44" s="12"/>
      <c r="C44" s="12"/>
      <c r="F44" s="12"/>
    </row>
    <row r="45" spans="1:6" ht="15" customHeight="1" x14ac:dyDescent="0.2">
      <c r="A45" s="17"/>
      <c r="B45" s="12"/>
      <c r="C45" s="12"/>
      <c r="F45" s="12"/>
    </row>
    <row r="46" spans="1:6" ht="15" customHeight="1" x14ac:dyDescent="0.2">
      <c r="A46" s="17"/>
      <c r="B46" s="12"/>
      <c r="C46" s="12"/>
      <c r="F46" s="12"/>
    </row>
    <row r="47" spans="1:6" ht="15" customHeight="1" x14ac:dyDescent="0.2">
      <c r="A47" s="17"/>
      <c r="B47" s="12"/>
      <c r="C47" s="12"/>
      <c r="F47" s="12"/>
    </row>
    <row r="48" spans="1:6" ht="15" customHeight="1" x14ac:dyDescent="0.2">
      <c r="A48" s="17"/>
      <c r="B48" s="12"/>
      <c r="C48" s="12"/>
      <c r="F48" s="12"/>
    </row>
    <row r="49" spans="1:6" ht="15" customHeight="1" x14ac:dyDescent="0.2">
      <c r="A49" s="17"/>
      <c r="B49" s="12"/>
      <c r="C49" s="12"/>
      <c r="F49" s="12"/>
    </row>
    <row r="50" spans="1:6" ht="15" customHeight="1" x14ac:dyDescent="0.2">
      <c r="A50" s="17"/>
      <c r="B50" s="12"/>
      <c r="C50" s="12"/>
      <c r="D50" s="12"/>
      <c r="F50" s="12"/>
    </row>
    <row r="51" spans="1:6" ht="15" customHeight="1" x14ac:dyDescent="0.2">
      <c r="A51" s="17"/>
      <c r="B51" s="12"/>
      <c r="C51" s="12"/>
      <c r="D51" s="12"/>
      <c r="E51" s="12"/>
    </row>
    <row r="52" spans="1:6" ht="15" customHeight="1" x14ac:dyDescent="0.2">
      <c r="A52" s="17"/>
      <c r="B52" s="12"/>
      <c r="C52" s="12"/>
      <c r="D52" s="12"/>
      <c r="E52" s="12"/>
    </row>
    <row r="53" spans="1:6" ht="15" customHeight="1" x14ac:dyDescent="0.2">
      <c r="A53" s="17"/>
      <c r="B53" s="12"/>
      <c r="C53" s="12"/>
      <c r="D53" s="12"/>
      <c r="E53" s="12"/>
    </row>
    <row r="54" spans="1:6" ht="15" customHeight="1" x14ac:dyDescent="0.2">
      <c r="A54" s="17"/>
      <c r="B54" s="12"/>
      <c r="C54" s="12"/>
      <c r="D54" s="12"/>
      <c r="E54" s="12"/>
    </row>
    <row r="55" spans="1:6" ht="15" customHeight="1" x14ac:dyDescent="0.2">
      <c r="A55" s="17"/>
      <c r="B55" s="12"/>
      <c r="C55" s="12"/>
      <c r="D55" s="12"/>
      <c r="E55" s="12"/>
    </row>
    <row r="68" spans="1:5" ht="15" customHeight="1" x14ac:dyDescent="0.2">
      <c r="A68" s="17"/>
      <c r="B68" s="12"/>
      <c r="C68" s="12"/>
      <c r="D68" s="12"/>
      <c r="E68" s="12"/>
    </row>
    <row r="69" spans="1:5" ht="15" customHeight="1" x14ac:dyDescent="0.2">
      <c r="A69" s="17"/>
      <c r="B69" s="12"/>
      <c r="C69" s="12"/>
      <c r="D69" s="12"/>
      <c r="E69" s="12"/>
    </row>
    <row r="70" spans="1:5" ht="15" customHeight="1" x14ac:dyDescent="0.2">
      <c r="A70" s="17"/>
      <c r="B70" s="12"/>
      <c r="C70" s="12"/>
      <c r="D70" s="12"/>
      <c r="E70" s="12"/>
    </row>
    <row r="83" spans="1:5" ht="15" customHeight="1" x14ac:dyDescent="0.2">
      <c r="A83" s="17"/>
      <c r="B83" s="12"/>
      <c r="C83" s="12"/>
      <c r="D83" s="12"/>
      <c r="E83" s="12"/>
    </row>
    <row r="84" spans="1:5" ht="15" customHeight="1" x14ac:dyDescent="0.2">
      <c r="A84" s="17"/>
      <c r="B84" s="12"/>
      <c r="C84" s="12"/>
      <c r="D84" s="12"/>
      <c r="E84" s="12"/>
    </row>
    <row r="85" spans="1:5" ht="15" customHeight="1" x14ac:dyDescent="0.2">
      <c r="A85" s="17"/>
      <c r="B85" s="12"/>
      <c r="C85" s="12"/>
      <c r="D85" s="12"/>
      <c r="E85" s="12"/>
    </row>
    <row r="86" spans="1:5" ht="15" customHeight="1" x14ac:dyDescent="0.2">
      <c r="B86" s="12"/>
      <c r="C86" s="12"/>
    </row>
    <row r="146" spans="2:2" ht="15" customHeight="1" x14ac:dyDescent="0.2">
      <c r="B146" s="20"/>
    </row>
    <row r="147" spans="2:2" ht="15" customHeight="1" x14ac:dyDescent="0.2">
      <c r="B147" s="20"/>
    </row>
    <row r="148" spans="2:2" ht="15" customHeight="1" x14ac:dyDescent="0.2">
      <c r="B148" s="20"/>
    </row>
    <row r="149" spans="2:2" ht="15" customHeight="1" x14ac:dyDescent="0.2">
      <c r="B149" s="20"/>
    </row>
    <row r="150" spans="2:2" ht="15" customHeight="1" x14ac:dyDescent="0.2">
      <c r="B150" s="20"/>
    </row>
    <row r="151" spans="2:2" ht="15" customHeight="1" x14ac:dyDescent="0.2">
      <c r="B151" s="20"/>
    </row>
  </sheetData>
  <mergeCells count="4">
    <mergeCell ref="A6:F6"/>
    <mergeCell ref="A20:F20"/>
    <mergeCell ref="A22:F22"/>
    <mergeCell ref="A2:B2"/>
  </mergeCells>
  <hyperlinks>
    <hyperlink ref="A2" r:id="rId1" xr:uid="{00000000-0004-0000-1100-000000000000}"/>
  </hyperlinks>
  <pageMargins left="0.7" right="0.7" top="0.75" bottom="0.75" header="0.3" footer="0.3"/>
  <pageSetup orientation="portrait" horizontalDpi="4294967295" verticalDpi="4294967295"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62"/>
  <sheetViews>
    <sheetView workbookViewId="0"/>
  </sheetViews>
  <sheetFormatPr defaultColWidth="9.140625" defaultRowHeight="15" customHeight="1" x14ac:dyDescent="0.2"/>
  <cols>
    <col min="1" max="1" width="11.5703125" style="1" customWidth="1"/>
    <col min="2" max="5" width="31.140625" style="1" customWidth="1"/>
    <col min="6" max="16384" width="9.140625" style="1"/>
  </cols>
  <sheetData>
    <row r="1" spans="1:5" ht="15" customHeight="1" x14ac:dyDescent="0.2">
      <c r="A1" s="15" t="s">
        <v>74</v>
      </c>
    </row>
    <row r="2" spans="1:5" ht="15" customHeight="1" x14ac:dyDescent="0.25">
      <c r="A2" s="58" t="s">
        <v>73</v>
      </c>
      <c r="B2" s="59"/>
    </row>
    <row r="5" spans="1:5" ht="15" customHeight="1" x14ac:dyDescent="0.25">
      <c r="A5" s="35" t="s">
        <v>70</v>
      </c>
    </row>
    <row r="6" spans="1:5" ht="15" customHeight="1" x14ac:dyDescent="0.25">
      <c r="A6" s="35" t="s">
        <v>71</v>
      </c>
    </row>
    <row r="7" spans="1:5" ht="15" customHeight="1" x14ac:dyDescent="0.2">
      <c r="A7" s="26" t="s">
        <v>2</v>
      </c>
      <c r="B7" s="8"/>
      <c r="C7" s="8"/>
      <c r="D7" s="8"/>
      <c r="E7" s="8"/>
    </row>
    <row r="8" spans="1:5" ht="15" customHeight="1" x14ac:dyDescent="0.2">
      <c r="B8" s="5"/>
      <c r="C8" s="5"/>
      <c r="D8" s="5"/>
      <c r="E8" s="5"/>
    </row>
    <row r="9" spans="1:5" ht="31.5" customHeight="1" x14ac:dyDescent="0.2">
      <c r="A9" s="44"/>
      <c r="B9" s="22" t="s">
        <v>66</v>
      </c>
      <c r="C9" s="22" t="s">
        <v>67</v>
      </c>
      <c r="D9" s="22" t="s">
        <v>68</v>
      </c>
      <c r="E9" s="22" t="s">
        <v>69</v>
      </c>
    </row>
    <row r="10" spans="1:5" ht="15" customHeight="1" x14ac:dyDescent="0.2">
      <c r="A10" s="45">
        <v>1979</v>
      </c>
      <c r="B10" s="13">
        <v>0</v>
      </c>
      <c r="C10" s="13">
        <v>0</v>
      </c>
      <c r="D10" s="13">
        <v>0</v>
      </c>
      <c r="E10" s="13">
        <v>0</v>
      </c>
    </row>
    <row r="11" spans="1:5" ht="15" customHeight="1" x14ac:dyDescent="0.2">
      <c r="A11" s="45">
        <v>1980</v>
      </c>
      <c r="B11" s="13">
        <v>-3</v>
      </c>
      <c r="C11" s="13">
        <v>-3.1</v>
      </c>
      <c r="D11" s="13">
        <v>-2.4</v>
      </c>
      <c r="E11" s="13">
        <v>-4.4000000000000004</v>
      </c>
    </row>
    <row r="12" spans="1:5" ht="15" customHeight="1" x14ac:dyDescent="0.2">
      <c r="A12" s="45">
        <v>1981</v>
      </c>
      <c r="B12" s="13">
        <v>-4.4000000000000004</v>
      </c>
      <c r="C12" s="13">
        <v>-3</v>
      </c>
      <c r="D12" s="13">
        <v>-2.8</v>
      </c>
      <c r="E12" s="13">
        <v>-4.5999999999999996</v>
      </c>
    </row>
    <row r="13" spans="1:5" ht="15" customHeight="1" x14ac:dyDescent="0.2">
      <c r="A13" s="45">
        <v>1982</v>
      </c>
      <c r="B13" s="13">
        <v>-6.1</v>
      </c>
      <c r="C13" s="13">
        <v>-4.3</v>
      </c>
      <c r="D13" s="13">
        <v>-3</v>
      </c>
      <c r="E13" s="13">
        <v>0.5</v>
      </c>
    </row>
    <row r="14" spans="1:5" ht="15" customHeight="1" x14ac:dyDescent="0.2">
      <c r="A14" s="45">
        <v>1983</v>
      </c>
      <c r="B14" s="13">
        <v>-8.5</v>
      </c>
      <c r="C14" s="13">
        <v>-5.9</v>
      </c>
      <c r="D14" s="13">
        <v>-1</v>
      </c>
      <c r="E14" s="13">
        <v>10.199999999999999</v>
      </c>
    </row>
    <row r="15" spans="1:5" ht="15" customHeight="1" x14ac:dyDescent="0.2">
      <c r="A15" s="45">
        <v>1984</v>
      </c>
      <c r="B15" s="13">
        <v>-4.9000000000000004</v>
      </c>
      <c r="C15" s="13">
        <v>-0.2</v>
      </c>
      <c r="D15" s="13">
        <v>6.3</v>
      </c>
      <c r="E15" s="13">
        <v>22</v>
      </c>
    </row>
    <row r="16" spans="1:5" ht="15" customHeight="1" x14ac:dyDescent="0.2">
      <c r="A16" s="45">
        <v>1985</v>
      </c>
      <c r="B16" s="13">
        <v>-4.3</v>
      </c>
      <c r="C16" s="13">
        <v>-0.2</v>
      </c>
      <c r="D16" s="13">
        <v>6.3</v>
      </c>
      <c r="E16" s="13">
        <v>30.3</v>
      </c>
    </row>
    <row r="17" spans="1:5" ht="15" customHeight="1" x14ac:dyDescent="0.2">
      <c r="A17" s="45">
        <v>1986</v>
      </c>
      <c r="B17" s="13">
        <v>-3.3</v>
      </c>
      <c r="C17" s="13">
        <v>2.5</v>
      </c>
      <c r="D17" s="13">
        <v>13.1</v>
      </c>
      <c r="E17" s="13">
        <v>70.3</v>
      </c>
    </row>
    <row r="18" spans="1:5" ht="15" customHeight="1" x14ac:dyDescent="0.2">
      <c r="A18" s="45">
        <v>1987</v>
      </c>
      <c r="B18" s="13">
        <v>-3.5</v>
      </c>
      <c r="C18" s="13">
        <v>1.3</v>
      </c>
      <c r="D18" s="13">
        <v>13.7</v>
      </c>
      <c r="E18" s="13">
        <v>37.9</v>
      </c>
    </row>
    <row r="19" spans="1:5" ht="15" customHeight="1" x14ac:dyDescent="0.2">
      <c r="A19" s="45">
        <v>1988</v>
      </c>
      <c r="B19" s="13">
        <v>-1.3</v>
      </c>
      <c r="C19" s="13">
        <v>2.5</v>
      </c>
      <c r="D19" s="13">
        <v>15.9</v>
      </c>
      <c r="E19" s="13">
        <v>72.599999999999994</v>
      </c>
    </row>
    <row r="20" spans="1:5" ht="15" customHeight="1" x14ac:dyDescent="0.2">
      <c r="A20" s="45">
        <v>1989</v>
      </c>
      <c r="B20" s="13">
        <v>2.5</v>
      </c>
      <c r="C20" s="13">
        <v>3.9</v>
      </c>
      <c r="D20" s="13">
        <v>18.100000000000001</v>
      </c>
      <c r="E20" s="13">
        <v>61</v>
      </c>
    </row>
    <row r="21" spans="1:5" ht="15" customHeight="1" x14ac:dyDescent="0.2">
      <c r="A21" s="45">
        <v>1990</v>
      </c>
      <c r="B21" s="13">
        <v>7.4</v>
      </c>
      <c r="C21" s="13">
        <v>5</v>
      </c>
      <c r="D21" s="13">
        <v>15.9</v>
      </c>
      <c r="E21" s="13">
        <v>55.5</v>
      </c>
    </row>
    <row r="22" spans="1:5" ht="15" customHeight="1" x14ac:dyDescent="0.2">
      <c r="A22" s="45">
        <v>1991</v>
      </c>
      <c r="B22" s="13">
        <v>9.1</v>
      </c>
      <c r="C22" s="13">
        <v>3.6</v>
      </c>
      <c r="D22" s="13">
        <v>14.4</v>
      </c>
      <c r="E22" s="13">
        <v>39.6</v>
      </c>
    </row>
    <row r="23" spans="1:5" ht="15" customHeight="1" x14ac:dyDescent="0.2">
      <c r="A23" s="45">
        <v>1992</v>
      </c>
      <c r="B23" s="13">
        <v>9.8000000000000007</v>
      </c>
      <c r="C23" s="13">
        <v>4.2</v>
      </c>
      <c r="D23" s="13">
        <v>16.899999999999999</v>
      </c>
      <c r="E23" s="13">
        <v>58.3</v>
      </c>
    </row>
    <row r="24" spans="1:5" ht="15" customHeight="1" x14ac:dyDescent="0.2">
      <c r="A24" s="45">
        <v>1993</v>
      </c>
      <c r="B24" s="13">
        <v>12</v>
      </c>
      <c r="C24" s="13">
        <v>5.4</v>
      </c>
      <c r="D24" s="13">
        <v>18</v>
      </c>
      <c r="E24" s="13">
        <v>52</v>
      </c>
    </row>
    <row r="25" spans="1:5" ht="15" customHeight="1" x14ac:dyDescent="0.2">
      <c r="A25" s="45">
        <v>1994</v>
      </c>
      <c r="B25" s="13">
        <v>12.7</v>
      </c>
      <c r="C25" s="13">
        <v>6.1</v>
      </c>
      <c r="D25" s="13">
        <v>20.3</v>
      </c>
      <c r="E25" s="13">
        <v>56.5</v>
      </c>
    </row>
    <row r="26" spans="1:5" ht="15" customHeight="1" x14ac:dyDescent="0.2">
      <c r="A26" s="45">
        <v>1995</v>
      </c>
      <c r="B26" s="13">
        <v>17.399999999999999</v>
      </c>
      <c r="C26" s="13">
        <v>9.8000000000000007</v>
      </c>
      <c r="D26" s="13">
        <v>24.8</v>
      </c>
      <c r="E26" s="13">
        <v>74.8</v>
      </c>
    </row>
    <row r="27" spans="1:5" ht="15" customHeight="1" x14ac:dyDescent="0.2">
      <c r="A27" s="45">
        <v>1996</v>
      </c>
      <c r="B27" s="13">
        <v>17</v>
      </c>
      <c r="C27" s="13">
        <v>11.6</v>
      </c>
      <c r="D27" s="13">
        <v>28.7</v>
      </c>
      <c r="E27" s="13">
        <v>93.1</v>
      </c>
    </row>
    <row r="28" spans="1:5" ht="15" customHeight="1" x14ac:dyDescent="0.2">
      <c r="A28" s="45">
        <v>1997</v>
      </c>
      <c r="B28" s="13">
        <v>19.399999999999999</v>
      </c>
      <c r="C28" s="13">
        <v>14</v>
      </c>
      <c r="D28" s="13">
        <v>33.700000000000003</v>
      </c>
      <c r="E28" s="13">
        <v>122.8</v>
      </c>
    </row>
    <row r="29" spans="1:5" ht="15" customHeight="1" x14ac:dyDescent="0.2">
      <c r="A29" s="45">
        <v>1998</v>
      </c>
      <c r="B29" s="13">
        <v>24.2</v>
      </c>
      <c r="C29" s="13">
        <v>18.399999999999999</v>
      </c>
      <c r="D29" s="13">
        <v>40</v>
      </c>
      <c r="E29" s="13">
        <v>152.80000000000001</v>
      </c>
    </row>
    <row r="30" spans="1:5" ht="15" customHeight="1" x14ac:dyDescent="0.2">
      <c r="A30" s="45">
        <v>1999</v>
      </c>
      <c r="B30" s="13">
        <v>26.6</v>
      </c>
      <c r="C30" s="13">
        <v>22.3</v>
      </c>
      <c r="D30" s="13">
        <v>46.4</v>
      </c>
      <c r="E30" s="13">
        <v>175.3</v>
      </c>
    </row>
    <row r="31" spans="1:5" ht="15" customHeight="1" x14ac:dyDescent="0.2">
      <c r="A31" s="45">
        <v>2000</v>
      </c>
      <c r="B31" s="13">
        <v>23.1</v>
      </c>
      <c r="C31" s="13">
        <v>23</v>
      </c>
      <c r="D31" s="13">
        <v>50.3</v>
      </c>
      <c r="E31" s="13">
        <v>202.8</v>
      </c>
    </row>
    <row r="32" spans="1:5" ht="15" customHeight="1" x14ac:dyDescent="0.2">
      <c r="A32" s="45">
        <v>2001</v>
      </c>
      <c r="B32" s="13">
        <v>27.2</v>
      </c>
      <c r="C32" s="13">
        <v>24.2</v>
      </c>
      <c r="D32" s="13">
        <v>45.7</v>
      </c>
      <c r="E32" s="13">
        <v>141.30000000000001</v>
      </c>
    </row>
    <row r="33" spans="1:5" ht="15" customHeight="1" x14ac:dyDescent="0.2">
      <c r="A33" s="45">
        <v>2002</v>
      </c>
      <c r="B33" s="13">
        <v>24.5</v>
      </c>
      <c r="C33" s="13">
        <v>21.7</v>
      </c>
      <c r="D33" s="13">
        <v>42.8</v>
      </c>
      <c r="E33" s="13">
        <v>114.2</v>
      </c>
    </row>
    <row r="34" spans="1:5" ht="15" customHeight="1" x14ac:dyDescent="0.2">
      <c r="A34" s="45">
        <v>2003</v>
      </c>
      <c r="B34" s="13">
        <v>23.9</v>
      </c>
      <c r="C34" s="13">
        <v>22.2</v>
      </c>
      <c r="D34" s="13">
        <v>45.3</v>
      </c>
      <c r="E34" s="13">
        <v>127.6</v>
      </c>
    </row>
    <row r="35" spans="1:5" ht="15" customHeight="1" x14ac:dyDescent="0.2">
      <c r="A35" s="45">
        <v>2004</v>
      </c>
      <c r="B35" s="13">
        <v>27.1</v>
      </c>
      <c r="C35" s="13">
        <v>26.6</v>
      </c>
      <c r="D35" s="13">
        <v>52.3</v>
      </c>
      <c r="E35" s="13">
        <v>172</v>
      </c>
    </row>
    <row r="36" spans="1:5" ht="15" customHeight="1" x14ac:dyDescent="0.2">
      <c r="A36" s="45">
        <v>2005</v>
      </c>
      <c r="B36" s="13">
        <v>31.4</v>
      </c>
      <c r="C36" s="13">
        <v>29.2</v>
      </c>
      <c r="D36" s="13">
        <v>59.2</v>
      </c>
      <c r="E36" s="13">
        <v>229.4</v>
      </c>
    </row>
    <row r="37" spans="1:5" ht="15" customHeight="1" x14ac:dyDescent="0.2">
      <c r="A37" s="45">
        <v>2006</v>
      </c>
      <c r="B37" s="13">
        <v>36.4</v>
      </c>
      <c r="C37" s="13">
        <v>31.3</v>
      </c>
      <c r="D37" s="13">
        <v>63.6</v>
      </c>
      <c r="E37" s="13">
        <v>257.2</v>
      </c>
    </row>
    <row r="38" spans="1:5" ht="15" customHeight="1" x14ac:dyDescent="0.2">
      <c r="A38" s="45">
        <v>2007</v>
      </c>
      <c r="B38" s="13">
        <v>40.799999999999997</v>
      </c>
      <c r="C38" s="13">
        <v>35.200000000000003</v>
      </c>
      <c r="D38" s="13">
        <v>67.900000000000006</v>
      </c>
      <c r="E38" s="13">
        <v>274.7</v>
      </c>
    </row>
    <row r="39" spans="1:5" ht="15" customHeight="1" x14ac:dyDescent="0.2">
      <c r="A39" s="45">
        <v>2008</v>
      </c>
      <c r="B39" s="13">
        <v>38.799999999999997</v>
      </c>
      <c r="C39" s="13">
        <v>31.2</v>
      </c>
      <c r="D39" s="13">
        <v>60.7</v>
      </c>
      <c r="E39" s="13">
        <v>205.3</v>
      </c>
    </row>
    <row r="40" spans="1:5" ht="15" customHeight="1" x14ac:dyDescent="0.2">
      <c r="A40" s="45">
        <v>2009</v>
      </c>
      <c r="B40" s="13">
        <v>38.4</v>
      </c>
      <c r="C40" s="13">
        <v>29.3</v>
      </c>
      <c r="D40" s="13">
        <v>54.7</v>
      </c>
      <c r="E40" s="13">
        <v>138.9</v>
      </c>
    </row>
    <row r="41" spans="1:5" ht="15" customHeight="1" x14ac:dyDescent="0.2">
      <c r="A41" s="45">
        <v>2010</v>
      </c>
      <c r="B41" s="13">
        <v>40</v>
      </c>
      <c r="C41" s="13">
        <v>29.5</v>
      </c>
      <c r="D41" s="13">
        <v>57.4</v>
      </c>
      <c r="E41" s="13">
        <v>176.7</v>
      </c>
    </row>
    <row r="42" spans="1:5" ht="15" customHeight="1" x14ac:dyDescent="0.2">
      <c r="A42" s="45">
        <v>2011</v>
      </c>
      <c r="B42" s="13">
        <v>39.6</v>
      </c>
      <c r="C42" s="13">
        <v>29</v>
      </c>
      <c r="D42" s="13">
        <v>59</v>
      </c>
      <c r="E42" s="13">
        <v>174.3</v>
      </c>
    </row>
    <row r="43" spans="1:5" ht="15" customHeight="1" x14ac:dyDescent="0.2">
      <c r="A43" s="45">
        <v>2012</v>
      </c>
      <c r="B43" s="13">
        <v>37.1</v>
      </c>
      <c r="C43" s="13">
        <v>29.2</v>
      </c>
      <c r="D43" s="13">
        <v>62.9</v>
      </c>
      <c r="E43" s="13">
        <v>238.7</v>
      </c>
    </row>
    <row r="44" spans="1:5" ht="15" customHeight="1" x14ac:dyDescent="0.2">
      <c r="A44" s="46">
        <v>2013</v>
      </c>
      <c r="B44" s="14">
        <v>39.4</v>
      </c>
      <c r="C44" s="14">
        <v>31.9</v>
      </c>
      <c r="D44" s="14">
        <v>65.400000000000006</v>
      </c>
      <c r="E44" s="14">
        <v>186.8</v>
      </c>
    </row>
    <row r="46" spans="1:5" ht="15" customHeight="1" x14ac:dyDescent="0.2">
      <c r="A46" s="60" t="s">
        <v>111</v>
      </c>
      <c r="B46" s="60"/>
      <c r="C46" s="60"/>
      <c r="D46" s="60"/>
      <c r="E46" s="60"/>
    </row>
    <row r="47" spans="1:5" ht="15" customHeight="1" x14ac:dyDescent="0.2">
      <c r="A47" s="60"/>
      <c r="B47" s="60"/>
      <c r="C47" s="60"/>
      <c r="D47" s="60"/>
      <c r="E47" s="60"/>
    </row>
    <row r="48" spans="1:5" ht="15" customHeight="1" x14ac:dyDescent="0.2">
      <c r="A48" s="15"/>
      <c r="B48" s="15"/>
      <c r="C48" s="15"/>
      <c r="D48" s="15"/>
      <c r="E48" s="15"/>
    </row>
    <row r="49" spans="1:5" ht="15" customHeight="1" x14ac:dyDescent="0.2">
      <c r="A49" s="15" t="s">
        <v>72</v>
      </c>
      <c r="B49" s="15"/>
      <c r="C49" s="15"/>
      <c r="D49" s="15"/>
      <c r="E49" s="15"/>
    </row>
    <row r="50" spans="1:5" ht="15" customHeight="1" x14ac:dyDescent="0.2">
      <c r="A50" s="15"/>
      <c r="B50" s="15"/>
      <c r="C50" s="15"/>
      <c r="D50" s="15"/>
      <c r="E50" s="15"/>
    </row>
    <row r="51" spans="1:5" ht="15" customHeight="1" x14ac:dyDescent="0.2">
      <c r="A51" s="60" t="s">
        <v>97</v>
      </c>
      <c r="B51" s="60"/>
      <c r="C51" s="60"/>
      <c r="D51" s="60"/>
      <c r="E51" s="60"/>
    </row>
    <row r="52" spans="1:5" ht="15" customHeight="1" x14ac:dyDescent="0.2">
      <c r="A52" s="60"/>
      <c r="B52" s="60"/>
      <c r="C52" s="60"/>
      <c r="D52" s="60"/>
      <c r="E52" s="60"/>
    </row>
    <row r="53" spans="1:5" ht="15" customHeight="1" x14ac:dyDescent="0.2">
      <c r="A53" s="60"/>
      <c r="B53" s="60"/>
      <c r="C53" s="60"/>
      <c r="D53" s="60"/>
      <c r="E53" s="60"/>
    </row>
    <row r="54" spans="1:5" ht="15" customHeight="1" x14ac:dyDescent="0.2">
      <c r="A54" s="60"/>
      <c r="B54" s="60"/>
      <c r="C54" s="60"/>
      <c r="D54" s="60"/>
      <c r="E54" s="60"/>
    </row>
    <row r="55" spans="1:5" ht="15" customHeight="1" x14ac:dyDescent="0.2">
      <c r="A55" s="15"/>
      <c r="B55" s="15"/>
      <c r="C55" s="15"/>
      <c r="D55" s="15"/>
      <c r="E55" s="15"/>
    </row>
    <row r="56" spans="1:5" ht="15" customHeight="1" x14ac:dyDescent="0.2">
      <c r="A56" s="61" t="s">
        <v>98</v>
      </c>
      <c r="B56" s="61"/>
      <c r="C56" s="61"/>
      <c r="D56" s="61"/>
      <c r="E56" s="61"/>
    </row>
    <row r="57" spans="1:5" ht="15" customHeight="1" x14ac:dyDescent="0.2">
      <c r="A57" s="15"/>
      <c r="B57" s="15"/>
      <c r="C57" s="15"/>
      <c r="D57" s="15"/>
      <c r="E57" s="15"/>
    </row>
    <row r="58" spans="1:5" ht="15" customHeight="1" x14ac:dyDescent="0.2">
      <c r="A58" s="61" t="s">
        <v>99</v>
      </c>
      <c r="B58" s="61"/>
      <c r="C58" s="61"/>
      <c r="D58" s="61"/>
      <c r="E58" s="61"/>
    </row>
    <row r="59" spans="1:5" ht="15" customHeight="1" x14ac:dyDescent="0.2">
      <c r="A59" s="15"/>
      <c r="B59" s="15"/>
      <c r="C59" s="15"/>
      <c r="D59" s="15"/>
      <c r="E59" s="15"/>
    </row>
    <row r="60" spans="1:5" ht="15" customHeight="1" x14ac:dyDescent="0.2">
      <c r="A60" s="60" t="s">
        <v>100</v>
      </c>
      <c r="B60" s="60"/>
      <c r="C60" s="60"/>
      <c r="D60" s="60"/>
      <c r="E60" s="60"/>
    </row>
    <row r="61" spans="1:5" ht="15" customHeight="1" x14ac:dyDescent="0.2">
      <c r="A61" s="60"/>
      <c r="B61" s="60"/>
      <c r="C61" s="60"/>
      <c r="D61" s="60"/>
      <c r="E61" s="60"/>
    </row>
    <row r="62" spans="1:5" ht="15" customHeight="1" x14ac:dyDescent="0.2">
      <c r="A62" s="26"/>
      <c r="B62" s="26"/>
      <c r="C62" s="26"/>
      <c r="D62" s="26"/>
      <c r="E62" s="26"/>
    </row>
  </sheetData>
  <mergeCells count="6">
    <mergeCell ref="A60:E61"/>
    <mergeCell ref="A2:B2"/>
    <mergeCell ref="A51:E54"/>
    <mergeCell ref="A56:E56"/>
    <mergeCell ref="A58:E58"/>
    <mergeCell ref="A46:E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showGridLines="0" tabSelected="1" topLeftCell="B1" workbookViewId="0">
      <selection activeCell="C31" sqref="C31"/>
    </sheetView>
  </sheetViews>
  <sheetFormatPr defaultColWidth="9.140625" defaultRowHeight="15" customHeight="1" x14ac:dyDescent="0.2"/>
  <cols>
    <col min="1" max="1" width="9.140625" style="1"/>
    <col min="2" max="2" width="12.140625" style="1" bestFit="1" customWidth="1"/>
    <col min="3" max="3" width="11.28515625" style="1" bestFit="1" customWidth="1"/>
    <col min="4" max="4" width="10.28515625" style="1" bestFit="1" customWidth="1"/>
    <col min="5" max="10" width="11.28515625" style="1" bestFit="1" customWidth="1"/>
    <col min="11" max="21" width="9.140625" style="1"/>
    <col min="22" max="23" width="9.28515625" style="1" bestFit="1" customWidth="1"/>
    <col min="24" max="16384" width="9.140625" style="1"/>
  </cols>
  <sheetData>
    <row r="1" spans="1:10" ht="15" customHeight="1" x14ac:dyDescent="0.2">
      <c r="A1" s="15" t="s">
        <v>74</v>
      </c>
    </row>
    <row r="2" spans="1:10" ht="15" customHeight="1" x14ac:dyDescent="0.25">
      <c r="A2" s="58" t="s">
        <v>73</v>
      </c>
      <c r="B2" s="59"/>
      <c r="C2" s="59"/>
    </row>
    <row r="5" spans="1:10" ht="15" customHeight="1" x14ac:dyDescent="0.25">
      <c r="A5" s="35" t="s">
        <v>101</v>
      </c>
    </row>
    <row r="6" spans="1:10" ht="15" customHeight="1" x14ac:dyDescent="0.2">
      <c r="A6" s="26" t="s">
        <v>50</v>
      </c>
      <c r="B6" s="26"/>
      <c r="C6" s="26"/>
      <c r="D6" s="26"/>
      <c r="E6" s="26"/>
      <c r="F6" s="26"/>
      <c r="G6" s="26"/>
      <c r="H6" s="26"/>
      <c r="I6" s="26"/>
      <c r="J6" s="26"/>
    </row>
    <row r="8" spans="1:10" ht="15" customHeight="1" x14ac:dyDescent="0.2">
      <c r="A8" s="26"/>
      <c r="B8" s="26">
        <v>1989</v>
      </c>
      <c r="C8" s="26">
        <v>1992</v>
      </c>
      <c r="D8" s="26">
        <v>1995</v>
      </c>
      <c r="E8" s="26">
        <v>1998</v>
      </c>
      <c r="F8" s="26">
        <v>2001</v>
      </c>
      <c r="G8" s="26">
        <v>2004</v>
      </c>
      <c r="H8" s="26">
        <v>2007</v>
      </c>
      <c r="I8" s="26">
        <v>2010</v>
      </c>
      <c r="J8" s="26">
        <v>2013</v>
      </c>
    </row>
    <row r="9" spans="1:10" ht="15" customHeight="1" x14ac:dyDescent="0.2">
      <c r="A9" s="1" t="s">
        <v>31</v>
      </c>
      <c r="B9" s="23">
        <v>-1000</v>
      </c>
      <c r="C9" s="23">
        <v>-2000</v>
      </c>
      <c r="D9" s="23">
        <v>-2000</v>
      </c>
      <c r="E9" s="23">
        <v>-4000</v>
      </c>
      <c r="F9" s="23">
        <v>-2000</v>
      </c>
      <c r="G9" s="23">
        <v>-3000</v>
      </c>
      <c r="H9" s="23">
        <v>-5000</v>
      </c>
      <c r="I9" s="23">
        <v>-16000</v>
      </c>
      <c r="J9" s="23">
        <v>-19000</v>
      </c>
    </row>
    <row r="10" spans="1:10" ht="15" customHeight="1" x14ac:dyDescent="0.2">
      <c r="A10" s="1" t="s">
        <v>32</v>
      </c>
      <c r="B10" s="23">
        <v>0</v>
      </c>
      <c r="C10" s="23">
        <v>0</v>
      </c>
      <c r="D10" s="23">
        <v>0</v>
      </c>
      <c r="E10" s="23">
        <v>0</v>
      </c>
      <c r="F10" s="23">
        <v>0</v>
      </c>
      <c r="G10" s="23">
        <v>0</v>
      </c>
      <c r="H10" s="23">
        <v>0</v>
      </c>
      <c r="I10" s="23">
        <v>-1000</v>
      </c>
      <c r="J10" s="23">
        <v>-2000</v>
      </c>
    </row>
    <row r="11" spans="1:10" ht="15" customHeight="1" x14ac:dyDescent="0.2">
      <c r="A11" s="1" t="s">
        <v>33</v>
      </c>
      <c r="B11" s="23">
        <v>1000</v>
      </c>
      <c r="C11" s="23">
        <v>2000</v>
      </c>
      <c r="D11" s="23">
        <v>3000</v>
      </c>
      <c r="E11" s="23">
        <v>2000</v>
      </c>
      <c r="F11" s="23">
        <v>3000</v>
      </c>
      <c r="G11" s="23">
        <v>3000</v>
      </c>
      <c r="H11" s="23">
        <v>3000</v>
      </c>
      <c r="I11" s="23">
        <v>1000</v>
      </c>
      <c r="J11" s="23">
        <v>1000</v>
      </c>
    </row>
    <row r="12" spans="1:10" ht="15" customHeight="1" x14ac:dyDescent="0.2">
      <c r="A12" s="1" t="s">
        <v>34</v>
      </c>
      <c r="B12" s="23">
        <v>4000</v>
      </c>
      <c r="C12" s="23">
        <v>5000</v>
      </c>
      <c r="D12" s="23">
        <v>7000</v>
      </c>
      <c r="E12" s="23">
        <v>7000</v>
      </c>
      <c r="F12" s="23">
        <v>9000</v>
      </c>
      <c r="G12" s="23">
        <v>8000</v>
      </c>
      <c r="H12" s="23">
        <v>8000</v>
      </c>
      <c r="I12" s="23">
        <v>5000</v>
      </c>
      <c r="J12" s="23">
        <v>4000</v>
      </c>
    </row>
    <row r="13" spans="1:10" ht="15" customHeight="1" x14ac:dyDescent="0.2">
      <c r="A13" s="1" t="s">
        <v>35</v>
      </c>
      <c r="B13" s="23">
        <v>9000</v>
      </c>
      <c r="C13" s="23">
        <v>11000</v>
      </c>
      <c r="D13" s="23">
        <v>14000</v>
      </c>
      <c r="E13" s="23">
        <v>13000</v>
      </c>
      <c r="F13" s="23">
        <v>16000</v>
      </c>
      <c r="G13" s="23">
        <v>16000</v>
      </c>
      <c r="H13" s="23">
        <v>16000</v>
      </c>
      <c r="I13" s="23">
        <v>9000</v>
      </c>
      <c r="J13" s="23">
        <v>9000</v>
      </c>
    </row>
    <row r="14" spans="1:10" ht="15" customHeight="1" x14ac:dyDescent="0.2">
      <c r="A14" s="1" t="s">
        <v>36</v>
      </c>
      <c r="B14" s="23">
        <v>17000</v>
      </c>
      <c r="C14" s="23">
        <v>19000</v>
      </c>
      <c r="D14" s="23">
        <v>23000</v>
      </c>
      <c r="E14" s="23">
        <v>24000</v>
      </c>
      <c r="F14" s="23">
        <v>29000</v>
      </c>
      <c r="G14" s="23">
        <v>28000</v>
      </c>
      <c r="H14" s="23">
        <v>29000</v>
      </c>
      <c r="I14" s="23">
        <v>16000</v>
      </c>
      <c r="J14" s="23">
        <v>15000</v>
      </c>
    </row>
    <row r="15" spans="1:10" ht="15" customHeight="1" x14ac:dyDescent="0.2">
      <c r="A15" s="1" t="s">
        <v>37</v>
      </c>
      <c r="B15" s="23">
        <v>29000</v>
      </c>
      <c r="C15" s="23">
        <v>30000</v>
      </c>
      <c r="D15" s="23">
        <v>34000</v>
      </c>
      <c r="E15" s="23">
        <v>37000</v>
      </c>
      <c r="F15" s="23">
        <v>44000</v>
      </c>
      <c r="G15" s="23">
        <v>45000</v>
      </c>
      <c r="H15" s="23">
        <v>48000</v>
      </c>
      <c r="I15" s="23">
        <v>27000</v>
      </c>
      <c r="J15" s="23">
        <v>24000</v>
      </c>
    </row>
    <row r="16" spans="1:10" ht="15" customHeight="1" x14ac:dyDescent="0.2">
      <c r="A16" s="1" t="s">
        <v>38</v>
      </c>
      <c r="B16" s="23">
        <v>43000</v>
      </c>
      <c r="C16" s="23">
        <v>43000</v>
      </c>
      <c r="D16" s="23">
        <v>48000</v>
      </c>
      <c r="E16" s="23">
        <v>54000</v>
      </c>
      <c r="F16" s="23">
        <v>63000</v>
      </c>
      <c r="G16" s="23">
        <v>63000</v>
      </c>
      <c r="H16" s="23">
        <v>72000</v>
      </c>
      <c r="I16" s="23">
        <v>42000</v>
      </c>
      <c r="J16" s="23">
        <v>38000</v>
      </c>
    </row>
    <row r="17" spans="1:10" ht="15" customHeight="1" x14ac:dyDescent="0.2">
      <c r="A17" s="1" t="s">
        <v>39</v>
      </c>
      <c r="B17" s="23">
        <v>60000</v>
      </c>
      <c r="C17" s="23">
        <v>57000</v>
      </c>
      <c r="D17" s="23">
        <v>64000</v>
      </c>
      <c r="E17" s="23">
        <v>73000</v>
      </c>
      <c r="F17" s="23">
        <v>86000</v>
      </c>
      <c r="G17" s="23">
        <v>85000</v>
      </c>
      <c r="H17" s="23">
        <v>100000</v>
      </c>
      <c r="I17" s="23">
        <v>61000</v>
      </c>
      <c r="J17" s="23">
        <v>59000</v>
      </c>
    </row>
    <row r="18" spans="1:10" ht="15" customHeight="1" x14ac:dyDescent="0.2">
      <c r="A18" s="1" t="s">
        <v>40</v>
      </c>
      <c r="B18" s="23">
        <v>78000</v>
      </c>
      <c r="C18" s="23">
        <v>75000</v>
      </c>
      <c r="D18" s="23">
        <v>81000</v>
      </c>
      <c r="E18" s="23">
        <v>97000</v>
      </c>
      <c r="F18" s="23">
        <v>110000</v>
      </c>
      <c r="G18" s="23">
        <v>112000</v>
      </c>
      <c r="H18" s="23">
        <v>134000</v>
      </c>
      <c r="I18" s="23">
        <v>82000</v>
      </c>
      <c r="J18" s="23">
        <v>81000</v>
      </c>
    </row>
    <row r="19" spans="1:10" ht="15" customHeight="1" x14ac:dyDescent="0.2">
      <c r="A19" s="1" t="s">
        <v>41</v>
      </c>
      <c r="B19" s="23">
        <v>101000</v>
      </c>
      <c r="C19" s="23">
        <v>93000</v>
      </c>
      <c r="D19" s="23">
        <v>100000</v>
      </c>
      <c r="E19" s="23">
        <v>122000</v>
      </c>
      <c r="F19" s="23">
        <v>140000</v>
      </c>
      <c r="G19" s="23">
        <v>149000</v>
      </c>
      <c r="H19" s="23">
        <v>172000</v>
      </c>
      <c r="I19" s="23">
        <v>111000</v>
      </c>
      <c r="J19" s="23">
        <v>111000</v>
      </c>
    </row>
    <row r="20" spans="1:10" ht="15" customHeight="1" x14ac:dyDescent="0.2">
      <c r="A20" s="1" t="s">
        <v>42</v>
      </c>
      <c r="B20" s="23">
        <v>129000</v>
      </c>
      <c r="C20" s="23">
        <v>118000</v>
      </c>
      <c r="D20" s="23">
        <v>123000</v>
      </c>
      <c r="E20" s="23">
        <v>149000</v>
      </c>
      <c r="F20" s="23">
        <v>177000</v>
      </c>
      <c r="G20" s="23">
        <v>186000</v>
      </c>
      <c r="H20" s="23">
        <v>219000</v>
      </c>
      <c r="I20" s="23">
        <v>147000</v>
      </c>
      <c r="J20" s="23">
        <v>148000</v>
      </c>
    </row>
    <row r="21" spans="1:10" ht="15" customHeight="1" x14ac:dyDescent="0.2">
      <c r="A21" s="1" t="s">
        <v>43</v>
      </c>
      <c r="B21" s="23">
        <v>161000</v>
      </c>
      <c r="C21" s="23">
        <v>147000</v>
      </c>
      <c r="D21" s="23">
        <v>148000</v>
      </c>
      <c r="E21" s="23">
        <v>182000</v>
      </c>
      <c r="F21" s="23">
        <v>225000</v>
      </c>
      <c r="G21" s="23">
        <v>233000</v>
      </c>
      <c r="H21" s="23">
        <v>270000</v>
      </c>
      <c r="I21" s="23">
        <v>190000</v>
      </c>
      <c r="J21" s="23">
        <v>193000</v>
      </c>
    </row>
    <row r="22" spans="1:10" ht="15" customHeight="1" x14ac:dyDescent="0.2">
      <c r="A22" s="1" t="s">
        <v>44</v>
      </c>
      <c r="B22" s="23">
        <v>194000</v>
      </c>
      <c r="C22" s="23">
        <v>177000</v>
      </c>
      <c r="D22" s="23">
        <v>180000</v>
      </c>
      <c r="E22" s="23">
        <v>227000</v>
      </c>
      <c r="F22" s="23">
        <v>290000</v>
      </c>
      <c r="G22" s="23">
        <v>301000</v>
      </c>
      <c r="H22" s="23">
        <v>332000</v>
      </c>
      <c r="I22" s="23">
        <v>250000</v>
      </c>
      <c r="J22" s="23">
        <v>247000</v>
      </c>
    </row>
    <row r="23" spans="1:10" ht="15" customHeight="1" x14ac:dyDescent="0.2">
      <c r="A23" s="1" t="s">
        <v>45</v>
      </c>
      <c r="B23" s="23">
        <v>245000</v>
      </c>
      <c r="C23" s="23">
        <v>222000</v>
      </c>
      <c r="D23" s="23">
        <v>227000</v>
      </c>
      <c r="E23" s="23">
        <v>282000</v>
      </c>
      <c r="F23" s="23">
        <v>365000</v>
      </c>
      <c r="G23" s="23">
        <v>395000</v>
      </c>
      <c r="H23" s="23">
        <v>413000</v>
      </c>
      <c r="I23" s="23">
        <v>319000</v>
      </c>
      <c r="J23" s="23">
        <v>317000</v>
      </c>
    </row>
    <row r="24" spans="1:10" ht="15" customHeight="1" x14ac:dyDescent="0.2">
      <c r="A24" s="1" t="s">
        <v>46</v>
      </c>
      <c r="B24" s="23">
        <v>314000</v>
      </c>
      <c r="C24" s="23">
        <v>278000</v>
      </c>
      <c r="D24" s="23">
        <v>278000</v>
      </c>
      <c r="E24" s="23">
        <v>369000</v>
      </c>
      <c r="F24" s="23">
        <v>481000</v>
      </c>
      <c r="G24" s="23">
        <v>523000</v>
      </c>
      <c r="H24" s="23">
        <v>550000</v>
      </c>
      <c r="I24" s="23">
        <v>441000</v>
      </c>
      <c r="J24" s="23">
        <v>429000</v>
      </c>
    </row>
    <row r="25" spans="1:10" ht="15" customHeight="1" x14ac:dyDescent="0.2">
      <c r="A25" s="1" t="s">
        <v>47</v>
      </c>
      <c r="B25" s="23">
        <v>410000</v>
      </c>
      <c r="C25" s="23">
        <v>355000</v>
      </c>
      <c r="D25" s="23">
        <v>364000</v>
      </c>
      <c r="E25" s="23">
        <v>480000</v>
      </c>
      <c r="F25" s="23">
        <v>628000</v>
      </c>
      <c r="G25" s="23">
        <v>710000</v>
      </c>
      <c r="H25" s="23">
        <v>726000</v>
      </c>
      <c r="I25" s="23">
        <v>615000</v>
      </c>
      <c r="J25" s="23">
        <v>621000</v>
      </c>
    </row>
    <row r="26" spans="1:10" ht="15" customHeight="1" x14ac:dyDescent="0.2">
      <c r="A26" s="1" t="s">
        <v>48</v>
      </c>
      <c r="B26" s="23">
        <v>610000</v>
      </c>
      <c r="C26" s="23">
        <v>538000</v>
      </c>
      <c r="D26" s="23">
        <v>538000</v>
      </c>
      <c r="E26" s="23">
        <v>665000</v>
      </c>
      <c r="F26" s="23">
        <v>945000</v>
      </c>
      <c r="G26" s="23">
        <v>1001000</v>
      </c>
      <c r="H26" s="23">
        <v>1008000</v>
      </c>
      <c r="I26" s="23">
        <v>1011000</v>
      </c>
      <c r="J26" s="23">
        <v>942000</v>
      </c>
    </row>
    <row r="27" spans="1:10" ht="15" customHeight="1" x14ac:dyDescent="0.2">
      <c r="A27" s="26" t="s">
        <v>49</v>
      </c>
      <c r="B27" s="36">
        <v>1150000</v>
      </c>
      <c r="C27" s="36">
        <v>1004000</v>
      </c>
      <c r="D27" s="36">
        <v>964000</v>
      </c>
      <c r="E27" s="36">
        <v>1214000</v>
      </c>
      <c r="F27" s="36">
        <v>1668000</v>
      </c>
      <c r="G27" s="36">
        <v>1714000</v>
      </c>
      <c r="H27" s="36">
        <v>2105000</v>
      </c>
      <c r="I27" s="36">
        <v>1978000</v>
      </c>
      <c r="J27" s="36">
        <v>1872000</v>
      </c>
    </row>
    <row r="28" spans="1:10" ht="15" customHeight="1" x14ac:dyDescent="0.2">
      <c r="B28" s="23"/>
      <c r="C28" s="23"/>
      <c r="D28" s="23"/>
      <c r="E28" s="23"/>
      <c r="F28" s="23"/>
      <c r="G28" s="23"/>
      <c r="H28" s="23"/>
      <c r="I28" s="23"/>
      <c r="J28" s="23"/>
    </row>
    <row r="29" spans="1:10" ht="15" customHeight="1" x14ac:dyDescent="0.2">
      <c r="B29" s="23"/>
      <c r="C29" s="23" t="s">
        <v>142</v>
      </c>
      <c r="D29" s="23" t="s">
        <v>143</v>
      </c>
      <c r="E29" s="23" t="s">
        <v>144</v>
      </c>
      <c r="F29" s="23" t="s">
        <v>145</v>
      </c>
      <c r="G29" s="23" t="s">
        <v>146</v>
      </c>
      <c r="H29" s="23" t="s">
        <v>147</v>
      </c>
      <c r="I29" s="23" t="s">
        <v>148</v>
      </c>
      <c r="J29" s="23" t="s">
        <v>149</v>
      </c>
    </row>
    <row r="30" spans="1:10" ht="15" customHeight="1" x14ac:dyDescent="0.2">
      <c r="B30" s="23" t="s">
        <v>141</v>
      </c>
      <c r="C30" s="23">
        <f>((C27/B27)^(1/3)-1)*100</f>
        <v>-4.4247834232612249</v>
      </c>
      <c r="D30" s="23">
        <f t="shared" ref="D30:J30" si="0">((D27/C27)^(1/3)-1)*100</f>
        <v>-1.3460586920733708</v>
      </c>
      <c r="E30" s="23">
        <f t="shared" si="0"/>
        <v>7.9892564640222652</v>
      </c>
      <c r="F30" s="23">
        <f t="shared" si="0"/>
        <v>11.171240868935595</v>
      </c>
      <c r="G30" s="23">
        <f t="shared" si="0"/>
        <v>0.91094125163106998</v>
      </c>
      <c r="H30" s="23">
        <f t="shared" si="0"/>
        <v>7.089550140295664</v>
      </c>
      <c r="I30" s="23">
        <f t="shared" si="0"/>
        <v>-2.0529420192761383</v>
      </c>
      <c r="J30" s="23">
        <f t="shared" si="0"/>
        <v>-1.8192107301169158</v>
      </c>
    </row>
    <row r="31" spans="1:10" ht="15" customHeight="1" x14ac:dyDescent="0.2">
      <c r="B31" s="23" t="s">
        <v>140</v>
      </c>
      <c r="C31" s="23">
        <f>AVERAGE(Sheet1!K12:K14)</f>
        <v>2.4965790846863753</v>
      </c>
      <c r="D31" s="23">
        <f>AVERAGE(Sheet1!K15:K17)</f>
        <v>2.1659839113959709</v>
      </c>
      <c r="E31" s="23">
        <f>AVERAGE(Sheet1!K18:K20)</f>
        <v>3.5431087733903337</v>
      </c>
      <c r="F31" s="23">
        <f>AVERAGE(Sheet1!K21:K23)</f>
        <v>2.7192561693895345</v>
      </c>
      <c r="G31" s="23">
        <f>AVERAGE(Sheet1!K24:K26)</f>
        <v>-0.74024225427593215</v>
      </c>
      <c r="H31" s="23">
        <f>AVERAGE(Sheet1!K27:K29)</f>
        <v>1.1941200389130011</v>
      </c>
      <c r="I31" s="23">
        <f>AVERAGE(Sheet1!K30:K32)</f>
        <v>-0.75455332329141278</v>
      </c>
      <c r="J31" s="23">
        <f>AVERAGE(Sheet1!K33:K35)</f>
        <v>-1.8607071601628533</v>
      </c>
    </row>
    <row r="32" spans="1:10" ht="15" customHeight="1" x14ac:dyDescent="0.2">
      <c r="B32" s="23"/>
      <c r="C32" s="23"/>
      <c r="D32" s="23"/>
      <c r="E32" s="23"/>
      <c r="F32" s="23"/>
      <c r="G32" s="23"/>
      <c r="H32" s="23"/>
      <c r="I32" s="23"/>
      <c r="J32" s="23"/>
    </row>
    <row r="34" spans="1:10" ht="15" customHeight="1" x14ac:dyDescent="0.2">
      <c r="A34" s="60" t="s">
        <v>93</v>
      </c>
      <c r="B34" s="60"/>
      <c r="C34" s="60"/>
      <c r="D34" s="60"/>
      <c r="E34" s="60"/>
      <c r="F34" s="60"/>
      <c r="G34" s="60"/>
      <c r="H34" s="60"/>
      <c r="I34" s="60"/>
      <c r="J34" s="60"/>
    </row>
    <row r="35" spans="1:10" ht="15" customHeight="1" x14ac:dyDescent="0.2">
      <c r="A35" s="60"/>
      <c r="B35" s="60"/>
      <c r="C35" s="60"/>
      <c r="D35" s="60"/>
      <c r="E35" s="60"/>
      <c r="F35" s="60"/>
      <c r="G35" s="60"/>
      <c r="H35" s="60"/>
      <c r="I35" s="60"/>
      <c r="J35" s="60"/>
    </row>
    <row r="36" spans="1:10" ht="15" customHeight="1" x14ac:dyDescent="0.2">
      <c r="A36" s="15"/>
      <c r="B36" s="5"/>
      <c r="C36" s="5"/>
      <c r="D36" s="5"/>
      <c r="E36" s="5"/>
    </row>
    <row r="37" spans="1:10" ht="15" customHeight="1" x14ac:dyDescent="0.2">
      <c r="A37" s="61" t="s">
        <v>94</v>
      </c>
      <c r="B37" s="61"/>
      <c r="C37" s="61"/>
      <c r="D37" s="61"/>
      <c r="E37" s="61"/>
      <c r="F37" s="61"/>
      <c r="G37" s="61"/>
      <c r="H37" s="61"/>
      <c r="I37" s="61"/>
      <c r="J37" s="61"/>
    </row>
    <row r="38" spans="1:10" ht="15" customHeight="1" x14ac:dyDescent="0.2">
      <c r="A38" s="26"/>
      <c r="B38" s="26"/>
      <c r="C38" s="26"/>
      <c r="D38" s="26"/>
      <c r="E38" s="26"/>
      <c r="F38" s="26"/>
      <c r="G38" s="26"/>
      <c r="H38" s="26"/>
      <c r="I38" s="26"/>
      <c r="J38" s="26"/>
    </row>
    <row r="45" spans="1:10" ht="15" customHeight="1" x14ac:dyDescent="0.2">
      <c r="J45" s="34"/>
    </row>
    <row r="46" spans="1:10" ht="15" customHeight="1" x14ac:dyDescent="0.2">
      <c r="D46" s="16"/>
    </row>
    <row r="47" spans="1:10" ht="15" customHeight="1" x14ac:dyDescent="0.2">
      <c r="D47" s="16"/>
    </row>
    <row r="48" spans="1:10" ht="15" customHeight="1" x14ac:dyDescent="0.2">
      <c r="D48" s="16"/>
    </row>
    <row r="49" spans="4:4" ht="15" customHeight="1" x14ac:dyDescent="0.2">
      <c r="D49" s="16"/>
    </row>
    <row r="50" spans="4:4" ht="15" customHeight="1" x14ac:dyDescent="0.2">
      <c r="D50" s="16"/>
    </row>
    <row r="51" spans="4:4" ht="15" customHeight="1" x14ac:dyDescent="0.2">
      <c r="D51" s="16"/>
    </row>
    <row r="52" spans="4:4" ht="15" customHeight="1" x14ac:dyDescent="0.2">
      <c r="D52" s="16"/>
    </row>
    <row r="53" spans="4:4" ht="15" customHeight="1" x14ac:dyDescent="0.2">
      <c r="D53" s="16"/>
    </row>
    <row r="54" spans="4:4" ht="15" customHeight="1" x14ac:dyDescent="0.2">
      <c r="D54" s="16"/>
    </row>
  </sheetData>
  <mergeCells count="3">
    <mergeCell ref="A2:C2"/>
    <mergeCell ref="A34:J35"/>
    <mergeCell ref="A37:J37"/>
  </mergeCells>
  <hyperlinks>
    <hyperlink ref="A2" r:id="rId1" xr:uid="{00000000-0004-0000-0100-000000000000}"/>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workbookViewId="0">
      <selection activeCell="L3" sqref="L3"/>
    </sheetView>
  </sheetViews>
  <sheetFormatPr defaultRowHeight="15" x14ac:dyDescent="0.25"/>
  <sheetData>
    <row r="1" spans="1:12" x14ac:dyDescent="0.25">
      <c r="A1" t="s">
        <v>130</v>
      </c>
      <c r="B1" t="s">
        <v>131</v>
      </c>
      <c r="C1" t="s">
        <v>132</v>
      </c>
      <c r="D1" t="s">
        <v>133</v>
      </c>
      <c r="E1" t="s">
        <v>134</v>
      </c>
      <c r="F1" t="s">
        <v>135</v>
      </c>
      <c r="G1" t="s">
        <v>136</v>
      </c>
      <c r="H1" t="s">
        <v>137</v>
      </c>
      <c r="I1" t="s">
        <v>138</v>
      </c>
      <c r="J1" t="s">
        <v>139</v>
      </c>
    </row>
    <row r="2" spans="1:12" x14ac:dyDescent="0.25">
      <c r="A2" t="s">
        <v>129</v>
      </c>
      <c r="B2">
        <v>1980</v>
      </c>
      <c r="C2">
        <v>32.869999999999997</v>
      </c>
      <c r="D2">
        <v>21.17</v>
      </c>
      <c r="E2">
        <v>8.18</v>
      </c>
      <c r="F2">
        <v>11.4341666666667</v>
      </c>
      <c r="G2" t="e">
        <v>#N/A</v>
      </c>
      <c r="H2">
        <v>11.46</v>
      </c>
      <c r="I2" t="e">
        <v>#N/A</v>
      </c>
      <c r="J2">
        <v>9.0168310863991472</v>
      </c>
      <c r="K2">
        <f>F2-J2</f>
        <v>2.4173355802675527</v>
      </c>
      <c r="L2">
        <f>H2-J2</f>
        <v>2.4431689136008536</v>
      </c>
    </row>
    <row r="3" spans="1:12" x14ac:dyDescent="0.25">
      <c r="A3" t="s">
        <v>129</v>
      </c>
      <c r="B3">
        <v>1981</v>
      </c>
      <c r="C3">
        <v>32.72</v>
      </c>
      <c r="D3">
        <v>20.97</v>
      </c>
      <c r="E3">
        <v>8.0299999999999994</v>
      </c>
      <c r="F3">
        <v>14.1625</v>
      </c>
      <c r="G3">
        <v>7.1238791249999993</v>
      </c>
      <c r="H3">
        <v>13.910833333333301</v>
      </c>
      <c r="I3">
        <v>6.997288274999983</v>
      </c>
      <c r="J3">
        <v>9.3372459987072673</v>
      </c>
      <c r="K3">
        <f t="shared" ref="K3:K33" si="0">F3-J3</f>
        <v>4.8252540012927323</v>
      </c>
      <c r="L3">
        <f t="shared" ref="L2:L33" si="1">H3-J3</f>
        <v>4.5735873346260334</v>
      </c>
    </row>
    <row r="4" spans="1:12" x14ac:dyDescent="0.25">
      <c r="A4" t="s">
        <v>129</v>
      </c>
      <c r="B4">
        <v>1982</v>
      </c>
      <c r="C4">
        <v>33.22</v>
      </c>
      <c r="D4">
        <v>21.4</v>
      </c>
      <c r="E4">
        <v>8.39</v>
      </c>
      <c r="F4">
        <v>11.1008333333333</v>
      </c>
      <c r="G4">
        <v>5.5838301749999832</v>
      </c>
      <c r="H4">
        <v>13.000833333333301</v>
      </c>
      <c r="I4">
        <v>6.5395491749999826</v>
      </c>
      <c r="J4">
        <v>6.2045022068474953</v>
      </c>
      <c r="K4">
        <f t="shared" si="0"/>
        <v>4.8963311264858049</v>
      </c>
      <c r="L4">
        <f t="shared" si="1"/>
        <v>6.7963311264858053</v>
      </c>
    </row>
    <row r="5" spans="1:12" x14ac:dyDescent="0.25">
      <c r="A5" t="s">
        <v>129</v>
      </c>
      <c r="B5">
        <v>1983</v>
      </c>
      <c r="C5">
        <v>33.69</v>
      </c>
      <c r="D5">
        <v>21.79</v>
      </c>
      <c r="E5">
        <v>8.59</v>
      </c>
      <c r="F5">
        <v>8.9441666666666695</v>
      </c>
      <c r="G5">
        <v>4.4869306500000015</v>
      </c>
      <c r="H5">
        <v>11.105</v>
      </c>
      <c r="I5">
        <v>5.5709343000000002</v>
      </c>
      <c r="J5">
        <v>3.9474465667645564</v>
      </c>
      <c r="K5">
        <f t="shared" si="0"/>
        <v>4.9967200999021131</v>
      </c>
      <c r="L5">
        <f t="shared" si="1"/>
        <v>7.157553433235444</v>
      </c>
    </row>
    <row r="6" spans="1:12" x14ac:dyDescent="0.25">
      <c r="A6" t="s">
        <v>129</v>
      </c>
      <c r="B6">
        <v>1984</v>
      </c>
      <c r="C6">
        <v>33.950000000000003</v>
      </c>
      <c r="D6">
        <v>22.1</v>
      </c>
      <c r="E6">
        <v>8.89</v>
      </c>
      <c r="F6">
        <v>9.8975000000000009</v>
      </c>
      <c r="G6">
        <v>4.9699900350000004</v>
      </c>
      <c r="H6">
        <v>12.438333333333301</v>
      </c>
      <c r="I6">
        <v>6.2458593299999832</v>
      </c>
      <c r="J6">
        <v>3.5489314784634018</v>
      </c>
      <c r="K6">
        <f t="shared" si="0"/>
        <v>6.348568521536599</v>
      </c>
      <c r="L6">
        <f t="shared" si="1"/>
        <v>8.8894018548698988</v>
      </c>
    </row>
    <row r="7" spans="1:12" x14ac:dyDescent="0.25">
      <c r="A7" t="s">
        <v>129</v>
      </c>
      <c r="B7">
        <v>1985</v>
      </c>
      <c r="C7">
        <v>34.25</v>
      </c>
      <c r="D7">
        <v>22.38</v>
      </c>
      <c r="E7">
        <v>9.09</v>
      </c>
      <c r="F7">
        <v>7.7308333333333303</v>
      </c>
      <c r="G7">
        <v>3.8820070349999982</v>
      </c>
      <c r="H7">
        <v>10.623333333333299</v>
      </c>
      <c r="I7">
        <v>5.3344643399999825</v>
      </c>
      <c r="J7">
        <v>3.2000592930233829</v>
      </c>
      <c r="K7">
        <f t="shared" si="0"/>
        <v>4.5307740403099475</v>
      </c>
      <c r="L7">
        <f t="shared" si="1"/>
        <v>7.4232740403099164</v>
      </c>
    </row>
    <row r="8" spans="1:12" x14ac:dyDescent="0.25">
      <c r="A8" t="s">
        <v>129</v>
      </c>
      <c r="B8">
        <v>1986</v>
      </c>
      <c r="C8">
        <v>34.57</v>
      </c>
      <c r="D8">
        <v>22.59</v>
      </c>
      <c r="E8">
        <v>9.1300000000000008</v>
      </c>
      <c r="F8">
        <v>6.1550000000000002</v>
      </c>
      <c r="G8">
        <v>3.0883820399999999</v>
      </c>
      <c r="H8">
        <v>7.6825000000000001</v>
      </c>
      <c r="I8">
        <v>3.85483266</v>
      </c>
      <c r="J8">
        <v>2.0161272021561594</v>
      </c>
      <c r="K8">
        <f t="shared" si="0"/>
        <v>4.1388727978438409</v>
      </c>
      <c r="L8">
        <f t="shared" si="1"/>
        <v>5.6663727978438407</v>
      </c>
    </row>
    <row r="9" spans="1:12" x14ac:dyDescent="0.25">
      <c r="A9" t="s">
        <v>129</v>
      </c>
      <c r="B9">
        <v>1987</v>
      </c>
      <c r="C9">
        <v>36.479999999999997</v>
      </c>
      <c r="D9">
        <v>24.49</v>
      </c>
      <c r="E9">
        <v>10.75</v>
      </c>
      <c r="F9">
        <v>5.9625000000000004</v>
      </c>
      <c r="G9">
        <v>3.328506</v>
      </c>
      <c r="H9">
        <v>8.3841666666666708</v>
      </c>
      <c r="I9">
        <v>4.6803772000000023</v>
      </c>
      <c r="J9">
        <v>2.5522688340888777</v>
      </c>
      <c r="K9">
        <f t="shared" si="0"/>
        <v>3.4102311659111226</v>
      </c>
      <c r="L9">
        <f t="shared" si="1"/>
        <v>5.831897832577793</v>
      </c>
    </row>
    <row r="10" spans="1:12" x14ac:dyDescent="0.25">
      <c r="A10" t="s">
        <v>129</v>
      </c>
      <c r="B10">
        <v>1988</v>
      </c>
      <c r="C10">
        <v>38.630000000000003</v>
      </c>
      <c r="D10">
        <v>26.95</v>
      </c>
      <c r="E10">
        <v>13.17</v>
      </c>
      <c r="F10">
        <v>6.8841666666666699</v>
      </c>
      <c r="G10">
        <v>4.2273189200000019</v>
      </c>
      <c r="H10">
        <v>8.8458333333333403</v>
      </c>
      <c r="I10">
        <v>5.4319078000000038</v>
      </c>
      <c r="J10">
        <v>3.5005598148186712</v>
      </c>
      <c r="K10">
        <f t="shared" si="0"/>
        <v>3.3836068518479987</v>
      </c>
      <c r="L10">
        <f t="shared" si="1"/>
        <v>5.3452735185146691</v>
      </c>
    </row>
    <row r="11" spans="1:12" x14ac:dyDescent="0.25">
      <c r="A11" t="s">
        <v>129</v>
      </c>
      <c r="B11">
        <v>1989</v>
      </c>
      <c r="C11">
        <v>38.47</v>
      </c>
      <c r="D11">
        <v>26.66</v>
      </c>
      <c r="E11">
        <v>12.61</v>
      </c>
      <c r="F11">
        <v>8.3933333333333309</v>
      </c>
      <c r="G11">
        <v>5.1479502799999981</v>
      </c>
      <c r="H11">
        <v>8.4991666666666692</v>
      </c>
      <c r="I11">
        <v>5.2128618850000015</v>
      </c>
      <c r="J11">
        <v>3.8885938333458991</v>
      </c>
      <c r="K11">
        <f t="shared" si="0"/>
        <v>4.5047394999874317</v>
      </c>
      <c r="L11">
        <f t="shared" si="1"/>
        <v>4.6105728333207701</v>
      </c>
    </row>
    <row r="12" spans="1:12" x14ac:dyDescent="0.25">
      <c r="A12" t="s">
        <v>129</v>
      </c>
      <c r="B12">
        <v>1990</v>
      </c>
      <c r="C12">
        <v>38.840000000000003</v>
      </c>
      <c r="D12">
        <v>27.05</v>
      </c>
      <c r="E12">
        <v>12.98</v>
      </c>
      <c r="F12">
        <v>7.7424999999999997</v>
      </c>
      <c r="G12">
        <v>4.7497914749999994</v>
      </c>
      <c r="H12">
        <v>8.5500000000000007</v>
      </c>
      <c r="I12">
        <v>5.2451685000000001</v>
      </c>
      <c r="J12">
        <v>3.6987053848714035</v>
      </c>
      <c r="K12">
        <f t="shared" si="0"/>
        <v>4.0437946151285962</v>
      </c>
      <c r="L12">
        <f t="shared" si="1"/>
        <v>4.8512946151285972</v>
      </c>
    </row>
    <row r="13" spans="1:12" x14ac:dyDescent="0.25">
      <c r="A13" t="s">
        <v>129</v>
      </c>
      <c r="B13">
        <v>1991</v>
      </c>
      <c r="C13">
        <v>38.380000000000003</v>
      </c>
      <c r="D13">
        <v>26.43</v>
      </c>
      <c r="E13">
        <v>12.17</v>
      </c>
      <c r="F13">
        <v>5.5383333333333304</v>
      </c>
      <c r="G13">
        <v>3.3866354499999987</v>
      </c>
      <c r="H13">
        <v>7.8583333333333298</v>
      </c>
      <c r="I13">
        <v>4.8052922499999982</v>
      </c>
      <c r="J13">
        <v>3.3284762224964792</v>
      </c>
      <c r="K13">
        <f t="shared" si="0"/>
        <v>2.2098571108368512</v>
      </c>
      <c r="L13">
        <f t="shared" si="1"/>
        <v>4.5298571108368506</v>
      </c>
    </row>
    <row r="14" spans="1:12" x14ac:dyDescent="0.25">
      <c r="A14" t="s">
        <v>129</v>
      </c>
      <c r="B14">
        <v>1992</v>
      </c>
      <c r="C14">
        <v>39.82</v>
      </c>
      <c r="D14">
        <v>27.88</v>
      </c>
      <c r="E14">
        <v>13.48</v>
      </c>
      <c r="F14">
        <v>3.51583333333333</v>
      </c>
      <c r="G14">
        <v>2.149432834999998</v>
      </c>
      <c r="H14">
        <v>7.01</v>
      </c>
      <c r="I14">
        <v>4.2856195800000005</v>
      </c>
      <c r="J14">
        <v>2.2797478052396514</v>
      </c>
      <c r="K14">
        <f t="shared" si="0"/>
        <v>1.2360855280936787</v>
      </c>
      <c r="L14">
        <f t="shared" si="1"/>
        <v>4.7302521947603484</v>
      </c>
    </row>
    <row r="15" spans="1:12" x14ac:dyDescent="0.25">
      <c r="A15" t="s">
        <v>129</v>
      </c>
      <c r="B15">
        <v>1993</v>
      </c>
      <c r="C15">
        <v>39.479999999999997</v>
      </c>
      <c r="D15">
        <v>27.41</v>
      </c>
      <c r="E15">
        <v>12.82</v>
      </c>
      <c r="F15">
        <v>3.0649999999999999</v>
      </c>
      <c r="G15">
        <v>1.8466165249999997</v>
      </c>
      <c r="H15">
        <v>5.8733333333333304</v>
      </c>
      <c r="I15">
        <v>3.5385952333333313</v>
      </c>
      <c r="J15">
        <v>2.3789369097960922</v>
      </c>
      <c r="K15">
        <f t="shared" si="0"/>
        <v>0.68606309020390777</v>
      </c>
      <c r="L15">
        <f t="shared" si="1"/>
        <v>3.4943964235372382</v>
      </c>
    </row>
    <row r="16" spans="1:12" x14ac:dyDescent="0.25">
      <c r="A16" t="s">
        <v>129</v>
      </c>
      <c r="B16">
        <v>1994</v>
      </c>
      <c r="C16">
        <v>39.6</v>
      </c>
      <c r="D16">
        <v>27.5</v>
      </c>
      <c r="E16">
        <v>12.85</v>
      </c>
      <c r="F16">
        <v>4.3658333333333301</v>
      </c>
      <c r="G16">
        <v>2.6331868874999977</v>
      </c>
      <c r="H16">
        <v>7.08</v>
      </c>
      <c r="I16">
        <v>4.2701957999999998</v>
      </c>
      <c r="J16">
        <v>2.1284118335973767</v>
      </c>
      <c r="K16">
        <f t="shared" si="0"/>
        <v>2.2374214997359534</v>
      </c>
      <c r="L16">
        <f t="shared" si="1"/>
        <v>4.9515881664026233</v>
      </c>
    </row>
    <row r="17" spans="1:12" x14ac:dyDescent="0.25">
      <c r="A17" t="s">
        <v>129</v>
      </c>
      <c r="B17">
        <v>1995</v>
      </c>
      <c r="C17">
        <v>40.54</v>
      </c>
      <c r="D17">
        <v>28.46</v>
      </c>
      <c r="E17">
        <v>13.53</v>
      </c>
      <c r="F17">
        <v>5.66</v>
      </c>
      <c r="G17">
        <v>3.4181588999999999</v>
      </c>
      <c r="H17">
        <v>6.58</v>
      </c>
      <c r="I17">
        <v>3.9737606999999997</v>
      </c>
      <c r="J17">
        <v>2.0855328557519481</v>
      </c>
      <c r="K17">
        <f t="shared" si="0"/>
        <v>3.574467144248052</v>
      </c>
      <c r="L17">
        <f t="shared" si="1"/>
        <v>4.4944671442480519</v>
      </c>
    </row>
    <row r="18" spans="1:12" x14ac:dyDescent="0.25">
      <c r="A18" t="s">
        <v>129</v>
      </c>
      <c r="B18">
        <v>1996</v>
      </c>
      <c r="C18">
        <v>41.16</v>
      </c>
      <c r="D18">
        <v>29.16</v>
      </c>
      <c r="E18">
        <v>14.11</v>
      </c>
      <c r="F18">
        <v>5.1449999999999996</v>
      </c>
      <c r="G18">
        <v>3.1111557749999998</v>
      </c>
      <c r="H18">
        <v>6.4383333333333299</v>
      </c>
      <c r="I18">
        <v>3.8932279749999976</v>
      </c>
      <c r="J18">
        <v>1.8250839465166591</v>
      </c>
      <c r="K18">
        <f t="shared" si="0"/>
        <v>3.3199160534833405</v>
      </c>
      <c r="L18">
        <f t="shared" si="1"/>
        <v>4.6132493868166708</v>
      </c>
    </row>
    <row r="19" spans="1:12" x14ac:dyDescent="0.25">
      <c r="A19" t="s">
        <v>129</v>
      </c>
      <c r="B19">
        <v>1997</v>
      </c>
      <c r="C19">
        <v>41.73</v>
      </c>
      <c r="D19">
        <v>29.85</v>
      </c>
      <c r="E19">
        <v>14.77</v>
      </c>
      <c r="F19">
        <v>5.2</v>
      </c>
      <c r="G19">
        <v>3.1484700000000001</v>
      </c>
      <c r="H19">
        <v>6.3525</v>
      </c>
      <c r="I19">
        <v>3.8462799374999999</v>
      </c>
      <c r="J19">
        <v>1.7121774884273133</v>
      </c>
      <c r="K19">
        <f t="shared" si="0"/>
        <v>3.4878225115726869</v>
      </c>
      <c r="L19">
        <f t="shared" si="1"/>
        <v>4.6403225115726867</v>
      </c>
    </row>
    <row r="20" spans="1:12" x14ac:dyDescent="0.25">
      <c r="A20" t="s">
        <v>129</v>
      </c>
      <c r="B20">
        <v>1998</v>
      </c>
      <c r="C20">
        <v>42.12</v>
      </c>
      <c r="D20">
        <v>30.36</v>
      </c>
      <c r="E20">
        <v>15.29</v>
      </c>
      <c r="F20">
        <v>4.9066666666666698</v>
      </c>
      <c r="G20">
        <v>2.971501866666669</v>
      </c>
      <c r="H20">
        <v>5.2641666666666698</v>
      </c>
      <c r="I20">
        <v>3.1880056541666688</v>
      </c>
      <c r="J20">
        <v>1.0850789115516957</v>
      </c>
      <c r="K20">
        <f t="shared" si="0"/>
        <v>3.8215877551149742</v>
      </c>
      <c r="L20">
        <f t="shared" si="1"/>
        <v>4.1790877551149741</v>
      </c>
    </row>
    <row r="21" spans="1:12" x14ac:dyDescent="0.25">
      <c r="A21" t="s">
        <v>129</v>
      </c>
      <c r="B21">
        <v>1999</v>
      </c>
      <c r="C21">
        <v>42.67</v>
      </c>
      <c r="D21">
        <v>30.97</v>
      </c>
      <c r="E21">
        <v>15.87</v>
      </c>
      <c r="F21">
        <v>4.7774999999999999</v>
      </c>
      <c r="G21">
        <v>2.89545165</v>
      </c>
      <c r="H21">
        <v>5.6366666666666703</v>
      </c>
      <c r="I21">
        <v>3.4161582000000026</v>
      </c>
      <c r="J21">
        <v>1.5304093504322935</v>
      </c>
      <c r="K21">
        <f t="shared" si="0"/>
        <v>3.2470906495677063</v>
      </c>
      <c r="L21">
        <f t="shared" si="1"/>
        <v>4.1062573162343767</v>
      </c>
    </row>
    <row r="22" spans="1:12" x14ac:dyDescent="0.25">
      <c r="A22" t="s">
        <v>129</v>
      </c>
      <c r="B22">
        <v>2000</v>
      </c>
      <c r="C22">
        <v>43.11</v>
      </c>
      <c r="D22">
        <v>31.51</v>
      </c>
      <c r="E22">
        <v>16.489999999999998</v>
      </c>
      <c r="F22">
        <v>5.99583333333333</v>
      </c>
      <c r="G22">
        <v>3.6370724999999982</v>
      </c>
      <c r="H22">
        <v>6.0291666666666703</v>
      </c>
      <c r="I22">
        <v>3.6572925000000023</v>
      </c>
      <c r="J22">
        <v>2.2752853106139392</v>
      </c>
      <c r="K22">
        <f t="shared" si="0"/>
        <v>3.7205480227193908</v>
      </c>
      <c r="L22">
        <f t="shared" si="1"/>
        <v>3.7538813560527311</v>
      </c>
    </row>
    <row r="23" spans="1:12" x14ac:dyDescent="0.25">
      <c r="A23" t="s">
        <v>129</v>
      </c>
      <c r="B23">
        <v>2001</v>
      </c>
      <c r="C23">
        <v>42.23</v>
      </c>
      <c r="D23">
        <v>30.4</v>
      </c>
      <c r="E23">
        <v>15.37</v>
      </c>
      <c r="F23">
        <v>3.4691666666666698</v>
      </c>
      <c r="G23">
        <v>2.1068249166666684</v>
      </c>
      <c r="H23">
        <v>5.0175000000000001</v>
      </c>
      <c r="I23">
        <v>3.0471277499999996</v>
      </c>
      <c r="J23">
        <v>2.2790368307851638</v>
      </c>
      <c r="K23">
        <f t="shared" si="0"/>
        <v>1.190129835881506</v>
      </c>
      <c r="L23">
        <f t="shared" si="1"/>
        <v>2.7384631692148362</v>
      </c>
    </row>
    <row r="24" spans="1:12" x14ac:dyDescent="0.25">
      <c r="A24" t="s">
        <v>129</v>
      </c>
      <c r="B24">
        <v>2002</v>
      </c>
      <c r="C24">
        <v>42.36</v>
      </c>
      <c r="D24">
        <v>30.36</v>
      </c>
      <c r="E24">
        <v>14.99</v>
      </c>
      <c r="F24">
        <v>1.63333333333333</v>
      </c>
      <c r="G24">
        <v>0.99143333333333128</v>
      </c>
      <c r="H24">
        <v>4.6108333333333302</v>
      </c>
      <c r="I24">
        <v>2.7987758333333312</v>
      </c>
      <c r="J24">
        <v>1.535186719157644</v>
      </c>
      <c r="K24">
        <f>F24-J24</f>
        <v>9.8146614175685931E-2</v>
      </c>
      <c r="L24">
        <f t="shared" si="1"/>
        <v>3.0756466141756862</v>
      </c>
    </row>
    <row r="25" spans="1:12" x14ac:dyDescent="0.25">
      <c r="A25" t="s">
        <v>129</v>
      </c>
      <c r="B25">
        <v>2003</v>
      </c>
      <c r="C25">
        <v>42.76</v>
      </c>
      <c r="D25">
        <v>30.66</v>
      </c>
      <c r="E25">
        <v>15.21</v>
      </c>
      <c r="F25">
        <v>1.03</v>
      </c>
      <c r="G25">
        <v>0.625004</v>
      </c>
      <c r="H25">
        <v>4.0149999999999997</v>
      </c>
      <c r="I25">
        <v>2.436302</v>
      </c>
      <c r="J25">
        <v>1.9939629574520445</v>
      </c>
      <c r="K25">
        <f t="shared" si="0"/>
        <v>-0.96396295745204452</v>
      </c>
      <c r="L25">
        <f t="shared" si="1"/>
        <v>2.0210370425479551</v>
      </c>
    </row>
    <row r="26" spans="1:12" x14ac:dyDescent="0.25">
      <c r="A26" t="s">
        <v>129</v>
      </c>
      <c r="B26">
        <v>2004</v>
      </c>
      <c r="C26">
        <v>43.64</v>
      </c>
      <c r="D26">
        <v>31.71</v>
      </c>
      <c r="E26">
        <v>16.34</v>
      </c>
      <c r="F26">
        <v>1.395</v>
      </c>
      <c r="G26">
        <v>0.84648600000000007</v>
      </c>
      <c r="H26">
        <v>4.2741666666666696</v>
      </c>
      <c r="I26">
        <v>2.5935643333333349</v>
      </c>
      <c r="J26">
        <v>2.7499104195514379</v>
      </c>
      <c r="K26">
        <f t="shared" si="0"/>
        <v>-1.3549104195514379</v>
      </c>
      <c r="L26">
        <f t="shared" si="1"/>
        <v>1.5242562471152317</v>
      </c>
    </row>
    <row r="27" spans="1:12" x14ac:dyDescent="0.25">
      <c r="A27" t="s">
        <v>129</v>
      </c>
      <c r="B27">
        <v>2005</v>
      </c>
      <c r="C27">
        <v>44.94</v>
      </c>
      <c r="D27">
        <v>33.119999999999997</v>
      </c>
      <c r="E27">
        <v>17.68</v>
      </c>
      <c r="F27">
        <v>3.2133333333333298</v>
      </c>
      <c r="G27">
        <v>1.9508146666666644</v>
      </c>
      <c r="H27">
        <v>4.29</v>
      </c>
      <c r="I27">
        <v>2.6044589999999999</v>
      </c>
      <c r="J27">
        <v>3.2172953502163315</v>
      </c>
      <c r="K27">
        <f t="shared" si="0"/>
        <v>-3.9620168830016844E-3</v>
      </c>
      <c r="L27">
        <f t="shared" si="1"/>
        <v>1.0727046497836685</v>
      </c>
    </row>
    <row r="28" spans="1:12" x14ac:dyDescent="0.25">
      <c r="A28" t="s">
        <v>129</v>
      </c>
      <c r="B28">
        <v>2006</v>
      </c>
      <c r="C28">
        <v>45.5</v>
      </c>
      <c r="D28">
        <v>33.590000000000003</v>
      </c>
      <c r="E28">
        <v>18.059999999999999</v>
      </c>
      <c r="F28">
        <v>4.8483333333333301</v>
      </c>
      <c r="G28">
        <v>2.9429383333333314</v>
      </c>
      <c r="H28">
        <v>4.7916666666666696</v>
      </c>
      <c r="I28">
        <v>2.9085416666666686</v>
      </c>
      <c r="J28">
        <v>3.0727311519238354</v>
      </c>
      <c r="K28">
        <f t="shared" si="0"/>
        <v>1.7756021814094947</v>
      </c>
      <c r="L28">
        <f t="shared" si="1"/>
        <v>1.7189355147428342</v>
      </c>
    </row>
    <row r="29" spans="1:12" x14ac:dyDescent="0.25">
      <c r="A29" t="s">
        <v>129</v>
      </c>
      <c r="B29">
        <v>2007</v>
      </c>
      <c r="C29">
        <v>45.67</v>
      </c>
      <c r="D29">
        <v>33.840000000000003</v>
      </c>
      <c r="E29">
        <v>18.329999999999998</v>
      </c>
      <c r="F29">
        <v>4.4716666666666702</v>
      </c>
      <c r="G29">
        <v>2.7156431666666685</v>
      </c>
      <c r="H29">
        <v>4.62916666666667</v>
      </c>
      <c r="I29">
        <v>2.8112929166666683</v>
      </c>
      <c r="J29">
        <v>2.6609467144541599</v>
      </c>
      <c r="K29">
        <f t="shared" si="0"/>
        <v>1.8107199522125104</v>
      </c>
      <c r="L29">
        <f t="shared" si="1"/>
        <v>1.9682199522125101</v>
      </c>
    </row>
    <row r="30" spans="1:12" x14ac:dyDescent="0.25">
      <c r="A30" t="s">
        <v>129</v>
      </c>
      <c r="B30">
        <v>2008</v>
      </c>
      <c r="C30">
        <v>45.96</v>
      </c>
      <c r="D30">
        <v>33.78</v>
      </c>
      <c r="E30">
        <v>17.89</v>
      </c>
      <c r="F30">
        <v>1.3916666666666699</v>
      </c>
      <c r="G30">
        <v>0.84543750000000184</v>
      </c>
      <c r="H30">
        <v>3.6666666666666701</v>
      </c>
      <c r="I30">
        <v>2.2275000000000018</v>
      </c>
      <c r="J30">
        <v>1.9616339972888142</v>
      </c>
      <c r="K30">
        <f t="shared" si="0"/>
        <v>-0.56996733062214422</v>
      </c>
      <c r="L30">
        <f t="shared" si="1"/>
        <v>1.7050326693778559</v>
      </c>
    </row>
    <row r="31" spans="1:12" x14ac:dyDescent="0.25">
      <c r="A31" t="s">
        <v>129</v>
      </c>
      <c r="B31">
        <v>2009</v>
      </c>
      <c r="C31">
        <v>45.47</v>
      </c>
      <c r="D31">
        <v>32.81</v>
      </c>
      <c r="E31">
        <v>16.68</v>
      </c>
      <c r="F31">
        <v>0.15083333333333299</v>
      </c>
      <c r="G31">
        <v>9.1766999999999793E-2</v>
      </c>
      <c r="H31">
        <v>3.2566666666666699</v>
      </c>
      <c r="I31">
        <v>1.9813560000000021</v>
      </c>
      <c r="J31">
        <v>0.7594097003450262</v>
      </c>
      <c r="K31">
        <f t="shared" si="0"/>
        <v>-0.60857636701169326</v>
      </c>
      <c r="L31">
        <f t="shared" si="1"/>
        <v>2.4972569663216437</v>
      </c>
    </row>
    <row r="32" spans="1:12" x14ac:dyDescent="0.25">
      <c r="A32" t="s">
        <v>129</v>
      </c>
      <c r="B32">
        <v>2010</v>
      </c>
      <c r="C32">
        <v>46.35</v>
      </c>
      <c r="D32">
        <v>33.729999999999997</v>
      </c>
      <c r="E32">
        <v>17.45</v>
      </c>
      <c r="F32">
        <v>0.13666666666666699</v>
      </c>
      <c r="G32">
        <v>8.3079666666666857E-2</v>
      </c>
      <c r="H32">
        <v>3.2141666666666699</v>
      </c>
      <c r="I32">
        <v>1.9538919166666686</v>
      </c>
      <c r="J32">
        <v>1.2217829389070678</v>
      </c>
      <c r="K32">
        <f t="shared" si="0"/>
        <v>-1.0851162722404009</v>
      </c>
      <c r="L32">
        <f t="shared" si="1"/>
        <v>1.9923837277596022</v>
      </c>
    </row>
    <row r="33" spans="1:12" x14ac:dyDescent="0.25">
      <c r="A33" t="s">
        <v>129</v>
      </c>
      <c r="B33">
        <v>2011</v>
      </c>
      <c r="C33">
        <v>46.63</v>
      </c>
      <c r="D33">
        <v>33.979999999999997</v>
      </c>
      <c r="E33">
        <v>17.47</v>
      </c>
      <c r="F33">
        <v>5.2499999999999998E-2</v>
      </c>
      <c r="G33">
        <v>3.1925250000000002E-2</v>
      </c>
      <c r="H33">
        <v>2.7858333333333301</v>
      </c>
      <c r="I33">
        <v>1.6940652499999982</v>
      </c>
      <c r="J33">
        <v>2.0642998316099836</v>
      </c>
      <c r="K33">
        <f t="shared" si="0"/>
        <v>-2.0117998316099834</v>
      </c>
      <c r="L33">
        <f t="shared" si="1"/>
        <v>0.7215335017233464</v>
      </c>
    </row>
    <row r="34" spans="1:12" x14ac:dyDescent="0.25">
      <c r="A34" t="s">
        <v>129</v>
      </c>
      <c r="B34">
        <v>2012</v>
      </c>
      <c r="C34">
        <v>48.16</v>
      </c>
      <c r="D34">
        <v>35.76</v>
      </c>
      <c r="E34">
        <v>19.34</v>
      </c>
      <c r="F34">
        <v>8.5833333333333303E-2</v>
      </c>
      <c r="G34">
        <v>5.2246749999999981E-2</v>
      </c>
      <c r="H34">
        <v>1.8025</v>
      </c>
      <c r="I34">
        <v>1.0971817500000001</v>
      </c>
      <c r="J34">
        <v>1.7954478220490566</v>
      </c>
      <c r="K34">
        <f>F34-J34</f>
        <v>-1.7096144887157234</v>
      </c>
      <c r="L34">
        <f>H34-J34</f>
        <v>7.0521779509433724E-3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1"/>
  <sheetViews>
    <sheetView workbookViewId="0">
      <selection activeCell="C16" sqref="C16"/>
    </sheetView>
  </sheetViews>
  <sheetFormatPr defaultColWidth="9.140625" defaultRowHeight="15" customHeight="1" x14ac:dyDescent="0.2"/>
  <cols>
    <col min="1" max="1" width="9.140625" style="4"/>
    <col min="2" max="11" width="14" style="5" customWidth="1"/>
    <col min="12" max="16384" width="9.140625" style="1"/>
  </cols>
  <sheetData>
    <row r="1" spans="1:25" ht="15" customHeight="1" x14ac:dyDescent="0.2">
      <c r="A1" s="15" t="s">
        <v>74</v>
      </c>
    </row>
    <row r="2" spans="1:25" ht="15" customHeight="1" x14ac:dyDescent="0.25">
      <c r="A2" s="58" t="s">
        <v>73</v>
      </c>
      <c r="B2" s="59"/>
      <c r="C2" s="59"/>
    </row>
    <row r="5" spans="1:25" ht="15" customHeight="1" x14ac:dyDescent="0.25">
      <c r="A5" s="37" t="s">
        <v>51</v>
      </c>
    </row>
    <row r="6" spans="1:25" ht="15" customHeight="1" x14ac:dyDescent="0.2">
      <c r="A6" s="7" t="s">
        <v>2</v>
      </c>
      <c r="B6" s="8"/>
      <c r="C6" s="8"/>
      <c r="D6" s="8"/>
      <c r="E6" s="8"/>
      <c r="F6" s="8"/>
      <c r="G6" s="8"/>
      <c r="H6" s="8"/>
      <c r="I6" s="8"/>
      <c r="J6" s="8"/>
      <c r="K6" s="8"/>
    </row>
    <row r="8" spans="1:25" ht="15" customHeight="1" x14ac:dyDescent="0.2">
      <c r="B8" s="63" t="s">
        <v>60</v>
      </c>
      <c r="C8" s="62" t="s">
        <v>62</v>
      </c>
      <c r="D8" s="62"/>
      <c r="E8" s="62"/>
      <c r="F8" s="62"/>
      <c r="G8" s="62"/>
      <c r="H8" s="62"/>
      <c r="I8" s="62"/>
      <c r="J8" s="62"/>
      <c r="K8" s="63" t="s">
        <v>61</v>
      </c>
    </row>
    <row r="9" spans="1:25" s="39" customFormat="1" ht="14.25" x14ac:dyDescent="0.2">
      <c r="A9" s="38"/>
      <c r="B9" s="64"/>
      <c r="C9" s="22" t="s">
        <v>52</v>
      </c>
      <c r="D9" s="22" t="s">
        <v>53</v>
      </c>
      <c r="E9" s="22" t="s">
        <v>54</v>
      </c>
      <c r="F9" s="22" t="s">
        <v>55</v>
      </c>
      <c r="G9" s="22" t="s">
        <v>56</v>
      </c>
      <c r="H9" s="22" t="s">
        <v>57</v>
      </c>
      <c r="I9" s="22" t="s">
        <v>58</v>
      </c>
      <c r="J9" s="22" t="s">
        <v>59</v>
      </c>
      <c r="K9" s="64"/>
    </row>
    <row r="10" spans="1:25" ht="15" customHeight="1" x14ac:dyDescent="0.2">
      <c r="A10" s="4">
        <v>1989</v>
      </c>
      <c r="B10" s="13">
        <v>-0.2</v>
      </c>
      <c r="C10" s="13">
        <v>0</v>
      </c>
      <c r="D10" s="13">
        <v>0.3</v>
      </c>
      <c r="E10" s="13">
        <v>0.9</v>
      </c>
      <c r="F10" s="13">
        <v>1.9</v>
      </c>
      <c r="G10" s="13">
        <v>3.2</v>
      </c>
      <c r="H10" s="13">
        <v>5</v>
      </c>
      <c r="I10" s="13">
        <v>7.8</v>
      </c>
      <c r="J10" s="13">
        <v>13.6</v>
      </c>
      <c r="K10" s="13">
        <v>67.5</v>
      </c>
      <c r="M10" s="31"/>
      <c r="N10" s="31"/>
      <c r="O10" s="31"/>
      <c r="P10" s="31"/>
      <c r="Q10" s="31"/>
      <c r="R10" s="31"/>
      <c r="S10" s="31"/>
      <c r="T10" s="31"/>
      <c r="U10" s="31"/>
      <c r="V10" s="31"/>
      <c r="W10" s="31"/>
      <c r="X10" s="31"/>
      <c r="Y10" s="31"/>
    </row>
    <row r="11" spans="1:25" ht="15" customHeight="1" x14ac:dyDescent="0.2">
      <c r="A11" s="4">
        <v>1992</v>
      </c>
      <c r="B11" s="13">
        <v>-0.3</v>
      </c>
      <c r="C11" s="13">
        <v>0.1</v>
      </c>
      <c r="D11" s="13">
        <v>0.4</v>
      </c>
      <c r="E11" s="13">
        <v>1.1000000000000001</v>
      </c>
      <c r="F11" s="13">
        <v>2</v>
      </c>
      <c r="G11" s="13">
        <v>3.3</v>
      </c>
      <c r="H11" s="13">
        <v>5.2</v>
      </c>
      <c r="I11" s="13">
        <v>7.8</v>
      </c>
      <c r="J11" s="13">
        <v>12.9</v>
      </c>
      <c r="K11" s="13">
        <v>67.5</v>
      </c>
      <c r="M11" s="31"/>
      <c r="N11" s="31"/>
      <c r="O11" s="31"/>
      <c r="P11" s="31"/>
      <c r="Q11" s="31"/>
      <c r="R11" s="31"/>
      <c r="S11" s="31"/>
      <c r="T11" s="31"/>
      <c r="U11" s="31"/>
      <c r="V11" s="31"/>
      <c r="W11" s="31"/>
      <c r="X11" s="31"/>
      <c r="Y11" s="31"/>
    </row>
    <row r="12" spans="1:25" ht="15" customHeight="1" x14ac:dyDescent="0.2">
      <c r="A12" s="4">
        <v>1995</v>
      </c>
      <c r="B12" s="13">
        <v>-0.3</v>
      </c>
      <c r="C12" s="13">
        <v>0.1</v>
      </c>
      <c r="D12" s="13">
        <v>0.5</v>
      </c>
      <c r="E12" s="13">
        <v>1.1000000000000001</v>
      </c>
      <c r="F12" s="13">
        <v>2.1</v>
      </c>
      <c r="G12" s="13">
        <v>3.3</v>
      </c>
      <c r="H12" s="13">
        <v>4.9000000000000004</v>
      </c>
      <c r="I12" s="13">
        <v>7.4</v>
      </c>
      <c r="J12" s="13">
        <v>12.4</v>
      </c>
      <c r="K12" s="13">
        <v>68.5</v>
      </c>
      <c r="M12" s="31"/>
      <c r="N12" s="31"/>
      <c r="O12" s="31"/>
      <c r="P12" s="31"/>
      <c r="Q12" s="31"/>
      <c r="R12" s="31"/>
      <c r="S12" s="31"/>
      <c r="T12" s="31"/>
      <c r="U12" s="31"/>
      <c r="V12" s="31"/>
      <c r="W12" s="31"/>
      <c r="X12" s="31"/>
      <c r="Y12" s="31"/>
    </row>
    <row r="13" spans="1:25" ht="15" customHeight="1" x14ac:dyDescent="0.2">
      <c r="A13" s="4">
        <v>1998</v>
      </c>
      <c r="B13" s="13">
        <v>-0.3</v>
      </c>
      <c r="C13" s="13">
        <v>0.1</v>
      </c>
      <c r="D13" s="13">
        <v>0.4</v>
      </c>
      <c r="E13" s="13">
        <v>1</v>
      </c>
      <c r="F13" s="13">
        <v>1.9</v>
      </c>
      <c r="G13" s="13">
        <v>3.1</v>
      </c>
      <c r="H13" s="13">
        <v>4.7</v>
      </c>
      <c r="I13" s="13">
        <v>7.4</v>
      </c>
      <c r="J13" s="13">
        <v>12.5</v>
      </c>
      <c r="K13" s="13">
        <v>69.3</v>
      </c>
      <c r="M13" s="31"/>
      <c r="N13" s="31"/>
      <c r="O13" s="31"/>
      <c r="P13" s="31"/>
      <c r="Q13" s="31"/>
      <c r="R13" s="31"/>
      <c r="S13" s="31"/>
      <c r="T13" s="31"/>
      <c r="U13" s="31"/>
      <c r="V13" s="31"/>
      <c r="W13" s="31"/>
      <c r="X13" s="31"/>
      <c r="Y13" s="31"/>
    </row>
    <row r="14" spans="1:25" ht="15" customHeight="1" x14ac:dyDescent="0.2">
      <c r="A14" s="4">
        <v>2001</v>
      </c>
      <c r="B14" s="13">
        <v>-0.2</v>
      </c>
      <c r="C14" s="13">
        <v>0.1</v>
      </c>
      <c r="D14" s="13">
        <v>0.3</v>
      </c>
      <c r="E14" s="13">
        <v>0.9</v>
      </c>
      <c r="F14" s="13">
        <v>1.7</v>
      </c>
      <c r="G14" s="13">
        <v>2.7</v>
      </c>
      <c r="H14" s="13">
        <v>4.4000000000000004</v>
      </c>
      <c r="I14" s="13">
        <v>7.2</v>
      </c>
      <c r="J14" s="13">
        <v>12.7</v>
      </c>
      <c r="K14" s="13">
        <v>70.2</v>
      </c>
      <c r="M14" s="31"/>
      <c r="N14" s="31"/>
      <c r="O14" s="31"/>
      <c r="P14" s="31"/>
      <c r="Q14" s="31"/>
      <c r="R14" s="31"/>
      <c r="S14" s="31"/>
      <c r="T14" s="31"/>
      <c r="U14" s="31"/>
      <c r="V14" s="31"/>
      <c r="W14" s="31"/>
      <c r="X14" s="31"/>
      <c r="Y14" s="31"/>
    </row>
    <row r="15" spans="1:25" ht="15" customHeight="1" x14ac:dyDescent="0.2">
      <c r="A15" s="4">
        <v>2004</v>
      </c>
      <c r="B15" s="13">
        <v>-0.2</v>
      </c>
      <c r="C15" s="13">
        <v>0.1</v>
      </c>
      <c r="D15" s="13">
        <v>0.3</v>
      </c>
      <c r="E15" s="13">
        <v>0.8</v>
      </c>
      <c r="F15" s="13">
        <v>1.6</v>
      </c>
      <c r="G15" s="13">
        <v>2.7</v>
      </c>
      <c r="H15" s="13">
        <v>4.3</v>
      </c>
      <c r="I15" s="13">
        <v>7.2</v>
      </c>
      <c r="J15" s="13">
        <v>13.2</v>
      </c>
      <c r="K15" s="13">
        <v>70</v>
      </c>
      <c r="M15" s="31"/>
      <c r="N15" s="31"/>
      <c r="O15" s="31"/>
      <c r="P15" s="31"/>
      <c r="Q15" s="31"/>
      <c r="R15" s="31"/>
      <c r="S15" s="31"/>
      <c r="T15" s="31"/>
      <c r="U15" s="31"/>
      <c r="V15" s="31"/>
      <c r="W15" s="31"/>
      <c r="X15" s="31"/>
      <c r="Y15" s="31"/>
    </row>
    <row r="16" spans="1:25" ht="15" customHeight="1" x14ac:dyDescent="0.2">
      <c r="A16" s="4">
        <v>2007</v>
      </c>
      <c r="B16" s="13">
        <v>-0.2</v>
      </c>
      <c r="C16" s="13">
        <v>0.1</v>
      </c>
      <c r="D16" s="13">
        <v>0.3</v>
      </c>
      <c r="E16" s="13">
        <v>0.8</v>
      </c>
      <c r="F16" s="13">
        <v>1.6</v>
      </c>
      <c r="G16" s="13">
        <v>2.7</v>
      </c>
      <c r="H16" s="13">
        <v>4.3</v>
      </c>
      <c r="I16" s="13">
        <v>6.7</v>
      </c>
      <c r="J16" s="13">
        <v>11.7</v>
      </c>
      <c r="K16" s="13">
        <v>72.099999999999994</v>
      </c>
      <c r="M16" s="31"/>
      <c r="N16" s="31"/>
      <c r="O16" s="31"/>
      <c r="P16" s="31"/>
      <c r="Q16" s="31"/>
      <c r="R16" s="31"/>
      <c r="S16" s="31"/>
      <c r="T16" s="31"/>
      <c r="U16" s="31"/>
      <c r="V16" s="31"/>
      <c r="W16" s="31"/>
      <c r="X16" s="31"/>
      <c r="Y16" s="31"/>
    </row>
    <row r="17" spans="1:25" ht="15" customHeight="1" x14ac:dyDescent="0.2">
      <c r="A17" s="4">
        <v>2010</v>
      </c>
      <c r="B17" s="13">
        <v>-0.7</v>
      </c>
      <c r="C17" s="13">
        <v>0</v>
      </c>
      <c r="D17" s="13">
        <v>0.2</v>
      </c>
      <c r="E17" s="13">
        <v>0.5</v>
      </c>
      <c r="F17" s="13">
        <v>1.1000000000000001</v>
      </c>
      <c r="G17" s="13">
        <v>2.1</v>
      </c>
      <c r="H17" s="13">
        <v>3.6</v>
      </c>
      <c r="I17" s="13">
        <v>6.1</v>
      </c>
      <c r="J17" s="13">
        <v>12.1</v>
      </c>
      <c r="K17" s="13">
        <v>75</v>
      </c>
      <c r="M17" s="31"/>
      <c r="N17" s="31"/>
      <c r="O17" s="31"/>
      <c r="P17" s="31"/>
      <c r="Q17" s="31"/>
      <c r="R17" s="31"/>
      <c r="S17" s="31"/>
      <c r="T17" s="31"/>
      <c r="U17" s="31"/>
      <c r="V17" s="31"/>
      <c r="W17" s="31"/>
      <c r="X17" s="31"/>
      <c r="Y17" s="31"/>
    </row>
    <row r="18" spans="1:25" ht="15" customHeight="1" x14ac:dyDescent="0.2">
      <c r="A18" s="7">
        <v>2013</v>
      </c>
      <c r="B18" s="14">
        <v>-0.7</v>
      </c>
      <c r="C18" s="14">
        <v>0</v>
      </c>
      <c r="D18" s="14">
        <v>0.2</v>
      </c>
      <c r="E18" s="14">
        <v>0.5</v>
      </c>
      <c r="F18" s="14">
        <v>1.1000000000000001</v>
      </c>
      <c r="G18" s="14">
        <v>2</v>
      </c>
      <c r="H18" s="14">
        <v>3.6</v>
      </c>
      <c r="I18" s="14">
        <v>6</v>
      </c>
      <c r="J18" s="14">
        <v>11.7</v>
      </c>
      <c r="K18" s="14">
        <v>75.7</v>
      </c>
      <c r="M18" s="31"/>
      <c r="N18" s="31"/>
      <c r="O18" s="31"/>
      <c r="P18" s="31"/>
      <c r="Q18" s="31"/>
      <c r="R18" s="31"/>
      <c r="S18" s="31"/>
      <c r="T18" s="31"/>
      <c r="U18" s="31"/>
      <c r="V18" s="31"/>
      <c r="W18" s="31"/>
      <c r="X18" s="31"/>
      <c r="Y18" s="31"/>
    </row>
    <row r="20" spans="1:25" ht="15" customHeight="1" x14ac:dyDescent="0.2">
      <c r="A20" s="60" t="s">
        <v>93</v>
      </c>
      <c r="B20" s="60"/>
      <c r="C20" s="60"/>
      <c r="D20" s="60"/>
      <c r="E20" s="60"/>
      <c r="F20" s="60"/>
      <c r="G20" s="60"/>
      <c r="H20" s="60"/>
      <c r="I20" s="60"/>
      <c r="J20" s="60"/>
      <c r="K20" s="60"/>
    </row>
    <row r="21" spans="1:25" ht="15" customHeight="1" x14ac:dyDescent="0.2">
      <c r="A21" s="60"/>
      <c r="B21" s="60"/>
      <c r="C21" s="60"/>
      <c r="D21" s="60"/>
      <c r="E21" s="60"/>
      <c r="F21" s="60"/>
      <c r="G21" s="60"/>
      <c r="H21" s="60"/>
      <c r="I21" s="60"/>
      <c r="J21" s="60"/>
      <c r="K21" s="60"/>
    </row>
    <row r="22" spans="1:25" ht="15" customHeight="1" x14ac:dyDescent="0.2">
      <c r="A22" s="15"/>
      <c r="F22" s="1"/>
      <c r="G22" s="1"/>
      <c r="H22" s="1"/>
      <c r="I22" s="1"/>
      <c r="J22" s="1"/>
      <c r="K22" s="1"/>
    </row>
    <row r="23" spans="1:25" ht="15" customHeight="1" x14ac:dyDescent="0.2">
      <c r="A23" s="61" t="s">
        <v>94</v>
      </c>
      <c r="B23" s="61"/>
      <c r="C23" s="61"/>
      <c r="D23" s="61"/>
      <c r="E23" s="61"/>
      <c r="F23" s="61"/>
      <c r="G23" s="61"/>
      <c r="H23" s="61"/>
      <c r="I23" s="61"/>
      <c r="J23" s="61"/>
      <c r="K23" s="61"/>
    </row>
    <row r="24" spans="1:25" ht="15" customHeight="1" x14ac:dyDescent="0.2">
      <c r="A24" s="26"/>
      <c r="B24" s="26"/>
      <c r="C24" s="26"/>
      <c r="D24" s="26"/>
      <c r="E24" s="26"/>
      <c r="F24" s="26"/>
      <c r="G24" s="26"/>
      <c r="H24" s="26"/>
      <c r="I24" s="26"/>
      <c r="J24" s="26"/>
      <c r="K24" s="8"/>
    </row>
    <row r="26" spans="1:25" ht="15" customHeight="1" x14ac:dyDescent="0.2">
      <c r="E26" s="13"/>
    </row>
    <row r="27" spans="1:25" ht="15" customHeight="1" x14ac:dyDescent="0.2">
      <c r="E27" s="13"/>
    </row>
    <row r="28" spans="1:25" ht="15" customHeight="1" x14ac:dyDescent="0.2">
      <c r="E28" s="13"/>
    </row>
    <row r="29" spans="1:25" ht="15" customHeight="1" x14ac:dyDescent="0.2">
      <c r="E29" s="13"/>
    </row>
    <row r="30" spans="1:25" ht="15" customHeight="1" x14ac:dyDescent="0.2">
      <c r="E30" s="13"/>
    </row>
    <row r="31" spans="1:25" ht="15" customHeight="1" x14ac:dyDescent="0.2">
      <c r="E31" s="13"/>
    </row>
    <row r="32" spans="1:25" ht="15" customHeight="1" x14ac:dyDescent="0.2">
      <c r="E32" s="13"/>
    </row>
    <row r="33" spans="5:5" ht="15" customHeight="1" x14ac:dyDescent="0.2">
      <c r="E33" s="13"/>
    </row>
    <row r="34" spans="5:5" ht="15" customHeight="1" x14ac:dyDescent="0.2">
      <c r="E34" s="13"/>
    </row>
    <row r="35" spans="5:5" ht="15" customHeight="1" x14ac:dyDescent="0.2">
      <c r="E35" s="13"/>
    </row>
    <row r="36" spans="5:5" ht="15" customHeight="1" x14ac:dyDescent="0.2">
      <c r="E36" s="13"/>
    </row>
    <row r="37" spans="5:5" ht="15" customHeight="1" x14ac:dyDescent="0.2">
      <c r="E37" s="13"/>
    </row>
    <row r="38" spans="5:5" ht="15" customHeight="1" x14ac:dyDescent="0.2">
      <c r="E38" s="13"/>
    </row>
    <row r="39" spans="5:5" ht="15" customHeight="1" x14ac:dyDescent="0.2">
      <c r="E39" s="13"/>
    </row>
    <row r="40" spans="5:5" ht="15" customHeight="1" x14ac:dyDescent="0.2">
      <c r="E40" s="13"/>
    </row>
    <row r="41" spans="5:5" ht="15" customHeight="1" x14ac:dyDescent="0.2">
      <c r="E41" s="13"/>
    </row>
  </sheetData>
  <mergeCells count="6">
    <mergeCell ref="A23:K23"/>
    <mergeCell ref="C8:J8"/>
    <mergeCell ref="A2:C2"/>
    <mergeCell ref="B8:B9"/>
    <mergeCell ref="K8:K9"/>
    <mergeCell ref="A20:K21"/>
  </mergeCells>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workbookViewId="0"/>
  </sheetViews>
  <sheetFormatPr defaultColWidth="9.140625" defaultRowHeight="15" customHeight="1" x14ac:dyDescent="0.2"/>
  <cols>
    <col min="1" max="1" width="16.7109375" style="4" customWidth="1"/>
    <col min="2" max="2" width="41.85546875" style="5" customWidth="1"/>
    <col min="3" max="16384" width="9.140625" style="1"/>
  </cols>
  <sheetData>
    <row r="1" spans="1:2" ht="15" customHeight="1" x14ac:dyDescent="0.2">
      <c r="A1" s="15" t="s">
        <v>74</v>
      </c>
    </row>
    <row r="2" spans="1:2" ht="15" customHeight="1" x14ac:dyDescent="0.25">
      <c r="A2" s="58" t="s">
        <v>73</v>
      </c>
      <c r="B2" s="59"/>
    </row>
    <row r="5" spans="1:2" ht="30.75" customHeight="1" x14ac:dyDescent="0.25">
      <c r="A5" s="65" t="s">
        <v>63</v>
      </c>
      <c r="B5" s="66"/>
    </row>
    <row r="6" spans="1:2" ht="15" customHeight="1" x14ac:dyDescent="0.2">
      <c r="A6" s="7" t="s">
        <v>50</v>
      </c>
      <c r="B6" s="8"/>
    </row>
    <row r="8" spans="1:2" ht="15" customHeight="1" x14ac:dyDescent="0.2">
      <c r="A8" s="4">
        <v>1989</v>
      </c>
      <c r="B8" s="24">
        <v>2153000</v>
      </c>
    </row>
    <row r="9" spans="1:2" ht="15" customHeight="1" x14ac:dyDescent="0.2">
      <c r="A9" s="4">
        <v>1992</v>
      </c>
      <c r="B9" s="24">
        <v>1930000</v>
      </c>
    </row>
    <row r="10" spans="1:2" ht="15" customHeight="1" x14ac:dyDescent="0.2">
      <c r="A10" s="4">
        <v>1995</v>
      </c>
      <c r="B10" s="24">
        <v>2095000</v>
      </c>
    </row>
    <row r="11" spans="1:2" ht="15" customHeight="1" x14ac:dyDescent="0.2">
      <c r="A11" s="4">
        <v>1998</v>
      </c>
      <c r="B11" s="24">
        <v>2719000</v>
      </c>
    </row>
    <row r="12" spans="1:2" ht="15" customHeight="1" x14ac:dyDescent="0.2">
      <c r="A12" s="4">
        <v>2001</v>
      </c>
      <c r="B12" s="24">
        <v>3617000</v>
      </c>
    </row>
    <row r="13" spans="1:2" ht="15" customHeight="1" x14ac:dyDescent="0.2">
      <c r="A13" s="4">
        <v>2004</v>
      </c>
      <c r="B13" s="24">
        <v>3847000</v>
      </c>
    </row>
    <row r="14" spans="1:2" ht="15" customHeight="1" x14ac:dyDescent="0.2">
      <c r="A14" s="4">
        <v>2007</v>
      </c>
      <c r="B14" s="24">
        <v>4552000</v>
      </c>
    </row>
    <row r="15" spans="1:2" ht="15" customHeight="1" x14ac:dyDescent="0.2">
      <c r="A15" s="4">
        <v>2010</v>
      </c>
      <c r="B15" s="24">
        <v>4031000</v>
      </c>
    </row>
    <row r="16" spans="1:2" ht="15" customHeight="1" x14ac:dyDescent="0.2">
      <c r="A16" s="7">
        <v>2013</v>
      </c>
      <c r="B16" s="40">
        <v>4130000</v>
      </c>
    </row>
    <row r="18" spans="1:5" ht="15" customHeight="1" x14ac:dyDescent="0.2">
      <c r="A18" s="60" t="s">
        <v>93</v>
      </c>
      <c r="B18" s="60"/>
      <c r="C18" s="53"/>
      <c r="D18" s="53"/>
      <c r="E18" s="53"/>
    </row>
    <row r="19" spans="1:5" ht="15" customHeight="1" x14ac:dyDescent="0.2">
      <c r="A19" s="60"/>
      <c r="B19" s="60"/>
      <c r="C19" s="53"/>
      <c r="D19" s="53"/>
      <c r="E19" s="53"/>
    </row>
    <row r="20" spans="1:5" ht="15" customHeight="1" x14ac:dyDescent="0.2">
      <c r="A20" s="60"/>
      <c r="B20" s="60"/>
      <c r="C20" s="5"/>
      <c r="D20" s="5"/>
      <c r="E20" s="5"/>
    </row>
    <row r="21" spans="1:5" ht="15" customHeight="1" x14ac:dyDescent="0.2">
      <c r="A21" s="54"/>
      <c r="B21" s="54"/>
      <c r="C21" s="5"/>
      <c r="D21" s="5"/>
      <c r="E21" s="5"/>
    </row>
    <row r="22" spans="1:5" ht="15" customHeight="1" x14ac:dyDescent="0.2">
      <c r="A22" s="60" t="s">
        <v>94</v>
      </c>
      <c r="B22" s="60"/>
      <c r="C22" s="15"/>
      <c r="D22" s="15"/>
      <c r="E22" s="15"/>
    </row>
    <row r="23" spans="1:5" ht="15" customHeight="1" x14ac:dyDescent="0.2">
      <c r="A23" s="60"/>
      <c r="B23" s="60"/>
      <c r="C23" s="15"/>
      <c r="D23" s="15"/>
      <c r="E23" s="15"/>
    </row>
    <row r="24" spans="1:5" ht="15" customHeight="1" x14ac:dyDescent="0.2">
      <c r="A24" s="26"/>
      <c r="B24" s="26"/>
    </row>
  </sheetData>
  <mergeCells count="4">
    <mergeCell ref="A22:B23"/>
    <mergeCell ref="A5:B5"/>
    <mergeCell ref="A2:B2"/>
    <mergeCell ref="A18:B20"/>
  </mergeCells>
  <hyperlinks>
    <hyperlink ref="A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4"/>
  <sheetViews>
    <sheetView workbookViewId="0"/>
  </sheetViews>
  <sheetFormatPr defaultRowHeight="15" customHeight="1" x14ac:dyDescent="0.2"/>
  <cols>
    <col min="1" max="1" width="15.140625" style="4" customWidth="1"/>
    <col min="2" max="6" width="24.85546875" style="5" customWidth="1"/>
    <col min="7" max="16384" width="9.140625" style="1"/>
  </cols>
  <sheetData>
    <row r="1" spans="1:10" ht="15" customHeight="1" x14ac:dyDescent="0.2">
      <c r="A1" s="49" t="s">
        <v>74</v>
      </c>
    </row>
    <row r="2" spans="1:10" ht="15" customHeight="1" x14ac:dyDescent="0.25">
      <c r="A2" s="58" t="s">
        <v>73</v>
      </c>
      <c r="B2" s="59"/>
    </row>
    <row r="5" spans="1:10" ht="15" customHeight="1" x14ac:dyDescent="0.25">
      <c r="A5" s="67" t="s">
        <v>125</v>
      </c>
      <c r="B5" s="59"/>
      <c r="C5" s="59"/>
      <c r="D5" s="59"/>
      <c r="E5" s="59"/>
      <c r="F5" s="59"/>
    </row>
    <row r="6" spans="1:10" ht="15" customHeight="1" x14ac:dyDescent="0.2">
      <c r="A6" s="26" t="s">
        <v>124</v>
      </c>
      <c r="B6" s="26"/>
      <c r="C6" s="26"/>
      <c r="D6" s="26"/>
      <c r="E6" s="26"/>
      <c r="F6" s="26"/>
      <c r="G6" s="26"/>
      <c r="H6" s="26"/>
      <c r="I6" s="26"/>
      <c r="J6" s="26"/>
    </row>
    <row r="7" spans="1:10" ht="15" customHeight="1" x14ac:dyDescent="0.25">
      <c r="A7" s="37"/>
    </row>
    <row r="8" spans="1:10" ht="15" customHeight="1" x14ac:dyDescent="0.2">
      <c r="A8" s="7"/>
      <c r="B8" s="8" t="s">
        <v>25</v>
      </c>
      <c r="C8" s="8" t="s">
        <v>114</v>
      </c>
      <c r="D8" s="8" t="s">
        <v>115</v>
      </c>
      <c r="E8" s="8" t="s">
        <v>26</v>
      </c>
      <c r="F8" s="8" t="s">
        <v>119</v>
      </c>
    </row>
    <row r="9" spans="1:10" ht="15" customHeight="1" x14ac:dyDescent="0.2">
      <c r="A9" s="4">
        <v>1989</v>
      </c>
      <c r="B9" s="5">
        <v>26</v>
      </c>
      <c r="C9" s="5">
        <v>27</v>
      </c>
      <c r="D9" s="5">
        <v>20</v>
      </c>
      <c r="E9" s="5">
        <v>20</v>
      </c>
      <c r="F9" s="5">
        <v>93</v>
      </c>
    </row>
    <row r="10" spans="1:10" ht="15" customHeight="1" x14ac:dyDescent="0.2">
      <c r="A10" s="4">
        <v>1992</v>
      </c>
      <c r="B10" s="5">
        <v>25</v>
      </c>
      <c r="C10" s="5">
        <v>30</v>
      </c>
      <c r="D10" s="5">
        <v>20</v>
      </c>
      <c r="E10" s="5">
        <v>21</v>
      </c>
      <c r="F10" s="5">
        <v>96</v>
      </c>
    </row>
    <row r="11" spans="1:10" ht="15" customHeight="1" x14ac:dyDescent="0.2">
      <c r="A11" s="4">
        <v>1995</v>
      </c>
      <c r="B11" s="5">
        <v>25</v>
      </c>
      <c r="C11" s="5">
        <v>33</v>
      </c>
      <c r="D11" s="5">
        <v>20</v>
      </c>
      <c r="E11" s="5">
        <v>22</v>
      </c>
      <c r="F11" s="5">
        <v>99</v>
      </c>
    </row>
    <row r="12" spans="1:10" ht="15" customHeight="1" x14ac:dyDescent="0.2">
      <c r="A12" s="4">
        <v>1998</v>
      </c>
      <c r="B12" s="5">
        <v>24</v>
      </c>
      <c r="C12" s="5">
        <v>34</v>
      </c>
      <c r="D12" s="5">
        <v>22</v>
      </c>
      <c r="E12" s="5">
        <v>22</v>
      </c>
      <c r="F12" s="5">
        <v>103</v>
      </c>
    </row>
    <row r="13" spans="1:10" ht="15" customHeight="1" x14ac:dyDescent="0.2">
      <c r="A13" s="4">
        <v>2001</v>
      </c>
      <c r="B13" s="5">
        <v>24</v>
      </c>
      <c r="C13" s="5">
        <v>36</v>
      </c>
      <c r="D13" s="5">
        <v>24</v>
      </c>
      <c r="E13" s="5">
        <v>22</v>
      </c>
      <c r="F13" s="5">
        <v>106</v>
      </c>
    </row>
    <row r="14" spans="1:10" ht="15" customHeight="1" x14ac:dyDescent="0.2">
      <c r="A14" s="4">
        <v>2004</v>
      </c>
      <c r="B14" s="5">
        <v>25</v>
      </c>
      <c r="C14" s="5">
        <v>35</v>
      </c>
      <c r="D14" s="5">
        <v>28</v>
      </c>
      <c r="E14" s="5">
        <v>24</v>
      </c>
      <c r="F14" s="5">
        <v>112</v>
      </c>
    </row>
    <row r="15" spans="1:10" ht="15" customHeight="1" x14ac:dyDescent="0.2">
      <c r="A15" s="4">
        <v>2007</v>
      </c>
      <c r="B15" s="5">
        <v>25</v>
      </c>
      <c r="C15" s="5">
        <v>36</v>
      </c>
      <c r="D15" s="5">
        <v>31</v>
      </c>
      <c r="E15" s="5">
        <v>25</v>
      </c>
      <c r="F15" s="5">
        <v>116</v>
      </c>
    </row>
    <row r="16" spans="1:10" ht="15" customHeight="1" x14ac:dyDescent="0.2">
      <c r="A16" s="4">
        <v>2010</v>
      </c>
      <c r="B16" s="5">
        <v>25</v>
      </c>
      <c r="C16" s="5">
        <v>33</v>
      </c>
      <c r="D16" s="5">
        <v>33</v>
      </c>
      <c r="E16" s="5">
        <v>26</v>
      </c>
      <c r="F16" s="5">
        <v>118</v>
      </c>
    </row>
    <row r="17" spans="1:7" ht="15" customHeight="1" x14ac:dyDescent="0.2">
      <c r="A17" s="7">
        <v>2013</v>
      </c>
      <c r="B17" s="8">
        <v>25</v>
      </c>
      <c r="C17" s="8">
        <v>33</v>
      </c>
      <c r="D17" s="8">
        <v>36</v>
      </c>
      <c r="E17" s="8">
        <v>29</v>
      </c>
      <c r="F17" s="8">
        <v>123</v>
      </c>
    </row>
    <row r="19" spans="1:7" ht="15" customHeight="1" x14ac:dyDescent="0.2">
      <c r="A19" s="68" t="s">
        <v>127</v>
      </c>
      <c r="B19" s="68"/>
      <c r="C19" s="68"/>
      <c r="D19" s="68"/>
      <c r="E19" s="68"/>
      <c r="F19" s="68"/>
    </row>
    <row r="20" spans="1:7" ht="15" customHeight="1" x14ac:dyDescent="0.25">
      <c r="A20" s="1"/>
      <c r="B20"/>
      <c r="C20"/>
      <c r="D20"/>
      <c r="E20"/>
      <c r="F20"/>
    </row>
    <row r="21" spans="1:7" ht="15" customHeight="1" x14ac:dyDescent="0.25">
      <c r="A21" s="68" t="s">
        <v>96</v>
      </c>
      <c r="B21" s="68"/>
      <c r="C21" s="68"/>
      <c r="D21" s="68"/>
      <c r="E21" s="68"/>
      <c r="F21" s="68"/>
      <c r="G21"/>
    </row>
    <row r="22" spans="1:7" ht="15" customHeight="1" x14ac:dyDescent="0.25">
      <c r="A22" s="1"/>
      <c r="B22" s="1"/>
      <c r="C22" s="1"/>
      <c r="D22" s="1"/>
      <c r="E22" s="1"/>
      <c r="F22" s="1"/>
      <c r="G22"/>
    </row>
    <row r="23" spans="1:7" ht="15" customHeight="1" x14ac:dyDescent="0.25">
      <c r="A23" s="68" t="s">
        <v>128</v>
      </c>
      <c r="B23" s="59"/>
      <c r="C23" s="59"/>
      <c r="D23" s="59"/>
      <c r="E23" s="59"/>
      <c r="F23" s="59"/>
      <c r="G23"/>
    </row>
    <row r="24" spans="1:7" ht="15" customHeight="1" x14ac:dyDescent="0.2">
      <c r="A24" s="7"/>
      <c r="B24" s="8"/>
      <c r="C24" s="8"/>
      <c r="D24" s="8"/>
      <c r="E24" s="8"/>
      <c r="F24" s="8"/>
    </row>
    <row r="29" spans="1:7" ht="15" customHeight="1" x14ac:dyDescent="0.2">
      <c r="A29" s="15"/>
      <c r="B29" s="15"/>
    </row>
    <row r="30" spans="1:7" ht="15" customHeight="1" x14ac:dyDescent="0.2">
      <c r="A30" s="15"/>
      <c r="B30" s="15"/>
    </row>
    <row r="31" spans="1:7" ht="15" customHeight="1" x14ac:dyDescent="0.2">
      <c r="A31" s="15"/>
      <c r="B31" s="15"/>
    </row>
    <row r="32" spans="1:7" ht="15" customHeight="1" x14ac:dyDescent="0.2">
      <c r="A32" s="42"/>
      <c r="B32" s="42"/>
    </row>
    <row r="33" spans="1:2" ht="15" customHeight="1" x14ac:dyDescent="0.2">
      <c r="A33" s="15"/>
      <c r="B33" s="15"/>
    </row>
    <row r="34" spans="1:2" ht="15" customHeight="1" x14ac:dyDescent="0.2">
      <c r="A34" s="15"/>
      <c r="B34" s="15"/>
    </row>
  </sheetData>
  <mergeCells count="5">
    <mergeCell ref="A2:B2"/>
    <mergeCell ref="A5:F5"/>
    <mergeCell ref="A19:F19"/>
    <mergeCell ref="A21:F21"/>
    <mergeCell ref="A23:F23"/>
  </mergeCells>
  <hyperlinks>
    <hyperlink ref="A2" r:id="rId1" xr:uid="{00000000-0004-0000-0500-000000000000}"/>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workbookViewId="0"/>
  </sheetViews>
  <sheetFormatPr defaultRowHeight="15" customHeight="1" x14ac:dyDescent="0.2"/>
  <cols>
    <col min="1" max="1" width="15.140625" style="4" customWidth="1"/>
    <col min="2" max="6" width="24.85546875" style="5" customWidth="1"/>
    <col min="7" max="7" width="23" style="5" customWidth="1"/>
    <col min="8" max="16384" width="9.140625" style="1"/>
  </cols>
  <sheetData>
    <row r="1" spans="1:10" ht="15" customHeight="1" x14ac:dyDescent="0.2">
      <c r="A1" s="49" t="s">
        <v>74</v>
      </c>
    </row>
    <row r="2" spans="1:10" ht="15" customHeight="1" x14ac:dyDescent="0.25">
      <c r="A2" s="58" t="s">
        <v>73</v>
      </c>
      <c r="B2" s="59"/>
    </row>
    <row r="5" spans="1:10" ht="15" customHeight="1" x14ac:dyDescent="0.25">
      <c r="A5" s="69" t="s">
        <v>126</v>
      </c>
      <c r="B5" s="59"/>
      <c r="C5" s="59"/>
      <c r="D5" s="59"/>
      <c r="E5" s="59"/>
      <c r="F5" s="59"/>
      <c r="G5" s="59"/>
    </row>
    <row r="6" spans="1:10" ht="15" customHeight="1" x14ac:dyDescent="0.2">
      <c r="A6" s="26" t="s">
        <v>124</v>
      </c>
      <c r="B6" s="26"/>
      <c r="C6" s="26"/>
      <c r="D6" s="26"/>
      <c r="E6" s="26"/>
      <c r="F6" s="26"/>
      <c r="G6" s="26"/>
      <c r="H6" s="26"/>
      <c r="I6" s="26"/>
      <c r="J6" s="26"/>
    </row>
    <row r="7" spans="1:10" ht="15" customHeight="1" x14ac:dyDescent="0.25">
      <c r="A7" s="41"/>
    </row>
    <row r="8" spans="1:10" ht="15" customHeight="1" x14ac:dyDescent="0.2">
      <c r="A8" s="7"/>
      <c r="B8" s="8" t="s">
        <v>116</v>
      </c>
      <c r="C8" s="8" t="s">
        <v>29</v>
      </c>
      <c r="D8" s="8" t="s">
        <v>30</v>
      </c>
      <c r="E8" s="8" t="s">
        <v>117</v>
      </c>
      <c r="F8" s="8" t="s">
        <v>118</v>
      </c>
      <c r="G8" s="8" t="s">
        <v>119</v>
      </c>
    </row>
    <row r="9" spans="1:10" ht="15" customHeight="1" x14ac:dyDescent="0.2">
      <c r="A9" s="4">
        <v>1989</v>
      </c>
      <c r="B9" s="5">
        <v>23</v>
      </c>
      <c r="C9" s="5">
        <v>30</v>
      </c>
      <c r="D9" s="5">
        <v>19</v>
      </c>
      <c r="E9" s="5">
        <v>11</v>
      </c>
      <c r="F9" s="5">
        <v>10</v>
      </c>
      <c r="G9" s="5">
        <v>93</v>
      </c>
    </row>
    <row r="10" spans="1:10" ht="15" customHeight="1" x14ac:dyDescent="0.2">
      <c r="A10" s="4">
        <v>1992</v>
      </c>
      <c r="B10" s="5">
        <v>20</v>
      </c>
      <c r="C10" s="5">
        <v>29</v>
      </c>
      <c r="D10" s="5">
        <v>21</v>
      </c>
      <c r="E10" s="5">
        <v>14</v>
      </c>
      <c r="F10" s="5">
        <v>12</v>
      </c>
      <c r="G10" s="5">
        <v>96</v>
      </c>
    </row>
    <row r="11" spans="1:10" ht="15" customHeight="1" x14ac:dyDescent="0.2">
      <c r="A11" s="4">
        <v>1995</v>
      </c>
      <c r="B11" s="5">
        <v>18</v>
      </c>
      <c r="C11" s="5">
        <v>31</v>
      </c>
      <c r="D11" s="5">
        <v>24</v>
      </c>
      <c r="E11" s="5">
        <v>14</v>
      </c>
      <c r="F11" s="5">
        <v>11</v>
      </c>
      <c r="G11" s="5">
        <v>99</v>
      </c>
    </row>
    <row r="12" spans="1:10" ht="15" customHeight="1" x14ac:dyDescent="0.2">
      <c r="A12" s="4">
        <v>1998</v>
      </c>
      <c r="B12" s="5">
        <v>17</v>
      </c>
      <c r="C12" s="5">
        <v>33</v>
      </c>
      <c r="D12" s="5">
        <v>25</v>
      </c>
      <c r="E12" s="5">
        <v>16</v>
      </c>
      <c r="F12" s="5">
        <v>12</v>
      </c>
      <c r="G12" s="5">
        <v>103</v>
      </c>
    </row>
    <row r="13" spans="1:10" ht="15" customHeight="1" x14ac:dyDescent="0.2">
      <c r="A13" s="4">
        <v>2001</v>
      </c>
      <c r="B13" s="5">
        <v>17</v>
      </c>
      <c r="C13" s="5">
        <v>34</v>
      </c>
      <c r="D13" s="5">
        <v>25</v>
      </c>
      <c r="E13" s="5">
        <v>18</v>
      </c>
      <c r="F13" s="5">
        <v>13</v>
      </c>
      <c r="G13" s="5">
        <v>106</v>
      </c>
    </row>
    <row r="14" spans="1:10" ht="15" customHeight="1" x14ac:dyDescent="0.2">
      <c r="A14" s="4">
        <v>2004</v>
      </c>
      <c r="B14" s="5">
        <v>16</v>
      </c>
      <c r="C14" s="5">
        <v>34</v>
      </c>
      <c r="D14" s="5">
        <v>27</v>
      </c>
      <c r="E14" s="5">
        <v>20</v>
      </c>
      <c r="F14" s="5">
        <v>14</v>
      </c>
      <c r="G14" s="5">
        <v>112</v>
      </c>
    </row>
    <row r="15" spans="1:10" ht="15" customHeight="1" x14ac:dyDescent="0.2">
      <c r="A15" s="4">
        <v>2007</v>
      </c>
      <c r="B15" s="5">
        <v>16</v>
      </c>
      <c r="C15" s="5">
        <v>38</v>
      </c>
      <c r="D15" s="5">
        <v>28</v>
      </c>
      <c r="E15" s="5">
        <v>21</v>
      </c>
      <c r="F15" s="5">
        <v>13</v>
      </c>
      <c r="G15" s="5">
        <v>116</v>
      </c>
    </row>
    <row r="16" spans="1:10" ht="15" customHeight="1" x14ac:dyDescent="0.2">
      <c r="A16" s="4">
        <v>2010</v>
      </c>
      <c r="B16" s="5">
        <v>14</v>
      </c>
      <c r="C16" s="5">
        <v>38</v>
      </c>
      <c r="D16" s="5">
        <v>29</v>
      </c>
      <c r="E16" s="5">
        <v>21</v>
      </c>
      <c r="F16" s="5">
        <v>15</v>
      </c>
      <c r="G16" s="5">
        <v>118</v>
      </c>
    </row>
    <row r="17" spans="1:7" ht="15" customHeight="1" x14ac:dyDescent="0.2">
      <c r="A17" s="7">
        <v>2013</v>
      </c>
      <c r="B17" s="8">
        <v>13</v>
      </c>
      <c r="C17" s="8">
        <v>38</v>
      </c>
      <c r="D17" s="8">
        <v>31</v>
      </c>
      <c r="E17" s="8">
        <v>23</v>
      </c>
      <c r="F17" s="8">
        <v>16</v>
      </c>
      <c r="G17" s="8">
        <v>123</v>
      </c>
    </row>
    <row r="19" spans="1:7" ht="15" customHeight="1" x14ac:dyDescent="0.2">
      <c r="A19" s="68" t="s">
        <v>127</v>
      </c>
      <c r="B19" s="68"/>
      <c r="C19" s="68"/>
      <c r="D19" s="68"/>
      <c r="E19" s="68"/>
      <c r="F19" s="68"/>
    </row>
    <row r="20" spans="1:7" ht="15" customHeight="1" x14ac:dyDescent="0.25">
      <c r="A20" s="1"/>
      <c r="B20"/>
      <c r="C20"/>
      <c r="D20"/>
      <c r="E20"/>
      <c r="F20"/>
    </row>
    <row r="21" spans="1:7" ht="15" customHeight="1" x14ac:dyDescent="0.25">
      <c r="A21" s="68" t="s">
        <v>94</v>
      </c>
      <c r="B21" s="59"/>
      <c r="C21" s="59"/>
      <c r="D21" s="59"/>
      <c r="E21" s="59"/>
      <c r="F21" s="59"/>
      <c r="G21" s="59"/>
    </row>
    <row r="22" spans="1:7" ht="15" customHeight="1" x14ac:dyDescent="0.25">
      <c r="A22" s="1"/>
      <c r="B22"/>
      <c r="C22"/>
      <c r="D22"/>
      <c r="E22"/>
      <c r="F22"/>
      <c r="G22"/>
    </row>
    <row r="23" spans="1:7" ht="15" customHeight="1" x14ac:dyDescent="0.25">
      <c r="A23" s="68" t="s">
        <v>128</v>
      </c>
      <c r="B23" s="59"/>
      <c r="C23" s="59"/>
      <c r="D23" s="59"/>
      <c r="E23" s="59"/>
      <c r="F23" s="59"/>
      <c r="G23" s="59"/>
    </row>
    <row r="24" spans="1:7" ht="15" customHeight="1" x14ac:dyDescent="0.2">
      <c r="A24" s="7"/>
      <c r="B24" s="8"/>
      <c r="C24" s="8"/>
      <c r="D24" s="8"/>
      <c r="E24" s="8"/>
      <c r="F24" s="8"/>
      <c r="G24" s="8"/>
    </row>
  </sheetData>
  <mergeCells count="5">
    <mergeCell ref="A2:B2"/>
    <mergeCell ref="A19:F19"/>
    <mergeCell ref="A5:G5"/>
    <mergeCell ref="A21:G21"/>
    <mergeCell ref="A23:G23"/>
  </mergeCells>
  <hyperlinks>
    <hyperlink ref="A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4"/>
  <sheetViews>
    <sheetView zoomScaleNormal="100" workbookViewId="0">
      <selection activeCell="C18" sqref="C17:C18"/>
    </sheetView>
  </sheetViews>
  <sheetFormatPr defaultColWidth="9.140625" defaultRowHeight="15" customHeight="1" x14ac:dyDescent="0.2"/>
  <cols>
    <col min="1" max="1" width="7.85546875" style="4" customWidth="1"/>
    <col min="2" max="4" width="33" style="5" customWidth="1"/>
    <col min="5" max="16384" width="9.140625" style="1"/>
  </cols>
  <sheetData>
    <row r="1" spans="1:10" ht="15" customHeight="1" x14ac:dyDescent="0.2">
      <c r="A1" s="15" t="s">
        <v>74</v>
      </c>
    </row>
    <row r="2" spans="1:10" ht="15" customHeight="1" x14ac:dyDescent="0.25">
      <c r="A2" s="58" t="s">
        <v>73</v>
      </c>
      <c r="B2" s="59"/>
    </row>
    <row r="5" spans="1:10" ht="15" customHeight="1" x14ac:dyDescent="0.25">
      <c r="A5" s="37" t="s">
        <v>1</v>
      </c>
    </row>
    <row r="6" spans="1:10" ht="15" customHeight="1" x14ac:dyDescent="0.25">
      <c r="A6" s="67" t="s">
        <v>64</v>
      </c>
      <c r="B6" s="59"/>
      <c r="C6" s="59"/>
      <c r="D6" s="59"/>
    </row>
    <row r="7" spans="1:10" ht="15" customHeight="1" x14ac:dyDescent="0.2">
      <c r="A7" s="55" t="s">
        <v>102</v>
      </c>
      <c r="B7" s="8"/>
      <c r="C7" s="8"/>
      <c r="D7" s="8"/>
    </row>
    <row r="8" spans="1:10" ht="15" customHeight="1" x14ac:dyDescent="0.2">
      <c r="B8" s="70"/>
      <c r="C8" s="70"/>
      <c r="D8" s="70"/>
    </row>
    <row r="9" spans="1:10" ht="15" customHeight="1" x14ac:dyDescent="0.2">
      <c r="A9" s="7"/>
      <c r="B9" s="8" t="s">
        <v>0</v>
      </c>
      <c r="C9" s="8" t="s">
        <v>4</v>
      </c>
      <c r="D9" s="8" t="s">
        <v>3</v>
      </c>
    </row>
    <row r="10" spans="1:10" ht="15" customHeight="1" x14ac:dyDescent="0.2">
      <c r="A10" s="4">
        <v>1989</v>
      </c>
      <c r="B10" s="6">
        <v>1</v>
      </c>
      <c r="C10" s="6">
        <v>9</v>
      </c>
      <c r="D10" s="6">
        <v>20</v>
      </c>
      <c r="E10" s="10"/>
      <c r="F10" s="10"/>
      <c r="G10" s="10"/>
      <c r="H10" s="10"/>
    </row>
    <row r="11" spans="1:10" ht="15" customHeight="1" x14ac:dyDescent="0.2">
      <c r="A11" s="4">
        <v>1992</v>
      </c>
      <c r="B11" s="6">
        <v>1</v>
      </c>
      <c r="C11" s="6">
        <v>8</v>
      </c>
      <c r="D11" s="6">
        <v>19</v>
      </c>
      <c r="E11" s="10"/>
      <c r="F11" s="10"/>
      <c r="G11" s="10"/>
      <c r="H11" s="10"/>
      <c r="I11" s="2"/>
      <c r="J11" s="2"/>
    </row>
    <row r="12" spans="1:10" ht="15" customHeight="1" x14ac:dyDescent="0.2">
      <c r="A12" s="4">
        <v>1995</v>
      </c>
      <c r="B12" s="6">
        <v>1</v>
      </c>
      <c r="C12" s="6">
        <v>8</v>
      </c>
      <c r="D12" s="6">
        <v>21</v>
      </c>
      <c r="E12" s="10"/>
      <c r="F12" s="10"/>
      <c r="G12" s="10"/>
      <c r="H12" s="10"/>
      <c r="I12" s="2"/>
      <c r="J12" s="2"/>
    </row>
    <row r="13" spans="1:10" ht="15" customHeight="1" x14ac:dyDescent="0.2">
      <c r="A13" s="4">
        <v>1998</v>
      </c>
      <c r="B13" s="6">
        <v>1</v>
      </c>
      <c r="C13" s="6">
        <v>11</v>
      </c>
      <c r="D13" s="6">
        <v>28</v>
      </c>
      <c r="E13" s="10"/>
      <c r="F13" s="10"/>
      <c r="G13" s="10"/>
      <c r="H13" s="10"/>
      <c r="I13" s="2"/>
      <c r="J13" s="2"/>
    </row>
    <row r="14" spans="1:10" ht="15" customHeight="1" x14ac:dyDescent="0.2">
      <c r="A14" s="4">
        <v>2001</v>
      </c>
      <c r="B14" s="6">
        <v>2</v>
      </c>
      <c r="C14" s="6">
        <v>15</v>
      </c>
      <c r="D14" s="6">
        <v>39</v>
      </c>
      <c r="E14" s="10"/>
      <c r="F14" s="10"/>
      <c r="G14" s="10"/>
      <c r="H14" s="10"/>
      <c r="I14" s="2"/>
      <c r="J14" s="2"/>
    </row>
    <row r="15" spans="1:10" ht="15" customHeight="1" x14ac:dyDescent="0.2">
      <c r="A15" s="4">
        <v>2004</v>
      </c>
      <c r="B15" s="6">
        <v>2</v>
      </c>
      <c r="C15" s="6">
        <v>17</v>
      </c>
      <c r="D15" s="6">
        <v>43</v>
      </c>
      <c r="E15" s="10"/>
      <c r="F15" s="10"/>
      <c r="G15" s="10"/>
      <c r="H15" s="10"/>
      <c r="I15" s="2"/>
      <c r="J15" s="2"/>
    </row>
    <row r="16" spans="1:10" ht="15" customHeight="1" x14ac:dyDescent="0.2">
      <c r="A16" s="4">
        <v>2007</v>
      </c>
      <c r="B16" s="6">
        <v>2</v>
      </c>
      <c r="C16" s="6">
        <v>19</v>
      </c>
      <c r="D16" s="6">
        <v>53</v>
      </c>
      <c r="E16" s="10"/>
      <c r="F16" s="10"/>
      <c r="G16" s="10"/>
      <c r="H16" s="10"/>
      <c r="I16" s="2"/>
    </row>
    <row r="17" spans="1:10" ht="15" customHeight="1" x14ac:dyDescent="0.2">
      <c r="A17" s="4">
        <v>2010</v>
      </c>
      <c r="B17" s="6">
        <v>1</v>
      </c>
      <c r="C17" s="6">
        <v>15</v>
      </c>
      <c r="D17" s="6">
        <v>47</v>
      </c>
      <c r="E17" s="10"/>
      <c r="F17" s="10"/>
      <c r="G17" s="10"/>
      <c r="H17" s="10"/>
      <c r="J17" s="3"/>
    </row>
    <row r="18" spans="1:10" ht="15" customHeight="1" x14ac:dyDescent="0.2">
      <c r="A18" s="7">
        <v>2013</v>
      </c>
      <c r="B18" s="9">
        <v>1</v>
      </c>
      <c r="C18" s="9">
        <v>15</v>
      </c>
      <c r="D18" s="9">
        <v>51</v>
      </c>
      <c r="E18" s="10"/>
      <c r="F18" s="10"/>
      <c r="G18" s="10"/>
      <c r="H18" s="10"/>
      <c r="J18" s="3"/>
    </row>
    <row r="19" spans="1:10" ht="15" customHeight="1" x14ac:dyDescent="0.2">
      <c r="G19" s="2"/>
    </row>
    <row r="20" spans="1:10" ht="15" customHeight="1" x14ac:dyDescent="0.2">
      <c r="A20" s="60" t="s">
        <v>120</v>
      </c>
      <c r="B20" s="60"/>
      <c r="C20" s="60"/>
      <c r="D20" s="60"/>
    </row>
    <row r="21" spans="1:10" ht="15" customHeight="1" x14ac:dyDescent="0.2">
      <c r="A21" s="60"/>
      <c r="B21" s="60"/>
      <c r="C21" s="60"/>
      <c r="D21" s="60"/>
    </row>
    <row r="22" spans="1:10" ht="15" customHeight="1" x14ac:dyDescent="0.2">
      <c r="A22" s="1"/>
    </row>
    <row r="23" spans="1:10" ht="15" customHeight="1" x14ac:dyDescent="0.25">
      <c r="A23" s="68" t="s">
        <v>94</v>
      </c>
      <c r="B23" s="59"/>
      <c r="C23" s="59"/>
      <c r="D23" s="59"/>
    </row>
    <row r="24" spans="1:10" ht="15" customHeight="1" x14ac:dyDescent="0.2">
      <c r="A24" s="7"/>
      <c r="B24" s="8"/>
      <c r="C24" s="8"/>
      <c r="D24" s="8"/>
    </row>
  </sheetData>
  <mergeCells count="5">
    <mergeCell ref="B8:D8"/>
    <mergeCell ref="A20:D21"/>
    <mergeCell ref="A6:D6"/>
    <mergeCell ref="A2:B2"/>
    <mergeCell ref="A23:D23"/>
  </mergeCells>
  <hyperlinks>
    <hyperlink ref="A2" r:id="rId1" xr:uid="{00000000-0004-0000-0700-000000000000}"/>
  </hyperlinks>
  <pageMargins left="0.7" right="0.7" top="0.75" bottom="0.75" header="0.3" footer="0.3"/>
  <pageSetup orientation="portrait" horizontalDpi="4294967295" verticalDpi="4294967295"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5"/>
  <sheetViews>
    <sheetView zoomScaleNormal="100" workbookViewId="0"/>
  </sheetViews>
  <sheetFormatPr defaultColWidth="9.140625" defaultRowHeight="15" customHeight="1" x14ac:dyDescent="0.2"/>
  <cols>
    <col min="1" max="1" width="18.140625" style="4" customWidth="1"/>
    <col min="2" max="5" width="18.7109375" style="5" customWidth="1"/>
    <col min="6" max="7" width="11.5703125" style="1" customWidth="1"/>
    <col min="8" max="8" width="12.5703125" style="1" customWidth="1"/>
    <col min="9" max="9" width="12.28515625" style="1" customWidth="1"/>
    <col min="10" max="10" width="12" style="1" bestFit="1" customWidth="1"/>
    <col min="11" max="11" width="9.140625" style="1"/>
    <col min="12" max="12" width="11.140625" style="1" bestFit="1" customWidth="1"/>
    <col min="13" max="14" width="9.140625" style="1"/>
    <col min="15" max="15" width="19.28515625" style="1" bestFit="1" customWidth="1"/>
    <col min="16" max="16" width="20.7109375" style="1" bestFit="1" customWidth="1"/>
    <col min="17" max="17" width="20.7109375" style="1" customWidth="1"/>
    <col min="18" max="20" width="9.140625" style="1"/>
    <col min="21" max="21" width="19.28515625" style="1" bestFit="1" customWidth="1"/>
    <col min="22" max="22" width="20.7109375" style="1" bestFit="1" customWidth="1"/>
    <col min="23" max="25" width="20.7109375" style="1" customWidth="1"/>
    <col min="26" max="27" width="9.140625" style="1"/>
    <col min="28" max="28" width="19.28515625" style="1" bestFit="1" customWidth="1"/>
    <col min="29" max="29" width="20.7109375" style="1" bestFit="1" customWidth="1"/>
    <col min="30" max="31" width="20.7109375" style="1" customWidth="1"/>
    <col min="32" max="16384" width="9.140625" style="1"/>
  </cols>
  <sheetData>
    <row r="1" spans="1:7" ht="15" customHeight="1" x14ac:dyDescent="0.2">
      <c r="A1" s="15" t="s">
        <v>74</v>
      </c>
    </row>
    <row r="2" spans="1:7" ht="15" customHeight="1" x14ac:dyDescent="0.25">
      <c r="A2" s="58" t="s">
        <v>73</v>
      </c>
      <c r="B2" s="59"/>
    </row>
    <row r="5" spans="1:7" ht="15" customHeight="1" x14ac:dyDescent="0.25">
      <c r="A5" s="41" t="s">
        <v>5</v>
      </c>
    </row>
    <row r="6" spans="1:7" ht="15" customHeight="1" x14ac:dyDescent="0.25">
      <c r="A6" s="69" t="s">
        <v>103</v>
      </c>
      <c r="B6" s="59"/>
      <c r="C6" s="59"/>
      <c r="D6" s="59"/>
      <c r="E6" s="59"/>
    </row>
    <row r="7" spans="1:7" ht="15" customHeight="1" x14ac:dyDescent="0.2">
      <c r="A7" s="7" t="s">
        <v>6</v>
      </c>
      <c r="B7" s="11"/>
      <c r="C7" s="11"/>
      <c r="D7" s="11"/>
      <c r="E7" s="11"/>
    </row>
    <row r="8" spans="1:7" ht="15" customHeight="1" x14ac:dyDescent="0.2">
      <c r="B8" s="12"/>
      <c r="C8" s="12"/>
      <c r="D8" s="12"/>
      <c r="E8" s="12"/>
    </row>
    <row r="9" spans="1:7" ht="15" customHeight="1" x14ac:dyDescent="0.2">
      <c r="A9" s="7"/>
      <c r="B9" s="11" t="s">
        <v>7</v>
      </c>
      <c r="C9" s="11" t="s">
        <v>8</v>
      </c>
      <c r="D9" s="11" t="s">
        <v>9</v>
      </c>
      <c r="E9" s="11" t="s">
        <v>10</v>
      </c>
    </row>
    <row r="10" spans="1:7" ht="15" customHeight="1" x14ac:dyDescent="0.2">
      <c r="A10" s="4">
        <v>1989</v>
      </c>
      <c r="B10" s="6">
        <v>9</v>
      </c>
      <c r="C10" s="6">
        <v>78</v>
      </c>
      <c r="D10" s="6">
        <v>245</v>
      </c>
      <c r="E10" s="6">
        <v>610</v>
      </c>
      <c r="F10" s="10"/>
      <c r="G10" s="10"/>
    </row>
    <row r="11" spans="1:7" ht="15" customHeight="1" x14ac:dyDescent="0.2">
      <c r="A11" s="4">
        <v>1992</v>
      </c>
      <c r="B11" s="6">
        <v>11</v>
      </c>
      <c r="C11" s="6">
        <v>75</v>
      </c>
      <c r="D11" s="6">
        <v>222</v>
      </c>
      <c r="E11" s="6">
        <v>538</v>
      </c>
      <c r="F11" s="10"/>
      <c r="G11" s="10"/>
    </row>
    <row r="12" spans="1:7" ht="15" customHeight="1" x14ac:dyDescent="0.2">
      <c r="A12" s="4">
        <v>1995</v>
      </c>
      <c r="B12" s="6">
        <v>14</v>
      </c>
      <c r="C12" s="6">
        <v>81</v>
      </c>
      <c r="D12" s="6">
        <v>227</v>
      </c>
      <c r="E12" s="6">
        <v>538</v>
      </c>
      <c r="F12" s="10"/>
      <c r="G12" s="10"/>
    </row>
    <row r="13" spans="1:7" ht="15" customHeight="1" x14ac:dyDescent="0.2">
      <c r="A13" s="4">
        <v>1998</v>
      </c>
      <c r="B13" s="6">
        <v>13</v>
      </c>
      <c r="C13" s="6">
        <v>97</v>
      </c>
      <c r="D13" s="6">
        <v>282</v>
      </c>
      <c r="E13" s="6">
        <v>665</v>
      </c>
      <c r="F13" s="10"/>
      <c r="G13" s="10"/>
    </row>
    <row r="14" spans="1:7" ht="15" customHeight="1" x14ac:dyDescent="0.2">
      <c r="A14" s="4">
        <v>2001</v>
      </c>
      <c r="B14" s="6">
        <v>16</v>
      </c>
      <c r="C14" s="6">
        <v>110</v>
      </c>
      <c r="D14" s="6">
        <v>365</v>
      </c>
      <c r="E14" s="6">
        <v>945</v>
      </c>
      <c r="F14" s="10"/>
      <c r="G14" s="10"/>
    </row>
    <row r="15" spans="1:7" ht="15" customHeight="1" x14ac:dyDescent="0.2">
      <c r="A15" s="4">
        <v>2004</v>
      </c>
      <c r="B15" s="6">
        <v>16</v>
      </c>
      <c r="C15" s="6">
        <v>112</v>
      </c>
      <c r="D15" s="6">
        <v>395</v>
      </c>
      <c r="E15" s="6">
        <v>1001</v>
      </c>
      <c r="F15" s="10"/>
      <c r="G15" s="10"/>
    </row>
    <row r="16" spans="1:7" ht="15" customHeight="1" x14ac:dyDescent="0.2">
      <c r="A16" s="4">
        <v>2007</v>
      </c>
      <c r="B16" s="6">
        <v>16</v>
      </c>
      <c r="C16" s="6">
        <v>134</v>
      </c>
      <c r="D16" s="6">
        <v>413</v>
      </c>
      <c r="E16" s="6">
        <v>1008</v>
      </c>
      <c r="F16" s="10"/>
      <c r="G16" s="10"/>
    </row>
    <row r="17" spans="1:7" ht="15" customHeight="1" x14ac:dyDescent="0.2">
      <c r="A17" s="4">
        <v>2010</v>
      </c>
      <c r="B17" s="6">
        <v>9</v>
      </c>
      <c r="C17" s="6">
        <v>82</v>
      </c>
      <c r="D17" s="6">
        <v>319</v>
      </c>
      <c r="E17" s="6">
        <v>1011</v>
      </c>
      <c r="F17" s="10"/>
      <c r="G17" s="10"/>
    </row>
    <row r="18" spans="1:7" ht="15" customHeight="1" x14ac:dyDescent="0.2">
      <c r="A18" s="7">
        <v>2013</v>
      </c>
      <c r="B18" s="9">
        <v>9</v>
      </c>
      <c r="C18" s="9">
        <v>81</v>
      </c>
      <c r="D18" s="9">
        <v>317</v>
      </c>
      <c r="E18" s="9">
        <v>942</v>
      </c>
      <c r="F18" s="10"/>
      <c r="G18" s="10"/>
    </row>
    <row r="20" spans="1:7" ht="15" customHeight="1" x14ac:dyDescent="0.2">
      <c r="A20" s="60" t="s">
        <v>120</v>
      </c>
      <c r="B20" s="60"/>
      <c r="C20" s="60"/>
      <c r="D20" s="60"/>
      <c r="E20" s="60"/>
    </row>
    <row r="21" spans="1:7" ht="15" customHeight="1" x14ac:dyDescent="0.2">
      <c r="A21" s="60"/>
      <c r="B21" s="60"/>
      <c r="C21" s="60"/>
      <c r="D21" s="60"/>
      <c r="E21" s="60"/>
    </row>
    <row r="22" spans="1:7" ht="15" customHeight="1" x14ac:dyDescent="0.2">
      <c r="A22" s="15"/>
    </row>
    <row r="23" spans="1:7" ht="15" customHeight="1" x14ac:dyDescent="0.2">
      <c r="A23" s="15" t="s">
        <v>94</v>
      </c>
      <c r="B23" s="15"/>
      <c r="C23" s="15"/>
      <c r="D23" s="15"/>
      <c r="E23" s="15"/>
    </row>
    <row r="24" spans="1:7" ht="15" customHeight="1" x14ac:dyDescent="0.2">
      <c r="A24" s="7"/>
      <c r="B24" s="8"/>
      <c r="C24" s="8"/>
      <c r="D24" s="8"/>
      <c r="E24" s="8"/>
    </row>
    <row r="27" spans="1:7" ht="15" customHeight="1" x14ac:dyDescent="0.2">
      <c r="B27" s="13"/>
      <c r="C27" s="13"/>
      <c r="D27" s="13"/>
      <c r="E27" s="13"/>
    </row>
    <row r="28" spans="1:7" ht="15" customHeight="1" x14ac:dyDescent="0.2">
      <c r="A28" s="1"/>
      <c r="B28" s="13"/>
      <c r="C28" s="13"/>
      <c r="D28" s="13"/>
      <c r="E28" s="13"/>
    </row>
    <row r="29" spans="1:7" ht="15" customHeight="1" x14ac:dyDescent="0.2">
      <c r="B29" s="13"/>
      <c r="C29" s="13"/>
      <c r="D29" s="13"/>
      <c r="E29" s="13"/>
    </row>
    <row r="30" spans="1:7" ht="15" customHeight="1" x14ac:dyDescent="0.2">
      <c r="B30" s="13"/>
      <c r="C30" s="13"/>
      <c r="D30" s="13"/>
      <c r="E30" s="13"/>
    </row>
    <row r="31" spans="1:7" ht="15" customHeight="1" x14ac:dyDescent="0.2">
      <c r="B31" s="13"/>
      <c r="C31" s="13"/>
      <c r="D31" s="13"/>
      <c r="E31" s="13"/>
    </row>
    <row r="32" spans="1:7" ht="15" customHeight="1" x14ac:dyDescent="0.2">
      <c r="B32" s="13"/>
      <c r="C32" s="13"/>
      <c r="D32" s="13"/>
      <c r="E32" s="13"/>
    </row>
    <row r="33" spans="2:5" ht="15" customHeight="1" x14ac:dyDescent="0.2">
      <c r="B33" s="13"/>
      <c r="C33" s="13"/>
      <c r="D33" s="13"/>
      <c r="E33" s="13"/>
    </row>
    <row r="34" spans="2:5" ht="15" customHeight="1" x14ac:dyDescent="0.2">
      <c r="B34" s="13"/>
      <c r="C34" s="13"/>
      <c r="D34" s="13"/>
      <c r="E34" s="13"/>
    </row>
    <row r="35" spans="2:5" ht="15" customHeight="1" x14ac:dyDescent="0.2">
      <c r="B35" s="13"/>
      <c r="C35" s="13"/>
      <c r="D35" s="13"/>
      <c r="E35" s="13"/>
    </row>
  </sheetData>
  <mergeCells count="3">
    <mergeCell ref="A2:B2"/>
    <mergeCell ref="A20:E21"/>
    <mergeCell ref="A6:E6"/>
  </mergeCells>
  <hyperlinks>
    <hyperlink ref="A2" r:id="rId1" xr:uid="{00000000-0004-0000-0800-000000000000}"/>
  </hyperlinks>
  <pageMargins left="0.7" right="0.7" top="0.75" bottom="0.75" header="0.3" footer="0.3"/>
  <pageSetup orientation="portrait" horizontalDpi="4294967295" verticalDpi="4294967295"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Contents</vt:lpstr>
      <vt:lpstr>Percentiles of Wealth</vt:lpstr>
      <vt:lpstr>Sheet1</vt:lpstr>
      <vt:lpstr>Shares of Wealth, by Decile</vt:lpstr>
      <vt:lpstr>Average Wealth in Top 10%</vt:lpstr>
      <vt:lpstr>Number of Families by Age Group</vt:lpstr>
      <vt:lpstr>Number of Families by Education</vt:lpstr>
      <vt:lpstr>Exhibit 1</vt:lpstr>
      <vt:lpstr>Exhibit 2</vt:lpstr>
      <vt:lpstr>Exhibit 3</vt:lpstr>
      <vt:lpstr>Exhibit 4</vt:lpstr>
      <vt:lpstr>Exhibit 5</vt:lpstr>
      <vt:lpstr>Exhibit 6</vt:lpstr>
      <vt:lpstr>Exhibit 7</vt:lpstr>
      <vt:lpstr>Exhibit 8</vt:lpstr>
      <vt:lpstr>Exhibit 9</vt:lpstr>
      <vt:lpstr>Exhibit 10</vt:lpstr>
      <vt:lpstr>Exhibit 11</vt:lpstr>
      <vt:lpstr>Figure A-1</vt:lpstr>
      <vt:lpstr>'Percentiles of Wealth'!Print_Area</vt:lpstr>
    </vt:vector>
  </TitlesOfParts>
  <Company>Congressional Budget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Karamcheva</dc:creator>
  <cp:lastModifiedBy>Carlos Goes</cp:lastModifiedBy>
  <cp:lastPrinted>2017-01-19T22:17:40Z</cp:lastPrinted>
  <dcterms:created xsi:type="dcterms:W3CDTF">2015-05-18T18:37:54Z</dcterms:created>
  <dcterms:modified xsi:type="dcterms:W3CDTF">2025-01-12T01:49:15Z</dcterms:modified>
</cp:coreProperties>
</file>