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\OneDrive - UC San Diego\NPP Previdencia\graficos\"/>
    </mc:Choice>
  </mc:AlternateContent>
  <xr:revisionPtr revIDLastSave="59" documentId="11_82DD424A6DD76A67F18B0B980752409590400CDC" xr6:coauthVersionLast="43" xr6:coauthVersionMax="43" xr10:uidLastSave="{B483C84C-C872-4E6F-A5B5-485000B7A77A}"/>
  <bookViews>
    <workbookView xWindow="-110" yWindow="-110" windowWidth="19420" windowHeight="10420" xr2:uid="{00000000-000D-0000-FFFF-FFFF00000000}"/>
  </bookViews>
  <sheets>
    <sheet name="Gráfico2" sheetId="12" r:id="rId1"/>
    <sheet name="index" sheetId="14" r:id="rId2"/>
    <sheet name="Plan6 (2)" sheetId="13" r:id="rId3"/>
    <sheet name="Plan6" sheetId="9" r:id="rId4"/>
  </sheet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D4" i="14" l="1"/>
  <c r="CC4" i="14"/>
  <c r="CB4" i="14"/>
  <c r="CA4" i="14"/>
  <c r="BZ4" i="14"/>
  <c r="BY4" i="14"/>
  <c r="BX4" i="14"/>
  <c r="BW4" i="14"/>
  <c r="BV4" i="14"/>
  <c r="BU4" i="14"/>
  <c r="CD3" i="14"/>
  <c r="CC3" i="14"/>
  <c r="CB3" i="14"/>
  <c r="CA3" i="14"/>
  <c r="BZ3" i="14"/>
  <c r="BY3" i="14"/>
  <c r="BX3" i="14"/>
  <c r="BW3" i="14"/>
  <c r="BV3" i="14"/>
  <c r="BU3" i="14"/>
  <c r="BU2" i="14"/>
  <c r="BV2" i="14" s="1"/>
  <c r="BW2" i="14" s="1"/>
  <c r="BX2" i="14" s="1"/>
  <c r="BY2" i="14" s="1"/>
  <c r="BZ2" i="14" s="1"/>
  <c r="CA2" i="14" s="1"/>
  <c r="CB2" i="14" s="1"/>
  <c r="CC2" i="14" s="1"/>
  <c r="CD2" i="14" s="1"/>
  <c r="BS4" i="14"/>
  <c r="BR4" i="14"/>
  <c r="BQ4" i="14"/>
  <c r="BP4" i="14"/>
  <c r="BO4" i="14"/>
  <c r="BN4" i="14"/>
  <c r="BM4" i="14"/>
  <c r="BL4" i="14"/>
  <c r="BK4" i="14"/>
  <c r="BJ4" i="14"/>
  <c r="BI4" i="14"/>
  <c r="BH4" i="14"/>
  <c r="BG4" i="14"/>
  <c r="BF4" i="14"/>
  <c r="BE4" i="14"/>
  <c r="BD4" i="14"/>
  <c r="BC4" i="14"/>
  <c r="BB4" i="14"/>
  <c r="BA4" i="14"/>
  <c r="AZ4" i="14"/>
  <c r="AY4" i="14"/>
  <c r="AX4" i="14"/>
  <c r="AW4" i="14"/>
  <c r="AV4" i="14"/>
  <c r="AU4" i="14"/>
  <c r="AT4" i="14"/>
  <c r="AS4" i="14"/>
  <c r="AR4" i="14"/>
  <c r="AQ4" i="14"/>
  <c r="AP4" i="14"/>
  <c r="AO4" i="14"/>
  <c r="AN4" i="14"/>
  <c r="AM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BS3" i="14"/>
  <c r="BR3" i="14"/>
  <c r="BQ3" i="14"/>
  <c r="BP3" i="14"/>
  <c r="BO3" i="14"/>
  <c r="BN3" i="14"/>
  <c r="BM3" i="14"/>
  <c r="BL3" i="14"/>
  <c r="BK3" i="14"/>
  <c r="BJ3" i="14"/>
  <c r="BI3" i="14"/>
  <c r="BH3" i="14"/>
  <c r="BG3" i="14"/>
  <c r="BF3" i="14"/>
  <c r="BE3" i="14"/>
  <c r="BD3" i="14"/>
  <c r="BC3" i="14"/>
  <c r="BB3" i="14"/>
  <c r="BA3" i="14"/>
  <c r="AZ3" i="14"/>
  <c r="AY3" i="14"/>
  <c r="AX3" i="14"/>
  <c r="AW3" i="14"/>
  <c r="AV3" i="14"/>
  <c r="AU3" i="14"/>
  <c r="AT3" i="14"/>
  <c r="AS3" i="14"/>
  <c r="AR3" i="14"/>
  <c r="AQ3" i="14"/>
  <c r="AP3" i="14"/>
  <c r="AO3" i="14"/>
  <c r="AN3" i="14"/>
  <c r="AM3" i="14"/>
  <c r="AL3" i="14"/>
  <c r="AK3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BT4" i="14"/>
  <c r="BT3" i="14"/>
  <c r="V4" i="14"/>
  <c r="V3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O2" i="14"/>
  <c r="AP2" i="14" s="1"/>
  <c r="AQ2" i="14" s="1"/>
  <c r="AR2" i="14" s="1"/>
  <c r="AS2" i="14" s="1"/>
  <c r="AT2" i="14" s="1"/>
  <c r="AU2" i="14" s="1"/>
  <c r="AV2" i="14" s="1"/>
  <c r="AW2" i="14" s="1"/>
  <c r="AX2" i="14" s="1"/>
  <c r="AY2" i="14" s="1"/>
  <c r="AZ2" i="14" s="1"/>
  <c r="BA2" i="14" s="1"/>
  <c r="BB2" i="14" s="1"/>
  <c r="BC2" i="14" s="1"/>
  <c r="BD2" i="14" s="1"/>
  <c r="BE2" i="14" s="1"/>
  <c r="BF2" i="14" s="1"/>
  <c r="BG2" i="14" s="1"/>
  <c r="BH2" i="14" s="1"/>
  <c r="BI2" i="14" s="1"/>
  <c r="BJ2" i="14" s="1"/>
  <c r="BK2" i="14" s="1"/>
  <c r="BL2" i="14" s="1"/>
  <c r="BM2" i="14" s="1"/>
  <c r="BN2" i="14" s="1"/>
  <c r="BO2" i="14" s="1"/>
  <c r="BP2" i="14" s="1"/>
  <c r="BQ2" i="14" s="1"/>
  <c r="BR2" i="14" s="1"/>
  <c r="BS2" i="14" s="1"/>
  <c r="BT2" i="14" s="1"/>
  <c r="E2" i="14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Q2" i="14" s="1"/>
  <c r="R2" i="14" s="1"/>
  <c r="S2" i="14" s="1"/>
  <c r="T2" i="14" s="1"/>
  <c r="U2" i="14" s="1"/>
  <c r="V2" i="14" s="1"/>
  <c r="W2" i="14" s="1"/>
  <c r="X2" i="14" s="1"/>
  <c r="Y2" i="14" s="1"/>
  <c r="Z2" i="14" s="1"/>
  <c r="AA2" i="14" s="1"/>
  <c r="AB2" i="14" s="1"/>
  <c r="AC2" i="14" s="1"/>
  <c r="AD2" i="14" s="1"/>
  <c r="AE2" i="14" s="1"/>
  <c r="AF2" i="14" s="1"/>
  <c r="AG2" i="14" s="1"/>
  <c r="AH2" i="14" s="1"/>
  <c r="AI2" i="14" s="1"/>
  <c r="AJ2" i="14" s="1"/>
  <c r="AK2" i="14" s="1"/>
  <c r="AL2" i="14" s="1"/>
  <c r="AM2" i="14" s="1"/>
  <c r="AN2" i="14" s="1"/>
  <c r="D2" i="14"/>
  <c r="C2" i="14"/>
  <c r="BL26" i="13"/>
  <c r="BK26" i="13"/>
  <c r="BJ26" i="13"/>
  <c r="BI26" i="13"/>
  <c r="BH26" i="13"/>
  <c r="BG26" i="13"/>
  <c r="BF26" i="13"/>
  <c r="BE26" i="13"/>
  <c r="BD26" i="13"/>
  <c r="BC26" i="13"/>
  <c r="BB26" i="13"/>
  <c r="BA26" i="13"/>
  <c r="AZ26" i="13"/>
  <c r="AY26" i="13"/>
  <c r="AX26" i="13"/>
  <c r="AW26" i="13"/>
  <c r="AV26" i="13"/>
  <c r="AU26" i="13"/>
  <c r="AT26" i="13"/>
  <c r="AS26" i="13"/>
  <c r="AR26" i="13"/>
  <c r="AQ26" i="13"/>
  <c r="AP26" i="13"/>
  <c r="AO26" i="13"/>
  <c r="AN26" i="13"/>
  <c r="AM26" i="13"/>
  <c r="AL26" i="13"/>
  <c r="AK26" i="13"/>
  <c r="AJ26" i="13"/>
  <c r="AI26" i="13"/>
  <c r="AH26" i="13"/>
  <c r="AG26" i="13"/>
  <c r="AF26" i="13"/>
  <c r="AE26" i="13"/>
  <c r="AD26" i="13"/>
  <c r="AC26" i="13"/>
  <c r="AB26" i="13"/>
  <c r="AA26" i="13"/>
  <c r="Z26" i="13"/>
  <c r="Y26" i="13"/>
  <c r="X26" i="13"/>
  <c r="W26" i="13"/>
  <c r="V26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BL25" i="13"/>
  <c r="BK25" i="13"/>
  <c r="BJ25" i="13"/>
  <c r="BI25" i="13"/>
  <c r="BH25" i="13"/>
  <c r="BG25" i="13"/>
  <c r="BF25" i="13"/>
  <c r="BE25" i="13"/>
  <c r="BD25" i="13"/>
  <c r="BC25" i="13"/>
  <c r="BB25" i="13"/>
  <c r="BA25" i="13"/>
  <c r="AZ25" i="13"/>
  <c r="AY25" i="13"/>
  <c r="AX25" i="13"/>
  <c r="AW25" i="13"/>
  <c r="AV25" i="13"/>
  <c r="AU25" i="13"/>
  <c r="AT25" i="13"/>
  <c r="AS25" i="13"/>
  <c r="AR25" i="13"/>
  <c r="AQ25" i="13"/>
  <c r="AP25" i="13"/>
  <c r="AO25" i="13"/>
  <c r="AN25" i="13"/>
  <c r="AM25" i="13"/>
  <c r="AL25" i="13"/>
  <c r="AK25" i="13"/>
  <c r="AJ25" i="13"/>
  <c r="AI25" i="13"/>
  <c r="AH25" i="13"/>
  <c r="AG25" i="13"/>
  <c r="AF25" i="13"/>
  <c r="AE25" i="13"/>
  <c r="AD25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D31" i="9" l="1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C31" i="9"/>
</calcChain>
</file>

<file path=xl/sharedStrings.xml><?xml version="1.0" encoding="utf-8"?>
<sst xmlns="http://schemas.openxmlformats.org/spreadsheetml/2006/main" count="50" uniqueCount="45">
  <si>
    <t>PIA</t>
  </si>
  <si>
    <t>Idosos</t>
  </si>
  <si>
    <t>Dep total</t>
  </si>
  <si>
    <t>POPULAÇÃO TOTAL - GRUPOS ETÁRIOS</t>
  </si>
  <si>
    <t>GRUPO ETÁRIO</t>
  </si>
  <si>
    <t>Total</t>
  </si>
  <si>
    <t>0 - 4</t>
  </si>
  <si>
    <t>5 - 9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</si>
  <si>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</si>
  <si>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</si>
  <si>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</si>
  <si>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</si>
  <si>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</si>
  <si>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</si>
  <si>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</si>
  <si>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</si>
  <si>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</si>
  <si>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</si>
  <si>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</si>
  <si>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</si>
  <si>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</si>
  <si>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</si>
  <si>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+</t>
  </si>
  <si>
    <t>dep idosos</t>
  </si>
  <si>
    <t>dep crianças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</si>
  <si>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</si>
  <si>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</si>
  <si>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</si>
  <si>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</si>
  <si>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</si>
  <si>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</si>
  <si>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</si>
  <si>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</si>
  <si>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</si>
  <si>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</si>
  <si>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</si>
  <si>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</si>
  <si>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</si>
  <si>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</si>
  <si>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</si>
  <si>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</si>
  <si>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</si>
  <si>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</si>
  <si>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90+</t>
  </si>
  <si>
    <t>IDOSOS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</si>
</sst>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65" fontId="0" fillId="0" borderId="0" xfId="0" applyNumberFormat="1"/>
    <xf numFmtId="1" fontId="0" fillId="0" borderId="0" xfId="0" applyNumberFormat="1"/>
    <xf numFmtId="9" fontId="0" fillId="0" borderId="0" xfId="7" applyNumberFormat="1" applyFont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9" fontId="0" fillId="0" borderId="0" xfId="7" applyFont="1"/>
  </cellXfs>
  <cellStyles count="8">
    <cellStyle name="Normal" xfId="0" builtinId="0"/>
    <cellStyle name="Normal 16 2" xfId="2" xr:uid="{00000000-0005-0000-0000-000001000000}"/>
    <cellStyle name="Normal 2" xfId="3" xr:uid="{00000000-0005-0000-0000-000002000000}"/>
    <cellStyle name="Normal 3" xfId="1" xr:uid="{00000000-0005-0000-0000-000003000000}"/>
    <cellStyle name="Normal 6" xfId="4" xr:uid="{00000000-0005-0000-0000-000004000000}"/>
    <cellStyle name="Percent" xfId="7" builtinId="5"/>
    <cellStyle name="Percent 2" xfId="5" xr:uid="{00000000-0005-0000-0000-000005000000}"/>
    <cellStyle name="Separador de milhares 2" xfId="6" xr:uid="{00000000-0005-0000-0000-000007000000}"/>
  </cellStyles>
  <dxfs count="0"/>
  <tableStyles count="0" defaultTableStyle="TableStyleMedium9" defaultPivotStyle="PivotStyleLight16"/>
  <colors>
    <mruColors>
      <color rgb="FFE93C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302150845681898E-2"/>
          <c:y val="0.18379285152441585"/>
          <c:w val="0.91907410252258315"/>
          <c:h val="0.59371444153966391"/>
        </c:manualLayout>
      </c:layout>
      <c:lineChart>
        <c:grouping val="standard"/>
        <c:varyColors val="0"/>
        <c:ser>
          <c:idx val="0"/>
          <c:order val="0"/>
          <c:tx>
            <c:v>pia</c:v>
          </c:tx>
          <c:spPr>
            <a:ln w="50800">
              <a:solidFill>
                <a:srgbClr val="E93C46"/>
              </a:solidFill>
            </a:ln>
          </c:spPr>
          <c:marker>
            <c:symbol val="none"/>
          </c:marker>
          <c:dPt>
            <c:idx val="16"/>
            <c:bubble3D val="0"/>
            <c:extLst>
              <c:ext xmlns:c16="http://schemas.microsoft.com/office/drawing/2014/chart" uri="{C3380CC4-5D6E-409C-BE32-E72D297353CC}">
                <c16:uniqueId val="{00000011-2171-4023-84FD-9C7D8EDF9FE3}"/>
              </c:ext>
            </c:extLst>
          </c:dPt>
          <c:cat>
            <c:numRef>
              <c:f>index!$B$2:$CD$2</c:f>
              <c:numCache>
                <c:formatCode>General</c:formatCode>
                <c:ptCount val="8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</c:numCache>
            </c:numRef>
          </c:cat>
          <c:val>
            <c:numRef>
              <c:f>index!$B$3:$CD$3</c:f>
              <c:numCache>
                <c:formatCode>0</c:formatCode>
                <c:ptCount val="81"/>
                <c:pt idx="0">
                  <c:v>70.298901000000001</c:v>
                </c:pt>
                <c:pt idx="1">
                  <c:v>72.149148999999994</c:v>
                </c:pt>
                <c:pt idx="2">
                  <c:v>74.007002</c:v>
                </c:pt>
                <c:pt idx="3">
                  <c:v>75.871465000000001</c:v>
                </c:pt>
                <c:pt idx="4">
                  <c:v>77.743471999999997</c:v>
                </c:pt>
                <c:pt idx="5">
                  <c:v>79.624909000000002</c:v>
                </c:pt>
                <c:pt idx="6">
                  <c:v>81.515224000000003</c:v>
                </c:pt>
                <c:pt idx="7">
                  <c:v>83.398923999999994</c:v>
                </c:pt>
                <c:pt idx="8">
                  <c:v>85.290487999999996</c:v>
                </c:pt>
                <c:pt idx="9">
                  <c:v>87.211074999999994</c:v>
                </c:pt>
                <c:pt idx="10">
                  <c:v>89.185051999999999</c:v>
                </c:pt>
                <c:pt idx="11">
                  <c:v>91.206147999999999</c:v>
                </c:pt>
                <c:pt idx="12">
                  <c:v>93.256501999999998</c:v>
                </c:pt>
                <c:pt idx="13">
                  <c:v>95.352153999999999</c:v>
                </c:pt>
                <c:pt idx="14">
                  <c:v>97.512456</c:v>
                </c:pt>
                <c:pt idx="15">
                  <c:v>99.744664</c:v>
                </c:pt>
                <c:pt idx="16">
                  <c:v>102.049483</c:v>
                </c:pt>
                <c:pt idx="17">
                  <c:v>104.43670299999999</c:v>
                </c:pt>
                <c:pt idx="18">
                  <c:v>106.86512999999999</c:v>
                </c:pt>
                <c:pt idx="19">
                  <c:v>109.272288</c:v>
                </c:pt>
                <c:pt idx="20">
                  <c:v>111.202268</c:v>
                </c:pt>
                <c:pt idx="21">
                  <c:v>113.596709</c:v>
                </c:pt>
                <c:pt idx="22">
                  <c:v>115.916166</c:v>
                </c:pt>
                <c:pt idx="23">
                  <c:v>118.165454</c:v>
                </c:pt>
                <c:pt idx="24">
                  <c:v>120.35422</c:v>
                </c:pt>
                <c:pt idx="25">
                  <c:v>122.486931</c:v>
                </c:pt>
                <c:pt idx="26">
                  <c:v>124.567481</c:v>
                </c:pt>
                <c:pt idx="27">
                  <c:v>126.59920200000001</c:v>
                </c:pt>
                <c:pt idx="28">
                  <c:v>128.58990600000001</c:v>
                </c:pt>
                <c:pt idx="29">
                  <c:v>130.55412999999999</c:v>
                </c:pt>
                <c:pt idx="30">
                  <c:v>132.49871899999999</c:v>
                </c:pt>
                <c:pt idx="31">
                  <c:v>134.327697</c:v>
                </c:pt>
                <c:pt idx="32">
                  <c:v>136.12797599999999</c:v>
                </c:pt>
                <c:pt idx="33">
                  <c:v>137.87049999999999</c:v>
                </c:pt>
                <c:pt idx="34">
                  <c:v>139.51095000000001</c:v>
                </c:pt>
                <c:pt idx="35">
                  <c:v>141.02127100000001</c:v>
                </c:pt>
                <c:pt idx="36">
                  <c:v>142.416787</c:v>
                </c:pt>
                <c:pt idx="37">
                  <c:v>143.63759899999999</c:v>
                </c:pt>
                <c:pt idx="38">
                  <c:v>144.759658</c:v>
                </c:pt>
                <c:pt idx="39">
                  <c:v>145.79382000000001</c:v>
                </c:pt>
                <c:pt idx="40">
                  <c:v>146.75624300000001</c:v>
                </c:pt>
                <c:pt idx="41">
                  <c:v>147.61974000000001</c:v>
                </c:pt>
                <c:pt idx="42">
                  <c:v>148.34444400000001</c:v>
                </c:pt>
                <c:pt idx="43">
                  <c:v>148.98504500000001</c:v>
                </c:pt>
                <c:pt idx="44">
                  <c:v>149.54790600000001</c:v>
                </c:pt>
                <c:pt idx="45">
                  <c:v>150.01380900000001</c:v>
                </c:pt>
                <c:pt idx="46">
                  <c:v>150.43394799999999</c:v>
                </c:pt>
                <c:pt idx="47">
                  <c:v>150.80999499999999</c:v>
                </c:pt>
                <c:pt idx="48">
                  <c:v>151.13007899999999</c:v>
                </c:pt>
                <c:pt idx="49">
                  <c:v>151.44926799999999</c:v>
                </c:pt>
                <c:pt idx="50">
                  <c:v>151.79458099999999</c:v>
                </c:pt>
                <c:pt idx="51">
                  <c:v>152.04303400000001</c:v>
                </c:pt>
                <c:pt idx="52">
                  <c:v>152.230661</c:v>
                </c:pt>
                <c:pt idx="53">
                  <c:v>152.43939399999999</c:v>
                </c:pt>
                <c:pt idx="54">
                  <c:v>152.60895199999999</c:v>
                </c:pt>
                <c:pt idx="55">
                  <c:v>152.74239499999999</c:v>
                </c:pt>
                <c:pt idx="56">
                  <c:v>152.83589799999999</c:v>
                </c:pt>
                <c:pt idx="57">
                  <c:v>152.88828899999999</c:v>
                </c:pt>
                <c:pt idx="58">
                  <c:v>152.88035199999999</c:v>
                </c:pt>
                <c:pt idx="59">
                  <c:v>152.78559799999999</c:v>
                </c:pt>
                <c:pt idx="60">
                  <c:v>152.587549</c:v>
                </c:pt>
                <c:pt idx="61">
                  <c:v>152.289873</c:v>
                </c:pt>
                <c:pt idx="62">
                  <c:v>151.89354700000001</c:v>
                </c:pt>
                <c:pt idx="63">
                  <c:v>151.40333000000001</c:v>
                </c:pt>
                <c:pt idx="64">
                  <c:v>150.82903999999999</c:v>
                </c:pt>
                <c:pt idx="65">
                  <c:v>150.180195</c:v>
                </c:pt>
                <c:pt idx="66">
                  <c:v>149.45845499999999</c:v>
                </c:pt>
                <c:pt idx="67">
                  <c:v>148.66466</c:v>
                </c:pt>
                <c:pt idx="68">
                  <c:v>147.81446600000001</c:v>
                </c:pt>
                <c:pt idx="69">
                  <c:v>146.92915400000001</c:v>
                </c:pt>
                <c:pt idx="70">
                  <c:v>146.024124</c:v>
                </c:pt>
                <c:pt idx="71">
                  <c:v>145.101832</c:v>
                </c:pt>
                <c:pt idx="72">
                  <c:v>144.16543100000001</c:v>
                </c:pt>
                <c:pt idx="73">
                  <c:v>143.220181</c:v>
                </c:pt>
                <c:pt idx="74">
                  <c:v>142.26976999999999</c:v>
                </c:pt>
                <c:pt idx="75">
                  <c:v>141.316532</c:v>
                </c:pt>
                <c:pt idx="76">
                  <c:v>140.36518100000001</c:v>
                </c:pt>
                <c:pt idx="77">
                  <c:v>139.42405099999999</c:v>
                </c:pt>
                <c:pt idx="78">
                  <c:v>138.480637</c:v>
                </c:pt>
                <c:pt idx="79">
                  <c:v>137.512148</c:v>
                </c:pt>
                <c:pt idx="80">
                  <c:v>136.50663599999999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171-4023-84FD-9C7D8EDF9FE3}"/>
            </c:ext>
          </c:extLst>
        </c:ser>
        <c:ser>
          <c:idx val="1"/>
          <c:order val="1"/>
          <c:tx>
            <c:v>idosos</c:v>
          </c:tx>
          <c:spPr>
            <a:ln w="635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index!$B$2:$CD$2</c:f>
              <c:numCache>
                <c:formatCode>General</c:formatCode>
                <c:ptCount val="8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</c:numCache>
            </c:numRef>
          </c:cat>
          <c:val>
            <c:numRef>
              <c:f>index!$B$4:$CD$4</c:f>
              <c:numCache>
                <c:formatCode>General</c:formatCode>
                <c:ptCount val="81"/>
                <c:pt idx="0">
                  <c:v>5.4542780000000004</c:v>
                </c:pt>
                <c:pt idx="1">
                  <c:v>5.5914970000000004</c:v>
                </c:pt>
                <c:pt idx="2">
                  <c:v>5.7324970000000004</c:v>
                </c:pt>
                <c:pt idx="3">
                  <c:v>5.8772219999999997</c:v>
                </c:pt>
                <c:pt idx="4">
                  <c:v>6.0256699999999999</c:v>
                </c:pt>
                <c:pt idx="5">
                  <c:v>6.1778839999999997</c:v>
                </c:pt>
                <c:pt idx="6">
                  <c:v>6.3343610000000004</c:v>
                </c:pt>
                <c:pt idx="7">
                  <c:v>6.5089370000000004</c:v>
                </c:pt>
                <c:pt idx="8">
                  <c:v>6.701085</c:v>
                </c:pt>
                <c:pt idx="9">
                  <c:v>6.911022</c:v>
                </c:pt>
                <c:pt idx="10">
                  <c:v>7.1389899999999997</c:v>
                </c:pt>
                <c:pt idx="11">
                  <c:v>7.3873059999999997</c:v>
                </c:pt>
                <c:pt idx="12">
                  <c:v>7.653232</c:v>
                </c:pt>
                <c:pt idx="13">
                  <c:v>7.9251199999999997</c:v>
                </c:pt>
                <c:pt idx="14">
                  <c:v>8.1922859999999993</c:v>
                </c:pt>
                <c:pt idx="15">
                  <c:v>8.4486799999999995</c:v>
                </c:pt>
                <c:pt idx="16">
                  <c:v>8.6995920000000009</c:v>
                </c:pt>
                <c:pt idx="17">
                  <c:v>8.948169</c:v>
                </c:pt>
                <c:pt idx="18">
                  <c:v>9.1979410000000001</c:v>
                </c:pt>
                <c:pt idx="19">
                  <c:v>9.4549769999999995</c:v>
                </c:pt>
                <c:pt idx="20" formatCode="0">
                  <c:v>10.086395</c:v>
                </c:pt>
                <c:pt idx="21" formatCode="0">
                  <c:v>10.457894</c:v>
                </c:pt>
                <c:pt idx="22" formatCode="0">
                  <c:v>10.845962999999999</c:v>
                </c:pt>
                <c:pt idx="23" formatCode="0">
                  <c:v>11.234659000000001</c:v>
                </c:pt>
                <c:pt idx="24" formatCode="0">
                  <c:v>11.619332</c:v>
                </c:pt>
                <c:pt idx="25" formatCode="0">
                  <c:v>11.995951</c:v>
                </c:pt>
                <c:pt idx="26" formatCode="0">
                  <c:v>12.375892</c:v>
                </c:pt>
                <c:pt idx="27" formatCode="0">
                  <c:v>12.766683</c:v>
                </c:pt>
                <c:pt idx="28" formatCode="0">
                  <c:v>13.211766000000001</c:v>
                </c:pt>
                <c:pt idx="29" formatCode="0">
                  <c:v>13.722868</c:v>
                </c:pt>
                <c:pt idx="30" formatCode="0">
                  <c:v>14.271184</c:v>
                </c:pt>
                <c:pt idx="31" formatCode="0">
                  <c:v>14.761255</c:v>
                </c:pt>
                <c:pt idx="32" formatCode="0">
                  <c:v>15.294976</c:v>
                </c:pt>
                <c:pt idx="33" formatCode="0">
                  <c:v>15.868048</c:v>
                </c:pt>
                <c:pt idx="34" formatCode="0">
                  <c:v>16.474896000000001</c:v>
                </c:pt>
                <c:pt idx="35" formatCode="0">
                  <c:v>17.112121999999999</c:v>
                </c:pt>
                <c:pt idx="36" formatCode="0">
                  <c:v>17.782556</c:v>
                </c:pt>
                <c:pt idx="37" formatCode="0">
                  <c:v>18.487829999999999</c:v>
                </c:pt>
                <c:pt idx="38" formatCode="0">
                  <c:v>19.227831999999999</c:v>
                </c:pt>
                <c:pt idx="39" formatCode="0">
                  <c:v>20.003164999999999</c:v>
                </c:pt>
                <c:pt idx="40" formatCode="0">
                  <c:v>20.813348999999999</c:v>
                </c:pt>
                <c:pt idx="41" formatCode="0">
                  <c:v>21.658059999999999</c:v>
                </c:pt>
                <c:pt idx="42" formatCode="0">
                  <c:v>22.536608999999999</c:v>
                </c:pt>
                <c:pt idx="43" formatCode="0">
                  <c:v>23.446525999999999</c:v>
                </c:pt>
                <c:pt idx="44" formatCode="0">
                  <c:v>24.385225999999999</c:v>
                </c:pt>
                <c:pt idx="45" formatCode="0">
                  <c:v>25.349582999999999</c:v>
                </c:pt>
                <c:pt idx="46" formatCode="0">
                  <c:v>26.338304000000001</c:v>
                </c:pt>
                <c:pt idx="47" formatCode="0">
                  <c:v>27.350480000000001</c:v>
                </c:pt>
                <c:pt idx="48" formatCode="0">
                  <c:v>28.378723999999998</c:v>
                </c:pt>
                <c:pt idx="49" formatCode="0">
                  <c:v>29.413815</c:v>
                </c:pt>
                <c:pt idx="50" formatCode="0">
                  <c:v>30.448865000000001</c:v>
                </c:pt>
                <c:pt idx="51" formatCode="0">
                  <c:v>31.484378</c:v>
                </c:pt>
                <c:pt idx="52" formatCode="0">
                  <c:v>32.521782000000002</c:v>
                </c:pt>
                <c:pt idx="53" formatCode="0">
                  <c:v>33.553134999999997</c:v>
                </c:pt>
                <c:pt idx="54" formatCode="0">
                  <c:v>34.568241</c:v>
                </c:pt>
                <c:pt idx="55" formatCode="0">
                  <c:v>35.561467</c:v>
                </c:pt>
                <c:pt idx="56" formatCode="0">
                  <c:v>36.533676</c:v>
                </c:pt>
                <c:pt idx="57" formatCode="0">
                  <c:v>37.482041000000002</c:v>
                </c:pt>
                <c:pt idx="58" formatCode="0">
                  <c:v>38.422204000000001</c:v>
                </c:pt>
                <c:pt idx="59" formatCode="0">
                  <c:v>39.379112999999997</c:v>
                </c:pt>
                <c:pt idx="60" formatCode="0">
                  <c:v>40.368048000000002</c:v>
                </c:pt>
                <c:pt idx="61" formatCode="0">
                  <c:v>41.384827000000001</c:v>
                </c:pt>
                <c:pt idx="62" formatCode="0">
                  <c:v>42.428122000000002</c:v>
                </c:pt>
                <c:pt idx="63" formatCode="0">
                  <c:v>43.492654000000002</c:v>
                </c:pt>
                <c:pt idx="64" formatCode="0">
                  <c:v>44.569280999999997</c:v>
                </c:pt>
                <c:pt idx="65" formatCode="0">
                  <c:v>45.650056999999997</c:v>
                </c:pt>
                <c:pt idx="66" formatCode="0">
                  <c:v>46.733761999999999</c:v>
                </c:pt>
                <c:pt idx="67" formatCode="0">
                  <c:v>47.819519</c:v>
                </c:pt>
                <c:pt idx="68" formatCode="0">
                  <c:v>48.893154000000003</c:v>
                </c:pt>
                <c:pt idx="69" formatCode="0">
                  <c:v>49.935353999999997</c:v>
                </c:pt>
                <c:pt idx="70" formatCode="0">
                  <c:v>50.932665</c:v>
                </c:pt>
                <c:pt idx="71" formatCode="0">
                  <c:v>51.883915999999999</c:v>
                </c:pt>
                <c:pt idx="72" formatCode="0">
                  <c:v>52.787101999999997</c:v>
                </c:pt>
                <c:pt idx="73" formatCode="0">
                  <c:v>53.639090000000003</c:v>
                </c:pt>
                <c:pt idx="74" formatCode="0">
                  <c:v>54.438138000000002</c:v>
                </c:pt>
                <c:pt idx="75" formatCode="0">
                  <c:v>55.183729999999997</c:v>
                </c:pt>
                <c:pt idx="76" formatCode="0">
                  <c:v>55.872937</c:v>
                </c:pt>
                <c:pt idx="77" formatCode="0">
                  <c:v>56.499796000000003</c:v>
                </c:pt>
                <c:pt idx="78" formatCode="0">
                  <c:v>57.079296999999997</c:v>
                </c:pt>
                <c:pt idx="79" formatCode="0">
                  <c:v>57.635630999999997</c:v>
                </c:pt>
                <c:pt idx="80" formatCode="0">
                  <c:v>58.181930000000001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171-4023-84FD-9C7D8EDF9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09728"/>
        <c:axId val="73340032"/>
      </c:lineChart>
      <c:catAx>
        <c:axId val="13560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25400">
            <a:solidFill>
              <a:schemeClr val="bg1">
                <a:lumMod val="50000"/>
              </a:schemeClr>
            </a:solidFill>
          </a:ln>
        </c:spPr>
        <c:txPr>
          <a:bodyPr rot="-5400000" vert="horz"/>
          <a:lstStyle/>
          <a:p>
            <a:pPr>
              <a:defRPr sz="1400" b="1" i="0" baseline="0">
                <a:latin typeface="Roboto Mono" pitchFamily="2" charset="0"/>
                <a:ea typeface="Roboto Mono" pitchFamily="2" charset="0"/>
                <a:cs typeface="Helvetica" pitchFamily="34" charset="0"/>
              </a:defRPr>
            </a:pPr>
            <a:endParaRPr lang="en-US"/>
          </a:p>
        </c:txPr>
        <c:crossAx val="73340032"/>
        <c:crosses val="autoZero"/>
        <c:auto val="0"/>
        <c:lblAlgn val="ctr"/>
        <c:lblOffset val="100"/>
        <c:tickLblSkip val="5"/>
        <c:tickMarkSkip val="5"/>
        <c:noMultiLvlLbl val="0"/>
      </c:catAx>
      <c:valAx>
        <c:axId val="73340032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low"/>
        <c:spPr>
          <a:ln w="25400">
            <a:noFill/>
          </a:ln>
        </c:spPr>
        <c:txPr>
          <a:bodyPr/>
          <a:lstStyle/>
          <a:p>
            <a:pPr>
              <a:defRPr sz="1600">
                <a:latin typeface="Roboto Mono" pitchFamily="2" charset="0"/>
                <a:ea typeface="Roboto Mono" pitchFamily="2" charset="0"/>
              </a:defRPr>
            </a:pPr>
            <a:endParaRPr lang="en-US"/>
          </a:p>
        </c:txPr>
        <c:crossAx val="13560972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5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3220" cy="628542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03BA59-5EBE-472B-AD35-09A5701E8D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0.00134</cdr:x>
      <cdr:y>0</cdr:y>
    </cdr:from>
    <cdr:to>
      <cdr:x>0.99869</cdr:x>
      <cdr:y>0.14555</cdr:y>
    </cdr:to>
    <cdr:sp macro="" textlink="">
      <cdr:nvSpPr>
        <cdr:cNvPr id="37" name="CaixaDeTexto 3">
          <a:extLst xmlns:a="http://schemas.openxmlformats.org/drawingml/2006/main">
            <a:ext uri="{FF2B5EF4-FFF2-40B4-BE49-F238E27FC236}">
              <a16:creationId xmlns:a16="http://schemas.microsoft.com/office/drawing/2014/main" id="{F98A147C-6649-4329-97C2-DF8E698A7877}"/>
            </a:ext>
          </a:extLst>
        </cdr:cNvPr>
        <cdr:cNvSpPr txBox="1"/>
      </cdr:nvSpPr>
      <cdr:spPr>
        <a:xfrm xmlns:a="http://schemas.openxmlformats.org/drawingml/2006/main">
          <a:off x="11595" y="0"/>
          <a:ext cx="8630289" cy="914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2400" b="1" cap="none">
              <a:latin typeface="Tiempos Text" panose="02020503060303060403" pitchFamily="18" charset="0"/>
            </a:rPr>
            <a:t>Figura 8. Brasil</a:t>
          </a:r>
          <a:r>
            <a:rPr lang="pt-BR" sz="2400" b="1" cap="none" baseline="0">
              <a:latin typeface="Tiempos Text" panose="02020503060303060403" pitchFamily="18" charset="0"/>
            </a:rPr>
            <a:t>: População em idade ativa e população idosa</a:t>
          </a:r>
          <a:endParaRPr lang="pt-BR" sz="2400" b="1" cap="none">
            <a:latin typeface="Tiempos Text" panose="02020503060303060403" pitchFamily="18" charset="0"/>
          </a:endParaRPr>
        </a:p>
      </cdr:txBody>
    </cdr:sp>
  </cdr:relSizeAnchor>
  <cdr:relSizeAnchor xmlns:cdr="http://schemas.openxmlformats.org/drawingml/2006/chartDrawing">
    <cdr:from>
      <cdr:x>0</cdr:x>
      <cdr:y>0.91416</cdr:y>
    </cdr:from>
    <cdr:to>
      <cdr:x>0.21493</cdr:x>
      <cdr:y>1</cdr:y>
    </cdr:to>
    <cdr:sp macro="" textlink="">
      <cdr:nvSpPr>
        <cdr:cNvPr id="34" name="CaixaDeTexto 4">
          <a:extLst xmlns:a="http://schemas.openxmlformats.org/drawingml/2006/main">
            <a:ext uri="{FF2B5EF4-FFF2-40B4-BE49-F238E27FC236}">
              <a16:creationId xmlns:a16="http://schemas.microsoft.com/office/drawing/2014/main" id="{74FAB0D1-B091-4388-A9A4-C0C425D4666C}"/>
            </a:ext>
          </a:extLst>
        </cdr:cNvPr>
        <cdr:cNvSpPr txBox="1"/>
      </cdr:nvSpPr>
      <cdr:spPr>
        <a:xfrm xmlns:a="http://schemas.openxmlformats.org/drawingml/2006/main">
          <a:off x="0" y="16125825"/>
          <a:ext cx="5915067" cy="1514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4400"/>
        </a:p>
      </cdr:txBody>
    </cdr:sp>
  </cdr:relSizeAnchor>
  <cdr:relSizeAnchor xmlns:cdr="http://schemas.openxmlformats.org/drawingml/2006/chartDrawing">
    <cdr:from>
      <cdr:x>0</cdr:x>
      <cdr:y>0.92352</cdr:y>
    </cdr:from>
    <cdr:to>
      <cdr:x>0.57338</cdr:x>
      <cdr:y>1</cdr:y>
    </cdr:to>
    <cdr:sp macro="" textlink="">
      <cdr:nvSpPr>
        <cdr:cNvPr id="35" name="CaixaDeTexto 3">
          <a:extLst xmlns:a="http://schemas.openxmlformats.org/drawingml/2006/main">
            <a:ext uri="{FF2B5EF4-FFF2-40B4-BE49-F238E27FC236}">
              <a16:creationId xmlns:a16="http://schemas.microsoft.com/office/drawing/2014/main" id="{4AA80451-4C63-49B2-8587-07AE806B25BA}"/>
            </a:ext>
          </a:extLst>
        </cdr:cNvPr>
        <cdr:cNvSpPr txBox="1"/>
      </cdr:nvSpPr>
      <cdr:spPr>
        <a:xfrm xmlns:a="http://schemas.openxmlformats.org/drawingml/2006/main">
          <a:off x="0" y="5804715"/>
          <a:ext cx="4961610" cy="480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t-BR" sz="140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Fonte:</a:t>
          </a:r>
          <a:r>
            <a:rPr lang="pt-BR" sz="1400" baseline="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 IBGE.</a:t>
          </a:r>
          <a:endParaRPr lang="pt-BR" sz="1400">
            <a:latin typeface="Inter UI" panose="02000000000000000000" pitchFamily="50" charset="0"/>
            <a:ea typeface="Inter UI" panose="02000000000000000000" pitchFamily="50" charset="0"/>
            <a:cs typeface="Inter UI" panose="02000000000000000000" pitchFamily="50" charset="0"/>
          </a:endParaRPr>
        </a:p>
      </cdr:txBody>
    </cdr:sp>
  </cdr:relSizeAnchor>
  <cdr:relSizeAnchor xmlns:cdr="http://schemas.openxmlformats.org/drawingml/2006/chartDrawing">
    <cdr:from>
      <cdr:x>0.11318</cdr:x>
      <cdr:y>0.08054</cdr:y>
    </cdr:from>
    <cdr:to>
      <cdr:x>1</cdr:x>
      <cdr:y>0.14212</cdr:y>
    </cdr:to>
    <cdr:sp macro="" textlink="">
      <cdr:nvSpPr>
        <cdr:cNvPr id="36" name="CaixaDeTexto 1">
          <a:extLst xmlns:a="http://schemas.openxmlformats.org/drawingml/2006/main">
            <a:ext uri="{FF2B5EF4-FFF2-40B4-BE49-F238E27FC236}">
              <a16:creationId xmlns:a16="http://schemas.microsoft.com/office/drawing/2014/main" id="{8B47BD37-D5F3-4743-BD18-A41A25D956F4}"/>
            </a:ext>
          </a:extLst>
        </cdr:cNvPr>
        <cdr:cNvSpPr txBox="1"/>
      </cdr:nvSpPr>
      <cdr:spPr>
        <a:xfrm xmlns:a="http://schemas.openxmlformats.org/drawingml/2006/main">
          <a:off x="979406" y="506244"/>
          <a:ext cx="7673813" cy="3870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180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(Em</a:t>
          </a:r>
          <a:r>
            <a:rPr lang="pt-BR" sz="1800" baseline="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 milhões de pessoas)</a:t>
          </a:r>
          <a:endParaRPr lang="pt-BR" sz="1800">
            <a:latin typeface="Inter UI" panose="02000000000000000000" pitchFamily="50" charset="0"/>
            <a:ea typeface="Inter UI" panose="02000000000000000000" pitchFamily="50" charset="0"/>
            <a:cs typeface="Inter UI" panose="02000000000000000000" pitchFamily="50" charset="0"/>
          </a:endParaRPr>
        </a:p>
      </cdr:txBody>
    </cdr:sp>
  </cdr:relSizeAnchor>
  <cdr:relSizeAnchor xmlns:cdr="http://schemas.openxmlformats.org/drawingml/2006/chartDrawing">
    <cdr:from>
      <cdr:x>0.83654</cdr:x>
      <cdr:y>0.89384</cdr:y>
    </cdr:from>
    <cdr:to>
      <cdr:x>0.99014</cdr:x>
      <cdr:y>0.99144</cdr:y>
    </cdr:to>
    <cdr:grpSp>
      <cdr:nvGrpSpPr>
        <cdr:cNvPr id="38" name="Group 5">
          <a:extLst xmlns:a="http://schemas.openxmlformats.org/drawingml/2006/main">
            <a:ext uri="{FF2B5EF4-FFF2-40B4-BE49-F238E27FC236}">
              <a16:creationId xmlns:a16="http://schemas.microsoft.com/office/drawing/2014/main" id="{EA8EF8FA-E9D8-4366-A98B-1AE98CD36637}"/>
            </a:ext>
          </a:extLst>
        </cdr:cNvPr>
        <cdr:cNvGrpSpPr/>
      </cdr:nvGrpSpPr>
      <cdr:grpSpPr>
        <a:xfrm xmlns:a="http://schemas.openxmlformats.org/drawingml/2006/main">
          <a:off x="7238765" y="5618163"/>
          <a:ext cx="1329134" cy="613458"/>
          <a:chOff x="0" y="0"/>
          <a:chExt cx="1553606" cy="717094"/>
        </a:xfrm>
        <a:solidFill xmlns:a="http://schemas.openxmlformats.org/drawingml/2006/main">
          <a:srgbClr val="E93C46"/>
        </a:solidFill>
      </cdr:grpSpPr>
      <cdr:sp macro="" textlink="">
        <cdr:nvSpPr>
          <cdr:cNvPr id="39" name="Freeform: Shape 6">
            <a:extLst xmlns:a="http://schemas.openxmlformats.org/drawingml/2006/main">
              <a:ext uri="{FF2B5EF4-FFF2-40B4-BE49-F238E27FC236}">
                <a16:creationId xmlns:a16="http://schemas.microsoft.com/office/drawing/2014/main" id="{AE26830C-A383-45F5-8742-554FB55D5AC0}"/>
              </a:ext>
            </a:extLst>
          </cdr:cNvPr>
          <cdr:cNvSpPr/>
        </cdr:nvSpPr>
        <cdr:spPr>
          <a:xfrm xmlns:a="http://schemas.openxmlformats.org/drawingml/2006/main">
            <a:off x="287815" y="438224"/>
            <a:ext cx="149385" cy="278870"/>
          </a:xfrm>
          <a:custGeom xmlns:a="http://schemas.openxmlformats.org/drawingml/2006/main">
            <a:avLst/>
            <a:gdLst>
              <a:gd name="connsiteX0" fmla="*/ 0 w 149389"/>
              <a:gd name="connsiteY0" fmla="*/ 278860 h 278859"/>
              <a:gd name="connsiteX1" fmla="*/ 149389 w 149389"/>
              <a:gd name="connsiteY1" fmla="*/ 278860 h 278859"/>
              <a:gd name="connsiteX2" fmla="*/ 0 w 149389"/>
              <a:gd name="connsiteY2" fmla="*/ 0 h 27885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49389" h="278859">
                <a:moveTo>
                  <a:pt x="0" y="278860"/>
                </a:moveTo>
                <a:lnTo>
                  <a:pt x="149389" y="278860"/>
                </a:lnTo>
                <a:lnTo>
                  <a:pt x="0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40" name="Freeform: Shape 7">
            <a:extLst xmlns:a="http://schemas.openxmlformats.org/drawingml/2006/main">
              <a:ext uri="{FF2B5EF4-FFF2-40B4-BE49-F238E27FC236}">
                <a16:creationId xmlns:a16="http://schemas.microsoft.com/office/drawing/2014/main" id="{65317795-3116-40F0-AD76-9F035A338551}"/>
              </a:ext>
            </a:extLst>
          </cdr:cNvPr>
          <cdr:cNvSpPr/>
        </cdr:nvSpPr>
        <cdr:spPr>
          <a:xfrm xmlns:a="http://schemas.openxmlformats.org/drawingml/2006/main">
            <a:off x="288811" y="0"/>
            <a:ext cx="517869" cy="717094"/>
          </a:xfrm>
          <a:custGeom xmlns:a="http://schemas.openxmlformats.org/drawingml/2006/main">
            <a:avLst/>
            <a:gdLst>
              <a:gd name="connsiteX0" fmla="*/ 0 w 517882"/>
              <a:gd name="connsiteY0" fmla="*/ 0 h 717068"/>
              <a:gd name="connsiteX1" fmla="*/ 325765 w 517882"/>
              <a:gd name="connsiteY1" fmla="*/ 717068 h 717068"/>
              <a:gd name="connsiteX2" fmla="*/ 367529 w 517882"/>
              <a:gd name="connsiteY2" fmla="*/ 717068 h 717068"/>
              <a:gd name="connsiteX3" fmla="*/ 517883 w 517882"/>
              <a:gd name="connsiteY3" fmla="*/ 430796 h 717068"/>
              <a:gd name="connsiteX4" fmla="*/ 325765 w 517882"/>
              <a:gd name="connsiteY4" fmla="*/ 0 h 71706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517882" h="717068">
                <a:moveTo>
                  <a:pt x="0" y="0"/>
                </a:moveTo>
                <a:lnTo>
                  <a:pt x="325765" y="717068"/>
                </a:lnTo>
                <a:lnTo>
                  <a:pt x="367529" y="717068"/>
                </a:lnTo>
                <a:lnTo>
                  <a:pt x="517883" y="430796"/>
                </a:lnTo>
                <a:lnTo>
                  <a:pt x="325765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41" name="Freeform: Shape 8">
            <a:extLst xmlns:a="http://schemas.openxmlformats.org/drawingml/2006/main">
              <a:ext uri="{FF2B5EF4-FFF2-40B4-BE49-F238E27FC236}">
                <a16:creationId xmlns:a16="http://schemas.microsoft.com/office/drawing/2014/main" id="{5E06980C-D5B7-4992-863C-F9540286C910}"/>
              </a:ext>
            </a:extLst>
          </cdr:cNvPr>
          <cdr:cNvSpPr/>
        </cdr:nvSpPr>
        <cdr:spPr>
          <a:xfrm xmlns:a="http://schemas.openxmlformats.org/drawingml/2006/main">
            <a:off x="866434" y="0"/>
            <a:ext cx="298771" cy="717094"/>
          </a:xfrm>
          <a:custGeom xmlns:a="http://schemas.openxmlformats.org/drawingml/2006/main">
            <a:avLst/>
            <a:gdLst>
              <a:gd name="connsiteX0" fmla="*/ 0 w 298778"/>
              <a:gd name="connsiteY0" fmla="*/ 717068 h 717068"/>
              <a:gd name="connsiteX1" fmla="*/ 298779 w 298778"/>
              <a:gd name="connsiteY1" fmla="*/ 717068 h 717068"/>
              <a:gd name="connsiteX2" fmla="*/ 298779 w 298778"/>
              <a:gd name="connsiteY2" fmla="*/ 0 h 717068"/>
              <a:gd name="connsiteX3" fmla="*/ 0 w 298778"/>
              <a:gd name="connsiteY3" fmla="*/ 0 h 71706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98778" h="717068">
                <a:moveTo>
                  <a:pt x="0" y="717068"/>
                </a:moveTo>
                <a:lnTo>
                  <a:pt x="298779" y="717068"/>
                </a:lnTo>
                <a:lnTo>
                  <a:pt x="298779" y="0"/>
                </a:lnTo>
                <a:lnTo>
                  <a:pt x="0" y="0"/>
                </a:lnTo>
                <a:close/>
              </a:path>
            </a:pathLst>
          </a:custGeom>
          <a:solidFill xmlns:a="http://schemas.openxmlformats.org/drawingml/2006/main">
            <a:srgbClr val="E93C46"/>
          </a:solidFill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42" name="Freeform: Shape 9">
            <a:extLst xmlns:a="http://schemas.openxmlformats.org/drawingml/2006/main">
              <a:ext uri="{FF2B5EF4-FFF2-40B4-BE49-F238E27FC236}">
                <a16:creationId xmlns:a16="http://schemas.microsoft.com/office/drawing/2014/main" id="{B5058B98-0698-40F2-A6CA-5651AC3B2EDB}"/>
              </a:ext>
            </a:extLst>
          </cdr:cNvPr>
          <cdr:cNvSpPr/>
        </cdr:nvSpPr>
        <cdr:spPr>
          <a:xfrm xmlns:a="http://schemas.openxmlformats.org/drawingml/2006/main">
            <a:off x="0" y="0"/>
            <a:ext cx="219098" cy="219112"/>
          </a:xfrm>
          <a:custGeom xmlns:a="http://schemas.openxmlformats.org/drawingml/2006/main">
            <a:avLst/>
            <a:gdLst>
              <a:gd name="connsiteX0" fmla="*/ 0 w 219104"/>
              <a:gd name="connsiteY0" fmla="*/ 109552 h 219104"/>
              <a:gd name="connsiteX1" fmla="*/ 109552 w 219104"/>
              <a:gd name="connsiteY1" fmla="*/ 219104 h 219104"/>
              <a:gd name="connsiteX2" fmla="*/ 219104 w 219104"/>
              <a:gd name="connsiteY2" fmla="*/ 109552 h 219104"/>
              <a:gd name="connsiteX3" fmla="*/ 109552 w 219104"/>
              <a:gd name="connsiteY3" fmla="*/ 0 h 219104"/>
              <a:gd name="connsiteX4" fmla="*/ 0 w 219104"/>
              <a:gd name="connsiteY4" fmla="*/ 109552 h 21910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19104" h="219104">
                <a:moveTo>
                  <a:pt x="0" y="109552"/>
                </a:moveTo>
                <a:cubicBezTo>
                  <a:pt x="0" y="170055"/>
                  <a:pt x="49050" y="219104"/>
                  <a:pt x="109552" y="219104"/>
                </a:cubicBezTo>
                <a:cubicBezTo>
                  <a:pt x="170055" y="219104"/>
                  <a:pt x="219104" y="170055"/>
                  <a:pt x="219104" y="109552"/>
                </a:cubicBezTo>
                <a:cubicBezTo>
                  <a:pt x="219104" y="49050"/>
                  <a:pt x="170055" y="0"/>
                  <a:pt x="109552" y="0"/>
                </a:cubicBezTo>
                <a:cubicBezTo>
                  <a:pt x="49050" y="0"/>
                  <a:pt x="0" y="49050"/>
                  <a:pt x="0" y="109552"/>
                </a:cubicBezTo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43" name="Freeform: Shape 10">
            <a:extLst xmlns:a="http://schemas.openxmlformats.org/drawingml/2006/main">
              <a:ext uri="{FF2B5EF4-FFF2-40B4-BE49-F238E27FC236}">
                <a16:creationId xmlns:a16="http://schemas.microsoft.com/office/drawing/2014/main" id="{9DE203AF-1CD4-4F7D-A49B-4FE3E0828F95}"/>
              </a:ext>
            </a:extLst>
          </cdr:cNvPr>
          <cdr:cNvSpPr/>
        </cdr:nvSpPr>
        <cdr:spPr>
          <a:xfrm xmlns:a="http://schemas.openxmlformats.org/drawingml/2006/main">
            <a:off x="1254835" y="0"/>
            <a:ext cx="298771" cy="478063"/>
          </a:xfrm>
          <a:custGeom xmlns:a="http://schemas.openxmlformats.org/drawingml/2006/main">
            <a:avLst/>
            <a:gdLst>
              <a:gd name="connsiteX0" fmla="*/ 0 w 298778"/>
              <a:gd name="connsiteY0" fmla="*/ 0 h 478045"/>
              <a:gd name="connsiteX1" fmla="*/ 63560 w 298778"/>
              <a:gd name="connsiteY1" fmla="*/ 0 h 478045"/>
              <a:gd name="connsiteX2" fmla="*/ 298779 w 298778"/>
              <a:gd name="connsiteY2" fmla="*/ 239023 h 478045"/>
              <a:gd name="connsiteX3" fmla="*/ 63560 w 298778"/>
              <a:gd name="connsiteY3" fmla="*/ 478046 h 478045"/>
              <a:gd name="connsiteX4" fmla="*/ 0 w 298778"/>
              <a:gd name="connsiteY4" fmla="*/ 478046 h 478045"/>
              <a:gd name="connsiteX5" fmla="*/ 0 w 298778"/>
              <a:gd name="connsiteY5" fmla="*/ 0 h 4780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98778" h="478045">
                <a:moveTo>
                  <a:pt x="0" y="0"/>
                </a:moveTo>
                <a:lnTo>
                  <a:pt x="63560" y="0"/>
                </a:lnTo>
                <a:cubicBezTo>
                  <a:pt x="193469" y="0"/>
                  <a:pt x="298779" y="107015"/>
                  <a:pt x="298779" y="239023"/>
                </a:cubicBezTo>
                <a:cubicBezTo>
                  <a:pt x="298779" y="371031"/>
                  <a:pt x="193469" y="478046"/>
                  <a:pt x="63560" y="478046"/>
                </a:cubicBezTo>
                <a:lnTo>
                  <a:pt x="0" y="478046"/>
                </a:lnTo>
                <a:lnTo>
                  <a:pt x="0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</cdr:grpSp>
  </cdr:relSizeAnchor>
  <cdr:relSizeAnchor xmlns:cdr="http://schemas.openxmlformats.org/drawingml/2006/chartDrawing">
    <cdr:from>
      <cdr:x>0.06433</cdr:x>
      <cdr:y>0.69986</cdr:y>
    </cdr:from>
    <cdr:to>
      <cdr:x>0.19955</cdr:x>
      <cdr:y>0.79959</cdr:y>
    </cdr:to>
    <cdr:sp macro="" textlink="">
      <cdr:nvSpPr>
        <cdr:cNvPr id="46" name="CaixaDeTexto 8">
          <a:extLst xmlns:a="http://schemas.openxmlformats.org/drawingml/2006/main">
            <a:ext uri="{FF2B5EF4-FFF2-40B4-BE49-F238E27FC236}">
              <a16:creationId xmlns:a16="http://schemas.microsoft.com/office/drawing/2014/main" id="{2691F596-EBB2-410B-9523-8603C9A63D86}"/>
            </a:ext>
          </a:extLst>
        </cdr:cNvPr>
        <cdr:cNvSpPr txBox="1"/>
      </cdr:nvSpPr>
      <cdr:spPr>
        <a:xfrm xmlns:a="http://schemas.openxmlformats.org/drawingml/2006/main">
          <a:off x="556630" y="4398921"/>
          <a:ext cx="1170088" cy="6268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800" b="0">
              <a:latin typeface="Roboto Mono" pitchFamily="2" charset="0"/>
              <a:ea typeface="Roboto Mono" pitchFamily="2" charset="0"/>
            </a:rPr>
            <a:t>Idosos</a:t>
          </a:r>
        </a:p>
      </cdr:txBody>
    </cdr:sp>
  </cdr:relSizeAnchor>
  <cdr:relSizeAnchor xmlns:cdr="http://schemas.openxmlformats.org/drawingml/2006/chartDrawing">
    <cdr:from>
      <cdr:x>0.11781</cdr:x>
      <cdr:y>0.51151</cdr:y>
    </cdr:from>
    <cdr:to>
      <cdr:x>0.52239</cdr:x>
      <cdr:y>0.58048</cdr:y>
    </cdr:to>
    <cdr:sp macro="" textlink="">
      <cdr:nvSpPr>
        <cdr:cNvPr id="47" name="CaixaDeTexto 8">
          <a:extLst xmlns:a="http://schemas.openxmlformats.org/drawingml/2006/main">
            <a:ext uri="{FF2B5EF4-FFF2-40B4-BE49-F238E27FC236}">
              <a16:creationId xmlns:a16="http://schemas.microsoft.com/office/drawing/2014/main" id="{9E9F93F3-554C-4AA0-8E8D-2669C8AAE373}"/>
            </a:ext>
          </a:extLst>
        </cdr:cNvPr>
        <cdr:cNvSpPr txBox="1"/>
      </cdr:nvSpPr>
      <cdr:spPr>
        <a:xfrm xmlns:a="http://schemas.openxmlformats.org/drawingml/2006/main">
          <a:off x="1019444" y="3215037"/>
          <a:ext cx="3500895" cy="4335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800" b="0">
              <a:solidFill>
                <a:srgbClr val="E93C46"/>
              </a:solidFill>
              <a:latin typeface="Roboto Mono" pitchFamily="2" charset="0"/>
              <a:ea typeface="Roboto Mono" pitchFamily="2" charset="0"/>
            </a:rPr>
            <a:t>População</a:t>
          </a:r>
          <a:r>
            <a:rPr lang="pt-BR" sz="1800" b="0" baseline="0">
              <a:solidFill>
                <a:srgbClr val="E93C46"/>
              </a:solidFill>
              <a:latin typeface="Roboto Mono" pitchFamily="2" charset="0"/>
              <a:ea typeface="Roboto Mono" pitchFamily="2" charset="0"/>
            </a:rPr>
            <a:t> em idade ativa</a:t>
          </a:r>
          <a:endParaRPr lang="pt-BR" sz="1800" b="0">
            <a:solidFill>
              <a:srgbClr val="E93C46"/>
            </a:solidFill>
            <a:latin typeface="Roboto Mono" pitchFamily="2" charset="0"/>
            <a:ea typeface="Roboto Mono" pitchFamily="2" charset="0"/>
          </a:endParaRPr>
        </a:p>
      </cdr:txBody>
    </cdr:sp>
  </cdr:relSizeAnchor>
  <cdr:relSizeAnchor xmlns:cdr="http://schemas.openxmlformats.org/drawingml/2006/chartDrawing">
    <cdr:from>
      <cdr:x>0.52294</cdr:x>
      <cdr:y>0.18103</cdr:y>
    </cdr:from>
    <cdr:to>
      <cdr:x>0.52294</cdr:x>
      <cdr:y>0.78329</cdr:y>
    </cdr:to>
    <cdr:cxnSp macro="">
      <cdr:nvCxnSpPr>
        <cdr:cNvPr id="28" name="Straight Connector 27">
          <a:extLst xmlns:a="http://schemas.openxmlformats.org/drawingml/2006/main">
            <a:ext uri="{FF2B5EF4-FFF2-40B4-BE49-F238E27FC236}">
              <a16:creationId xmlns:a16="http://schemas.microsoft.com/office/drawing/2014/main" id="{E8D1BF0E-9103-4826-BA6D-65F7A68445A9}"/>
            </a:ext>
          </a:extLst>
        </cdr:cNvPr>
        <cdr:cNvCxnSpPr/>
      </cdr:nvCxnSpPr>
      <cdr:spPr>
        <a:xfrm xmlns:a="http://schemas.openxmlformats.org/drawingml/2006/main" flipV="1">
          <a:off x="4525076" y="1137838"/>
          <a:ext cx="0" cy="3785460"/>
        </a:xfrm>
        <a:prstGeom xmlns:a="http://schemas.openxmlformats.org/drawingml/2006/main" prst="line">
          <a:avLst/>
        </a:prstGeom>
        <a:ln xmlns:a="http://schemas.openxmlformats.org/drawingml/2006/main" w="25400">
          <a:prstDash val="sys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0.50463</cdr:x>
      <cdr:y>0.12966</cdr:y>
    </cdr:from>
    <cdr:to>
      <cdr:x>0.68869</cdr:x>
      <cdr:y>0.19808</cdr:y>
    </cdr:to>
    <cdr:sp macro="" textlink="">
      <cdr:nvSpPr>
        <cdr:cNvPr id="29" name="CaixaDeTexto 1">
          <a:extLst xmlns:a="http://schemas.openxmlformats.org/drawingml/2006/main">
            <a:ext uri="{FF2B5EF4-FFF2-40B4-BE49-F238E27FC236}">
              <a16:creationId xmlns:a16="http://schemas.microsoft.com/office/drawing/2014/main" id="{864652F3-716D-49D8-83DE-2E29B216AB9C}"/>
            </a:ext>
          </a:extLst>
        </cdr:cNvPr>
        <cdr:cNvSpPr txBox="1"/>
      </cdr:nvSpPr>
      <cdr:spPr>
        <a:xfrm xmlns:a="http://schemas.openxmlformats.org/drawingml/2006/main">
          <a:off x="4366648" y="814953"/>
          <a:ext cx="1592712" cy="4300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pt-BR" sz="1400" b="0" i="1">
              <a:solidFill>
                <a:sysClr val="windowText" lastClr="000000"/>
              </a:solidFill>
              <a:latin typeface="Roboto Mono" pitchFamily="2" charset="0"/>
              <a:ea typeface="Roboto Mono" pitchFamily="2" charset="0"/>
              <a:cs typeface="Inter UI" panose="02000000000000000000" pitchFamily="50" charset="0"/>
            </a:rPr>
            <a:t>Projeções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26648-6CF7-425A-AEFA-4E212E188615}">
  <dimension ref="A2:CD4"/>
  <sheetViews>
    <sheetView workbookViewId="0">
      <selection activeCell="B3" sqref="B3:CD3"/>
    </sheetView>
  </sheetViews>
  <sheetFormatPr defaultRowHeight="14.5" x14ac:dyDescent="0.35"/>
  <sheetData>
    <row r="2" spans="1:82" x14ac:dyDescent="0.35">
      <c r="B2">
        <v>1980</v>
      </c>
      <c r="C2">
        <f>+B2+1</f>
        <v>1981</v>
      </c>
      <c r="D2">
        <f t="shared" ref="D2:BO2" si="0">+C2+1</f>
        <v>1982</v>
      </c>
      <c r="E2">
        <f t="shared" si="0"/>
        <v>1983</v>
      </c>
      <c r="F2">
        <f t="shared" si="0"/>
        <v>1984</v>
      </c>
      <c r="G2">
        <f t="shared" si="0"/>
        <v>1985</v>
      </c>
      <c r="H2">
        <f t="shared" si="0"/>
        <v>1986</v>
      </c>
      <c r="I2">
        <f t="shared" si="0"/>
        <v>1987</v>
      </c>
      <c r="J2">
        <f t="shared" si="0"/>
        <v>1988</v>
      </c>
      <c r="K2">
        <f t="shared" si="0"/>
        <v>1989</v>
      </c>
      <c r="L2">
        <f t="shared" si="0"/>
        <v>1990</v>
      </c>
      <c r="M2">
        <f t="shared" si="0"/>
        <v>1991</v>
      </c>
      <c r="N2">
        <f t="shared" si="0"/>
        <v>1992</v>
      </c>
      <c r="O2">
        <f t="shared" si="0"/>
        <v>1993</v>
      </c>
      <c r="P2">
        <f t="shared" si="0"/>
        <v>1994</v>
      </c>
      <c r="Q2">
        <f t="shared" si="0"/>
        <v>1995</v>
      </c>
      <c r="R2">
        <f t="shared" si="0"/>
        <v>1996</v>
      </c>
      <c r="S2">
        <f t="shared" si="0"/>
        <v>1997</v>
      </c>
      <c r="T2">
        <f t="shared" si="0"/>
        <v>1998</v>
      </c>
      <c r="U2">
        <f t="shared" si="0"/>
        <v>1999</v>
      </c>
      <c r="V2">
        <f t="shared" si="0"/>
        <v>2000</v>
      </c>
      <c r="W2">
        <f t="shared" si="0"/>
        <v>2001</v>
      </c>
      <c r="X2">
        <f t="shared" si="0"/>
        <v>2002</v>
      </c>
      <c r="Y2">
        <f t="shared" si="0"/>
        <v>2003</v>
      </c>
      <c r="Z2">
        <f t="shared" si="0"/>
        <v>2004</v>
      </c>
      <c r="AA2">
        <f t="shared" si="0"/>
        <v>2005</v>
      </c>
      <c r="AB2">
        <f t="shared" si="0"/>
        <v>2006</v>
      </c>
      <c r="AC2">
        <f t="shared" si="0"/>
        <v>2007</v>
      </c>
      <c r="AD2">
        <f t="shared" si="0"/>
        <v>2008</v>
      </c>
      <c r="AE2">
        <f t="shared" si="0"/>
        <v>2009</v>
      </c>
      <c r="AF2">
        <f t="shared" si="0"/>
        <v>2010</v>
      </c>
      <c r="AG2">
        <f t="shared" si="0"/>
        <v>2011</v>
      </c>
      <c r="AH2">
        <f t="shared" si="0"/>
        <v>2012</v>
      </c>
      <c r="AI2">
        <f t="shared" si="0"/>
        <v>2013</v>
      </c>
      <c r="AJ2">
        <f t="shared" si="0"/>
        <v>2014</v>
      </c>
      <c r="AK2">
        <f t="shared" si="0"/>
        <v>2015</v>
      </c>
      <c r="AL2">
        <f t="shared" si="0"/>
        <v>2016</v>
      </c>
      <c r="AM2">
        <f t="shared" si="0"/>
        <v>2017</v>
      </c>
      <c r="AN2">
        <f t="shared" si="0"/>
        <v>2018</v>
      </c>
      <c r="AO2">
        <f t="shared" si="0"/>
        <v>2019</v>
      </c>
      <c r="AP2">
        <f t="shared" si="0"/>
        <v>2020</v>
      </c>
      <c r="AQ2">
        <f t="shared" si="0"/>
        <v>2021</v>
      </c>
      <c r="AR2">
        <f t="shared" si="0"/>
        <v>2022</v>
      </c>
      <c r="AS2">
        <f t="shared" si="0"/>
        <v>2023</v>
      </c>
      <c r="AT2">
        <f t="shared" si="0"/>
        <v>2024</v>
      </c>
      <c r="AU2">
        <f t="shared" si="0"/>
        <v>2025</v>
      </c>
      <c r="AV2">
        <f t="shared" si="0"/>
        <v>2026</v>
      </c>
      <c r="AW2">
        <f t="shared" si="0"/>
        <v>2027</v>
      </c>
      <c r="AX2">
        <f t="shared" si="0"/>
        <v>2028</v>
      </c>
      <c r="AY2">
        <f t="shared" si="0"/>
        <v>2029</v>
      </c>
      <c r="AZ2">
        <f t="shared" si="0"/>
        <v>2030</v>
      </c>
      <c r="BA2">
        <f t="shared" si="0"/>
        <v>2031</v>
      </c>
      <c r="BB2">
        <f t="shared" si="0"/>
        <v>2032</v>
      </c>
      <c r="BC2">
        <f t="shared" si="0"/>
        <v>2033</v>
      </c>
      <c r="BD2">
        <f t="shared" si="0"/>
        <v>2034</v>
      </c>
      <c r="BE2">
        <f t="shared" si="0"/>
        <v>2035</v>
      </c>
      <c r="BF2">
        <f t="shared" si="0"/>
        <v>2036</v>
      </c>
      <c r="BG2">
        <f t="shared" si="0"/>
        <v>2037</v>
      </c>
      <c r="BH2">
        <f t="shared" si="0"/>
        <v>2038</v>
      </c>
      <c r="BI2">
        <f t="shared" si="0"/>
        <v>2039</v>
      </c>
      <c r="BJ2">
        <f t="shared" si="0"/>
        <v>2040</v>
      </c>
      <c r="BK2">
        <f t="shared" si="0"/>
        <v>2041</v>
      </c>
      <c r="BL2">
        <f t="shared" si="0"/>
        <v>2042</v>
      </c>
      <c r="BM2">
        <f t="shared" si="0"/>
        <v>2043</v>
      </c>
      <c r="BN2">
        <f t="shared" si="0"/>
        <v>2044</v>
      </c>
      <c r="BO2">
        <f t="shared" si="0"/>
        <v>2045</v>
      </c>
      <c r="BP2">
        <f t="shared" ref="BP2:BT2" si="1">+BO2+1</f>
        <v>2046</v>
      </c>
      <c r="BQ2">
        <f t="shared" si="1"/>
        <v>2047</v>
      </c>
      <c r="BR2">
        <f t="shared" si="1"/>
        <v>2048</v>
      </c>
      <c r="BS2">
        <f t="shared" si="1"/>
        <v>2049</v>
      </c>
      <c r="BT2">
        <f t="shared" si="1"/>
        <v>2050</v>
      </c>
      <c r="BU2">
        <f t="shared" ref="BU2:CD2" si="2">+BT2+1</f>
        <v>2051</v>
      </c>
      <c r="BV2">
        <f t="shared" si="2"/>
        <v>2052</v>
      </c>
      <c r="BW2">
        <f t="shared" si="2"/>
        <v>2053</v>
      </c>
      <c r="BX2">
        <f t="shared" si="2"/>
        <v>2054</v>
      </c>
      <c r="BY2">
        <f t="shared" si="2"/>
        <v>2055</v>
      </c>
      <c r="BZ2">
        <f t="shared" si="2"/>
        <v>2056</v>
      </c>
      <c r="CA2">
        <f t="shared" si="2"/>
        <v>2057</v>
      </c>
      <c r="CB2">
        <f t="shared" si="2"/>
        <v>2058</v>
      </c>
      <c r="CC2">
        <f t="shared" si="2"/>
        <v>2059</v>
      </c>
      <c r="CD2">
        <f t="shared" si="2"/>
        <v>2060</v>
      </c>
    </row>
    <row r="3" spans="1:82" x14ac:dyDescent="0.35">
      <c r="A3" t="s">
        <v>0</v>
      </c>
      <c r="B3" s="2">
        <f>Plan6!C31</f>
        <v>70.298901000000001</v>
      </c>
      <c r="C3" s="2">
        <f>Plan6!D31</f>
        <v>72.149148999999994</v>
      </c>
      <c r="D3" s="2">
        <f>Plan6!E31</f>
        <v>74.007002</v>
      </c>
      <c r="E3" s="2">
        <f>Plan6!F31</f>
        <v>75.871465000000001</v>
      </c>
      <c r="F3" s="2">
        <f>Plan6!G31</f>
        <v>77.743471999999997</v>
      </c>
      <c r="G3" s="2">
        <f>Plan6!H31</f>
        <v>79.624909000000002</v>
      </c>
      <c r="H3" s="2">
        <f>Plan6!I31</f>
        <v>81.515224000000003</v>
      </c>
      <c r="I3" s="2">
        <f>Plan6!J31</f>
        <v>83.398923999999994</v>
      </c>
      <c r="J3" s="2">
        <f>Plan6!K31</f>
        <v>85.290487999999996</v>
      </c>
      <c r="K3" s="2">
        <f>Plan6!L31</f>
        <v>87.211074999999994</v>
      </c>
      <c r="L3" s="2">
        <f>Plan6!M31</f>
        <v>89.185051999999999</v>
      </c>
      <c r="M3" s="2">
        <f>Plan6!N31</f>
        <v>91.206147999999999</v>
      </c>
      <c r="N3" s="2">
        <f>Plan6!O31</f>
        <v>93.256501999999998</v>
      </c>
      <c r="O3" s="2">
        <f>Plan6!P31</f>
        <v>95.352153999999999</v>
      </c>
      <c r="P3" s="2">
        <f>Plan6!Q31</f>
        <v>97.512456</v>
      </c>
      <c r="Q3" s="2">
        <f>Plan6!R31</f>
        <v>99.744664</v>
      </c>
      <c r="R3" s="2">
        <f>Plan6!S31</f>
        <v>102.049483</v>
      </c>
      <c r="S3" s="2">
        <f>Plan6!T31</f>
        <v>104.43670299999999</v>
      </c>
      <c r="T3" s="2">
        <f>Plan6!U31</f>
        <v>106.86512999999999</v>
      </c>
      <c r="U3" s="2">
        <f>Plan6!V31</f>
        <v>109.272288</v>
      </c>
      <c r="V3" s="2">
        <f>'Plan6 (2)'!D25</f>
        <v>111.202268</v>
      </c>
      <c r="W3" s="2">
        <f>'Plan6 (2)'!E25</f>
        <v>113.596709</v>
      </c>
      <c r="X3" s="2">
        <f>'Plan6 (2)'!F25</f>
        <v>115.916166</v>
      </c>
      <c r="Y3" s="2">
        <f>'Plan6 (2)'!G25</f>
        <v>118.165454</v>
      </c>
      <c r="Z3" s="2">
        <f>'Plan6 (2)'!H25</f>
        <v>120.35422</v>
      </c>
      <c r="AA3" s="2">
        <f>'Plan6 (2)'!I25</f>
        <v>122.486931</v>
      </c>
      <c r="AB3" s="2">
        <f>'Plan6 (2)'!J25</f>
        <v>124.567481</v>
      </c>
      <c r="AC3" s="2">
        <f>'Plan6 (2)'!K25</f>
        <v>126.59920200000001</v>
      </c>
      <c r="AD3" s="2">
        <f>'Plan6 (2)'!L25</f>
        <v>128.58990600000001</v>
      </c>
      <c r="AE3" s="2">
        <f>'Plan6 (2)'!M25</f>
        <v>130.55412999999999</v>
      </c>
      <c r="AF3" s="2">
        <f>'Plan6 (2)'!N25</f>
        <v>132.49871899999999</v>
      </c>
      <c r="AG3" s="2">
        <f>'Plan6 (2)'!O25</f>
        <v>134.327697</v>
      </c>
      <c r="AH3" s="2">
        <f>'Plan6 (2)'!P25</f>
        <v>136.12797599999999</v>
      </c>
      <c r="AI3" s="2">
        <f>'Plan6 (2)'!Q25</f>
        <v>137.87049999999999</v>
      </c>
      <c r="AJ3" s="2">
        <f>'Plan6 (2)'!R25</f>
        <v>139.51095000000001</v>
      </c>
      <c r="AK3" s="2">
        <f>'Plan6 (2)'!S25</f>
        <v>141.02127100000001</v>
      </c>
      <c r="AL3" s="2">
        <f>'Plan6 (2)'!T25</f>
        <v>142.416787</v>
      </c>
      <c r="AM3" s="2">
        <f>'Plan6 (2)'!U25</f>
        <v>143.63759899999999</v>
      </c>
      <c r="AN3" s="2">
        <f>'Plan6 (2)'!V25</f>
        <v>144.759658</v>
      </c>
      <c r="AO3" s="2">
        <f>'Plan6 (2)'!W25</f>
        <v>145.79382000000001</v>
      </c>
      <c r="AP3" s="2">
        <f>'Plan6 (2)'!X25</f>
        <v>146.75624300000001</v>
      </c>
      <c r="AQ3" s="2">
        <f>'Plan6 (2)'!Y25</f>
        <v>147.61974000000001</v>
      </c>
      <c r="AR3" s="2">
        <f>'Plan6 (2)'!Z25</f>
        <v>148.34444400000001</v>
      </c>
      <c r="AS3" s="2">
        <f>'Plan6 (2)'!AA25</f>
        <v>148.98504500000001</v>
      </c>
      <c r="AT3" s="2">
        <f>'Plan6 (2)'!AB25</f>
        <v>149.54790600000001</v>
      </c>
      <c r="AU3" s="2">
        <f>'Plan6 (2)'!AC25</f>
        <v>150.01380900000001</v>
      </c>
      <c r="AV3" s="2">
        <f>'Plan6 (2)'!AD25</f>
        <v>150.43394799999999</v>
      </c>
      <c r="AW3" s="2">
        <f>'Plan6 (2)'!AE25</f>
        <v>150.80999499999999</v>
      </c>
      <c r="AX3" s="2">
        <f>'Plan6 (2)'!AF25</f>
        <v>151.13007899999999</v>
      </c>
      <c r="AY3" s="2">
        <f>'Plan6 (2)'!AG25</f>
        <v>151.44926799999999</v>
      </c>
      <c r="AZ3" s="2">
        <f>'Plan6 (2)'!AH25</f>
        <v>151.79458099999999</v>
      </c>
      <c r="BA3" s="2">
        <f>'Plan6 (2)'!AI25</f>
        <v>152.04303400000001</v>
      </c>
      <c r="BB3" s="2">
        <f>'Plan6 (2)'!AJ25</f>
        <v>152.230661</v>
      </c>
      <c r="BC3" s="2">
        <f>'Plan6 (2)'!AK25</f>
        <v>152.43939399999999</v>
      </c>
      <c r="BD3" s="2">
        <f>'Plan6 (2)'!AL25</f>
        <v>152.60895199999999</v>
      </c>
      <c r="BE3" s="2">
        <f>'Plan6 (2)'!AM25</f>
        <v>152.74239499999999</v>
      </c>
      <c r="BF3" s="2">
        <f>'Plan6 (2)'!AN25</f>
        <v>152.83589799999999</v>
      </c>
      <c r="BG3" s="2">
        <f>'Plan6 (2)'!AO25</f>
        <v>152.88828899999999</v>
      </c>
      <c r="BH3" s="2">
        <f>'Plan6 (2)'!AP25</f>
        <v>152.88035199999999</v>
      </c>
      <c r="BI3" s="2">
        <f>'Plan6 (2)'!AQ25</f>
        <v>152.78559799999999</v>
      </c>
      <c r="BJ3" s="2">
        <f>'Plan6 (2)'!AR25</f>
        <v>152.587549</v>
      </c>
      <c r="BK3" s="2">
        <f>'Plan6 (2)'!AS25</f>
        <v>152.289873</v>
      </c>
      <c r="BL3" s="2">
        <f>'Plan6 (2)'!AT25</f>
        <v>151.89354700000001</v>
      </c>
      <c r="BM3" s="2">
        <f>'Plan6 (2)'!AU25</f>
        <v>151.40333000000001</v>
      </c>
      <c r="BN3" s="2">
        <f>'Plan6 (2)'!AV25</f>
        <v>150.82903999999999</v>
      </c>
      <c r="BO3" s="2">
        <f>'Plan6 (2)'!AW25</f>
        <v>150.180195</v>
      </c>
      <c r="BP3" s="2">
        <f>'Plan6 (2)'!AX25</f>
        <v>149.45845499999999</v>
      </c>
      <c r="BQ3" s="2">
        <f>'Plan6 (2)'!AY25</f>
        <v>148.66466</v>
      </c>
      <c r="BR3" s="2">
        <f>'Plan6 (2)'!AZ25</f>
        <v>147.81446600000001</v>
      </c>
      <c r="BS3" s="2">
        <f>'Plan6 (2)'!BA25</f>
        <v>146.92915400000001</v>
      </c>
      <c r="BT3" s="2">
        <f>'Plan6 (2)'!BB25</f>
        <v>146.024124</v>
      </c>
      <c r="BU3" s="2">
        <f>'Plan6 (2)'!BC25</f>
        <v>145.101832</v>
      </c>
      <c r="BV3" s="2">
        <f>'Plan6 (2)'!BD25</f>
        <v>144.16543100000001</v>
      </c>
      <c r="BW3" s="2">
        <f>'Plan6 (2)'!BE25</f>
        <v>143.220181</v>
      </c>
      <c r="BX3" s="2">
        <f>'Plan6 (2)'!BF25</f>
        <v>142.26976999999999</v>
      </c>
      <c r="BY3" s="2">
        <f>'Plan6 (2)'!BG25</f>
        <v>141.316532</v>
      </c>
      <c r="BZ3" s="2">
        <f>'Plan6 (2)'!BH25</f>
        <v>140.36518100000001</v>
      </c>
      <c r="CA3" s="2">
        <f>'Plan6 (2)'!BI25</f>
        <v>139.42405099999999</v>
      </c>
      <c r="CB3" s="2">
        <f>'Plan6 (2)'!BJ25</f>
        <v>138.480637</v>
      </c>
      <c r="CC3" s="2">
        <f>'Plan6 (2)'!BK25</f>
        <v>137.512148</v>
      </c>
      <c r="CD3" s="2">
        <f>'Plan6 (2)'!BL25</f>
        <v>136.50663599999999</v>
      </c>
    </row>
    <row r="4" spans="1:82" x14ac:dyDescent="0.35">
      <c r="A4" t="s">
        <v>44</v>
      </c>
      <c r="B4">
        <f>Plan6!C33</f>
        <v>5.4542780000000004</v>
      </c>
      <c r="C4">
        <f>Plan6!D33</f>
        <v>5.5914970000000004</v>
      </c>
      <c r="D4">
        <f>Plan6!E33</f>
        <v>5.7324970000000004</v>
      </c>
      <c r="E4">
        <f>Plan6!F33</f>
        <v>5.8772219999999997</v>
      </c>
      <c r="F4">
        <f>Plan6!G33</f>
        <v>6.0256699999999999</v>
      </c>
      <c r="G4">
        <f>Plan6!H33</f>
        <v>6.1778839999999997</v>
      </c>
      <c r="H4">
        <f>Plan6!I33</f>
        <v>6.3343610000000004</v>
      </c>
      <c r="I4">
        <f>Plan6!J33</f>
        <v>6.5089370000000004</v>
      </c>
      <c r="J4">
        <f>Plan6!K33</f>
        <v>6.701085</v>
      </c>
      <c r="K4">
        <f>Plan6!L33</f>
        <v>6.911022</v>
      </c>
      <c r="L4">
        <f>Plan6!M33</f>
        <v>7.1389899999999997</v>
      </c>
      <c r="M4">
        <f>Plan6!N33</f>
        <v>7.3873059999999997</v>
      </c>
      <c r="N4">
        <f>Plan6!O33</f>
        <v>7.653232</v>
      </c>
      <c r="O4">
        <f>Plan6!P33</f>
        <v>7.9251199999999997</v>
      </c>
      <c r="P4">
        <f>Plan6!Q33</f>
        <v>8.1922859999999993</v>
      </c>
      <c r="Q4">
        <f>Plan6!R33</f>
        <v>8.4486799999999995</v>
      </c>
      <c r="R4">
        <f>Plan6!S33</f>
        <v>8.6995920000000009</v>
      </c>
      <c r="S4">
        <f>Plan6!T33</f>
        <v>8.948169</v>
      </c>
      <c r="T4">
        <f>Plan6!U33</f>
        <v>9.1979410000000001</v>
      </c>
      <c r="U4">
        <f>Plan6!V33</f>
        <v>9.4549769999999995</v>
      </c>
      <c r="V4" s="2">
        <f>'Plan6 (2)'!D26</f>
        <v>10.086395</v>
      </c>
      <c r="W4" s="2">
        <f>'Plan6 (2)'!E26</f>
        <v>10.457894</v>
      </c>
      <c r="X4" s="2">
        <f>'Plan6 (2)'!F26</f>
        <v>10.845962999999999</v>
      </c>
      <c r="Y4" s="2">
        <f>'Plan6 (2)'!G26</f>
        <v>11.234659000000001</v>
      </c>
      <c r="Z4" s="2">
        <f>'Plan6 (2)'!H26</f>
        <v>11.619332</v>
      </c>
      <c r="AA4" s="2">
        <f>'Plan6 (2)'!I26</f>
        <v>11.995951</v>
      </c>
      <c r="AB4" s="2">
        <f>'Plan6 (2)'!J26</f>
        <v>12.375892</v>
      </c>
      <c r="AC4" s="2">
        <f>'Plan6 (2)'!K26</f>
        <v>12.766683</v>
      </c>
      <c r="AD4" s="2">
        <f>'Plan6 (2)'!L26</f>
        <v>13.211766000000001</v>
      </c>
      <c r="AE4" s="2">
        <f>'Plan6 (2)'!M26</f>
        <v>13.722868</v>
      </c>
      <c r="AF4" s="2">
        <f>'Plan6 (2)'!N26</f>
        <v>14.271184</v>
      </c>
      <c r="AG4" s="2">
        <f>'Plan6 (2)'!O26</f>
        <v>14.761255</v>
      </c>
      <c r="AH4" s="2">
        <f>'Plan6 (2)'!P26</f>
        <v>15.294976</v>
      </c>
      <c r="AI4" s="2">
        <f>'Plan6 (2)'!Q26</f>
        <v>15.868048</v>
      </c>
      <c r="AJ4" s="2">
        <f>'Plan6 (2)'!R26</f>
        <v>16.474896000000001</v>
      </c>
      <c r="AK4" s="2">
        <f>'Plan6 (2)'!S26</f>
        <v>17.112121999999999</v>
      </c>
      <c r="AL4" s="2">
        <f>'Plan6 (2)'!T26</f>
        <v>17.782556</v>
      </c>
      <c r="AM4" s="2">
        <f>'Plan6 (2)'!U26</f>
        <v>18.487829999999999</v>
      </c>
      <c r="AN4" s="2">
        <f>'Plan6 (2)'!V26</f>
        <v>19.227831999999999</v>
      </c>
      <c r="AO4" s="2">
        <f>'Plan6 (2)'!W26</f>
        <v>20.003164999999999</v>
      </c>
      <c r="AP4" s="2">
        <f>'Plan6 (2)'!X26</f>
        <v>20.813348999999999</v>
      </c>
      <c r="AQ4" s="2">
        <f>'Plan6 (2)'!Y26</f>
        <v>21.658059999999999</v>
      </c>
      <c r="AR4" s="2">
        <f>'Plan6 (2)'!Z26</f>
        <v>22.536608999999999</v>
      </c>
      <c r="AS4" s="2">
        <f>'Plan6 (2)'!AA26</f>
        <v>23.446525999999999</v>
      </c>
      <c r="AT4" s="2">
        <f>'Plan6 (2)'!AB26</f>
        <v>24.385225999999999</v>
      </c>
      <c r="AU4" s="2">
        <f>'Plan6 (2)'!AC26</f>
        <v>25.349582999999999</v>
      </c>
      <c r="AV4" s="2">
        <f>'Plan6 (2)'!AD26</f>
        <v>26.338304000000001</v>
      </c>
      <c r="AW4" s="2">
        <f>'Plan6 (2)'!AE26</f>
        <v>27.350480000000001</v>
      </c>
      <c r="AX4" s="2">
        <f>'Plan6 (2)'!AF26</f>
        <v>28.378723999999998</v>
      </c>
      <c r="AY4" s="2">
        <f>'Plan6 (2)'!AG26</f>
        <v>29.413815</v>
      </c>
      <c r="AZ4" s="2">
        <f>'Plan6 (2)'!AH26</f>
        <v>30.448865000000001</v>
      </c>
      <c r="BA4" s="2">
        <f>'Plan6 (2)'!AI26</f>
        <v>31.484378</v>
      </c>
      <c r="BB4" s="2">
        <f>'Plan6 (2)'!AJ26</f>
        <v>32.521782000000002</v>
      </c>
      <c r="BC4" s="2">
        <f>'Plan6 (2)'!AK26</f>
        <v>33.553134999999997</v>
      </c>
      <c r="BD4" s="2">
        <f>'Plan6 (2)'!AL26</f>
        <v>34.568241</v>
      </c>
      <c r="BE4" s="2">
        <f>'Plan6 (2)'!AM26</f>
        <v>35.561467</v>
      </c>
      <c r="BF4" s="2">
        <f>'Plan6 (2)'!AN26</f>
        <v>36.533676</v>
      </c>
      <c r="BG4" s="2">
        <f>'Plan6 (2)'!AO26</f>
        <v>37.482041000000002</v>
      </c>
      <c r="BH4" s="2">
        <f>'Plan6 (2)'!AP26</f>
        <v>38.422204000000001</v>
      </c>
      <c r="BI4" s="2">
        <f>'Plan6 (2)'!AQ26</f>
        <v>39.379112999999997</v>
      </c>
      <c r="BJ4" s="2">
        <f>'Plan6 (2)'!AR26</f>
        <v>40.368048000000002</v>
      </c>
      <c r="BK4" s="2">
        <f>'Plan6 (2)'!AS26</f>
        <v>41.384827000000001</v>
      </c>
      <c r="BL4" s="2">
        <f>'Plan6 (2)'!AT26</f>
        <v>42.428122000000002</v>
      </c>
      <c r="BM4" s="2">
        <f>'Plan6 (2)'!AU26</f>
        <v>43.492654000000002</v>
      </c>
      <c r="BN4" s="2">
        <f>'Plan6 (2)'!AV26</f>
        <v>44.569280999999997</v>
      </c>
      <c r="BO4" s="2">
        <f>'Plan6 (2)'!AW26</f>
        <v>45.650056999999997</v>
      </c>
      <c r="BP4" s="2">
        <f>'Plan6 (2)'!AX26</f>
        <v>46.733761999999999</v>
      </c>
      <c r="BQ4" s="2">
        <f>'Plan6 (2)'!AY26</f>
        <v>47.819519</v>
      </c>
      <c r="BR4" s="2">
        <f>'Plan6 (2)'!AZ26</f>
        <v>48.893154000000003</v>
      </c>
      <c r="BS4" s="2">
        <f>'Plan6 (2)'!BA26</f>
        <v>49.935353999999997</v>
      </c>
      <c r="BT4" s="2">
        <f>'Plan6 (2)'!BB26</f>
        <v>50.932665</v>
      </c>
      <c r="BU4" s="2">
        <f>'Plan6 (2)'!BC26</f>
        <v>51.883915999999999</v>
      </c>
      <c r="BV4" s="2">
        <f>'Plan6 (2)'!BD26</f>
        <v>52.787101999999997</v>
      </c>
      <c r="BW4" s="2">
        <f>'Plan6 (2)'!BE26</f>
        <v>53.639090000000003</v>
      </c>
      <c r="BX4" s="2">
        <f>'Plan6 (2)'!BF26</f>
        <v>54.438138000000002</v>
      </c>
      <c r="BY4" s="2">
        <f>'Plan6 (2)'!BG26</f>
        <v>55.183729999999997</v>
      </c>
      <c r="BZ4" s="2">
        <f>'Plan6 (2)'!BH26</f>
        <v>55.872937</v>
      </c>
      <c r="CA4" s="2">
        <f>'Plan6 (2)'!BI26</f>
        <v>56.499796000000003</v>
      </c>
      <c r="CB4" s="2">
        <f>'Plan6 (2)'!BJ26</f>
        <v>57.079296999999997</v>
      </c>
      <c r="CC4" s="2">
        <f>'Plan6 (2)'!BK26</f>
        <v>57.635630999999997</v>
      </c>
      <c r="CD4" s="2">
        <f>'Plan6 (2)'!BL26</f>
        <v>58.181930000000001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D2023-8957-4C8F-9740-8B77851FB667}">
  <dimension ref="A1:CE29"/>
  <sheetViews>
    <sheetView topLeftCell="C1" zoomScale="70" zoomScaleNormal="70" workbookViewId="0">
      <selection activeCell="A2" sqref="A2"/>
    </sheetView>
  </sheetViews>
  <sheetFormatPr defaultRowHeight="14.5" x14ac:dyDescent="0.35"/>
  <cols>
    <col min="3" max="18" width="9.26953125" bestFit="1" customWidth="1"/>
    <col min="19" max="23" width="9.54296875" bestFit="1" customWidth="1"/>
  </cols>
  <sheetData>
    <row r="1" spans="1:64" x14ac:dyDescent="0.35">
      <c r="A1">
        <v>2018</v>
      </c>
    </row>
    <row r="2" spans="1:64" ht="18" x14ac:dyDescent="0.4">
      <c r="C2" s="4" t="s">
        <v>4</v>
      </c>
      <c r="D2" s="4">
        <v>2000</v>
      </c>
      <c r="E2" s="4">
        <v>2001</v>
      </c>
      <c r="F2" s="4">
        <v>2002</v>
      </c>
      <c r="G2" s="4">
        <v>2003</v>
      </c>
      <c r="H2" s="4">
        <v>2004</v>
      </c>
      <c r="I2" s="4">
        <v>2005</v>
      </c>
      <c r="J2" s="4">
        <v>2006</v>
      </c>
      <c r="K2" s="4">
        <v>2007</v>
      </c>
      <c r="L2" s="4">
        <v>2008</v>
      </c>
      <c r="M2" s="4">
        <v>2009</v>
      </c>
      <c r="N2" s="4">
        <v>2010</v>
      </c>
      <c r="O2" s="4">
        <v>2011</v>
      </c>
      <c r="P2" s="4">
        <v>2012</v>
      </c>
      <c r="Q2" s="4">
        <v>2013</v>
      </c>
      <c r="R2" s="4">
        <v>2014</v>
      </c>
      <c r="S2" s="4">
        <v>2015</v>
      </c>
      <c r="T2" s="4">
        <v>2016</v>
      </c>
      <c r="U2" s="4">
        <v>2017</v>
      </c>
      <c r="V2" s="4">
        <v>2018</v>
      </c>
      <c r="W2" s="4">
        <v>2019</v>
      </c>
      <c r="X2" s="4">
        <v>2020</v>
      </c>
      <c r="Y2" s="4">
        <v>2021</v>
      </c>
      <c r="Z2" s="4">
        <v>2022</v>
      </c>
      <c r="AA2" s="4">
        <v>2023</v>
      </c>
      <c r="AB2" s="4">
        <v>2024</v>
      </c>
      <c r="AC2" s="4">
        <v>2025</v>
      </c>
      <c r="AD2" s="4">
        <v>2026</v>
      </c>
      <c r="AE2" s="4">
        <v>2027</v>
      </c>
      <c r="AF2" s="4">
        <v>2028</v>
      </c>
      <c r="AG2" s="4">
        <v>2029</v>
      </c>
      <c r="AH2" s="4">
        <v>2030</v>
      </c>
      <c r="AI2" s="4">
        <v>2031</v>
      </c>
      <c r="AJ2" s="4">
        <v>2032</v>
      </c>
      <c r="AK2" s="4">
        <v>2033</v>
      </c>
      <c r="AL2" s="4">
        <v>2034</v>
      </c>
      <c r="AM2" s="4">
        <v>2035</v>
      </c>
      <c r="AN2" s="4">
        <v>2036</v>
      </c>
      <c r="AO2" s="4">
        <v>2037</v>
      </c>
      <c r="AP2" s="4">
        <v>2038</v>
      </c>
      <c r="AQ2" s="4">
        <v>2039</v>
      </c>
      <c r="AR2" s="4">
        <v>2040</v>
      </c>
      <c r="AS2" s="4">
        <v>2041</v>
      </c>
      <c r="AT2" s="4">
        <v>2042</v>
      </c>
      <c r="AU2" s="4">
        <v>2043</v>
      </c>
      <c r="AV2" s="4">
        <v>2044</v>
      </c>
      <c r="AW2" s="4">
        <v>2045</v>
      </c>
      <c r="AX2" s="4">
        <v>2046</v>
      </c>
      <c r="AY2" s="4">
        <v>2047</v>
      </c>
      <c r="AZ2" s="4">
        <v>2048</v>
      </c>
      <c r="BA2" s="4">
        <v>2049</v>
      </c>
      <c r="BB2" s="4">
        <v>2050</v>
      </c>
      <c r="BC2" s="4">
        <v>2051</v>
      </c>
      <c r="BD2" s="4">
        <v>2052</v>
      </c>
      <c r="BE2" s="4">
        <v>2053</v>
      </c>
      <c r="BF2" s="4">
        <v>2054</v>
      </c>
      <c r="BG2" s="4">
        <v>2055</v>
      </c>
      <c r="BH2" s="4">
        <v>2056</v>
      </c>
      <c r="BI2" s="4">
        <v>2057</v>
      </c>
      <c r="BJ2" s="4">
        <v>2058</v>
      </c>
      <c r="BK2" s="4">
        <v>2059</v>
      </c>
      <c r="BL2" s="4">
        <v>2060</v>
      </c>
    </row>
    <row r="3" spans="1:64" ht="15.5" x14ac:dyDescent="0.35">
      <c r="C3" s="5" t="s">
        <v>5</v>
      </c>
      <c r="D3" s="6">
        <v>173765726</v>
      </c>
      <c r="E3" s="6">
        <v>176208646</v>
      </c>
      <c r="F3" s="6">
        <v>178499255</v>
      </c>
      <c r="G3" s="6">
        <v>180708344</v>
      </c>
      <c r="H3" s="6">
        <v>182865043</v>
      </c>
      <c r="I3" s="6">
        <v>184991143</v>
      </c>
      <c r="J3" s="6">
        <v>187061610</v>
      </c>
      <c r="K3" s="6">
        <v>189038268</v>
      </c>
      <c r="L3" s="6">
        <v>191010274</v>
      </c>
      <c r="M3" s="6">
        <v>192980905</v>
      </c>
      <c r="N3" s="6">
        <v>194890682</v>
      </c>
      <c r="O3" s="6">
        <v>196603732</v>
      </c>
      <c r="P3" s="6">
        <v>198314934</v>
      </c>
      <c r="Q3" s="6">
        <v>200004188</v>
      </c>
      <c r="R3" s="6">
        <v>201717541</v>
      </c>
      <c r="S3" s="6">
        <v>203475683</v>
      </c>
      <c r="T3" s="6">
        <v>205156587</v>
      </c>
      <c r="U3" s="6">
        <v>206804741</v>
      </c>
      <c r="V3" s="6">
        <v>208494900</v>
      </c>
      <c r="W3" s="6">
        <v>210147125</v>
      </c>
      <c r="X3" s="6">
        <v>211755692</v>
      </c>
      <c r="Y3" s="6">
        <v>213317639</v>
      </c>
      <c r="Z3" s="6">
        <v>214828540</v>
      </c>
      <c r="AA3" s="6">
        <v>216284269</v>
      </c>
      <c r="AB3" s="6">
        <v>217684462</v>
      </c>
      <c r="AC3" s="6">
        <v>219029093</v>
      </c>
      <c r="AD3" s="6">
        <v>220316530</v>
      </c>
      <c r="AE3" s="6">
        <v>221545234</v>
      </c>
      <c r="AF3" s="6">
        <v>222713669</v>
      </c>
      <c r="AG3" s="6">
        <v>223821305</v>
      </c>
      <c r="AH3" s="6">
        <v>224868462</v>
      </c>
      <c r="AI3" s="6">
        <v>225854415</v>
      </c>
      <c r="AJ3" s="6">
        <v>226777802</v>
      </c>
      <c r="AK3" s="6">
        <v>227638581</v>
      </c>
      <c r="AL3" s="6">
        <v>228437122</v>
      </c>
      <c r="AM3" s="6">
        <v>229173685</v>
      </c>
      <c r="AN3" s="6">
        <v>229847832</v>
      </c>
      <c r="AO3" s="6">
        <v>230459062</v>
      </c>
      <c r="AP3" s="6">
        <v>231007871</v>
      </c>
      <c r="AQ3" s="6">
        <v>231494650</v>
      </c>
      <c r="AR3" s="6">
        <v>231919922</v>
      </c>
      <c r="AS3" s="6">
        <v>232284233</v>
      </c>
      <c r="AT3" s="6">
        <v>232588580</v>
      </c>
      <c r="AU3" s="6">
        <v>232834065</v>
      </c>
      <c r="AV3" s="6">
        <v>233020996</v>
      </c>
      <c r="AW3" s="6">
        <v>233149625</v>
      </c>
      <c r="AX3" s="6">
        <v>233220257</v>
      </c>
      <c r="AY3" s="6">
        <v>233233670</v>
      </c>
      <c r="AZ3" s="6">
        <v>233190482</v>
      </c>
      <c r="BA3" s="6">
        <v>233090464</v>
      </c>
      <c r="BB3" s="6">
        <v>232933276</v>
      </c>
      <c r="BC3" s="6">
        <v>232719169</v>
      </c>
      <c r="BD3" s="6">
        <v>232448867</v>
      </c>
      <c r="BE3" s="6">
        <v>232122448</v>
      </c>
      <c r="BF3" s="6">
        <v>231739632</v>
      </c>
      <c r="BG3" s="6">
        <v>231300323</v>
      </c>
      <c r="BH3" s="6">
        <v>230805223</v>
      </c>
      <c r="BI3" s="6">
        <v>230255685</v>
      </c>
      <c r="BJ3" s="6">
        <v>229652286</v>
      </c>
      <c r="BK3" s="6">
        <v>228995541</v>
      </c>
      <c r="BL3" s="6">
        <v>228286347</v>
      </c>
    </row>
    <row r="4" spans="1:64" ht="15.5" x14ac:dyDescent="0.35">
      <c r="C4" s="7" t="s">
        <v>25</v>
      </c>
      <c r="D4" s="8">
        <v>17517709</v>
      </c>
      <c r="E4" s="8">
        <v>17335042</v>
      </c>
      <c r="F4" s="8">
        <v>16993784</v>
      </c>
      <c r="G4" s="8">
        <v>16602745</v>
      </c>
      <c r="H4" s="8">
        <v>16231822</v>
      </c>
      <c r="I4" s="8">
        <v>15931753</v>
      </c>
      <c r="J4" s="8">
        <v>15658361</v>
      </c>
      <c r="K4" s="8">
        <v>15437065</v>
      </c>
      <c r="L4" s="8">
        <v>15245451</v>
      </c>
      <c r="M4" s="8">
        <v>15066823</v>
      </c>
      <c r="N4" s="8">
        <v>14858280</v>
      </c>
      <c r="O4" s="8">
        <v>14697433</v>
      </c>
      <c r="P4" s="8">
        <v>14624301</v>
      </c>
      <c r="Q4" s="8">
        <v>14567170</v>
      </c>
      <c r="R4" s="8">
        <v>14570070</v>
      </c>
      <c r="S4" s="8">
        <v>14677159</v>
      </c>
      <c r="T4" s="8">
        <v>14715112</v>
      </c>
      <c r="U4" s="8">
        <v>14720776</v>
      </c>
      <c r="V4" s="8">
        <v>14787557</v>
      </c>
      <c r="W4" s="8">
        <v>14798332</v>
      </c>
      <c r="X4" s="8">
        <v>14730311</v>
      </c>
      <c r="Y4" s="8">
        <v>14703281</v>
      </c>
      <c r="Z4" s="8">
        <v>14675523</v>
      </c>
      <c r="AA4" s="8">
        <v>14569055</v>
      </c>
      <c r="AB4" s="8">
        <v>14452355</v>
      </c>
      <c r="AC4" s="8">
        <v>14326234</v>
      </c>
      <c r="AD4" s="8">
        <v>14192256</v>
      </c>
      <c r="AE4" s="8">
        <v>14053426</v>
      </c>
      <c r="AF4" s="8">
        <v>13912226</v>
      </c>
      <c r="AG4" s="8">
        <v>13770272</v>
      </c>
      <c r="AH4" s="8">
        <v>13629815</v>
      </c>
      <c r="AI4" s="8">
        <v>13491399</v>
      </c>
      <c r="AJ4" s="8">
        <v>13354905</v>
      </c>
      <c r="AK4" s="8">
        <v>13221642</v>
      </c>
      <c r="AL4" s="8">
        <v>13092489</v>
      </c>
      <c r="AM4" s="8">
        <v>12967369</v>
      </c>
      <c r="AN4" s="8">
        <v>12846604</v>
      </c>
      <c r="AO4" s="8">
        <v>12730937</v>
      </c>
      <c r="AP4" s="8">
        <v>12620549</v>
      </c>
      <c r="AQ4" s="8">
        <v>12514918</v>
      </c>
      <c r="AR4" s="8">
        <v>12413588</v>
      </c>
      <c r="AS4" s="8">
        <v>12316709</v>
      </c>
      <c r="AT4" s="8">
        <v>12225086</v>
      </c>
      <c r="AU4" s="8">
        <v>12138798</v>
      </c>
      <c r="AV4" s="8">
        <v>12057106</v>
      </c>
      <c r="AW4" s="8">
        <v>11979238</v>
      </c>
      <c r="AX4" s="8">
        <v>11904624</v>
      </c>
      <c r="AY4" s="8">
        <v>11832490</v>
      </c>
      <c r="AZ4" s="8">
        <v>11761709</v>
      </c>
      <c r="BA4" s="8">
        <v>11691308</v>
      </c>
      <c r="BB4" s="8">
        <v>11620256</v>
      </c>
      <c r="BC4" s="8">
        <v>11547982</v>
      </c>
      <c r="BD4" s="8">
        <v>11473958</v>
      </c>
      <c r="BE4" s="8">
        <v>11397201</v>
      </c>
      <c r="BF4" s="8">
        <v>11317212</v>
      </c>
      <c r="BG4" s="8">
        <v>11233863</v>
      </c>
      <c r="BH4" s="8">
        <v>11147191</v>
      </c>
      <c r="BI4" s="8">
        <v>11057520</v>
      </c>
      <c r="BJ4" s="8">
        <v>10965028</v>
      </c>
      <c r="BK4" s="8">
        <v>10870292</v>
      </c>
      <c r="BL4" s="8">
        <v>10774218</v>
      </c>
    </row>
    <row r="5" spans="1:64" ht="15.5" x14ac:dyDescent="0.35">
      <c r="C5" s="7" t="s">
        <v>26</v>
      </c>
      <c r="D5" s="8">
        <v>17182449</v>
      </c>
      <c r="E5" s="8">
        <v>17240180</v>
      </c>
      <c r="F5" s="8">
        <v>17348563</v>
      </c>
      <c r="G5" s="8">
        <v>17459652</v>
      </c>
      <c r="H5" s="8">
        <v>17497180</v>
      </c>
      <c r="I5" s="8">
        <v>17415719</v>
      </c>
      <c r="J5" s="8">
        <v>17240690</v>
      </c>
      <c r="K5" s="8">
        <v>16907184</v>
      </c>
      <c r="L5" s="8">
        <v>16523379</v>
      </c>
      <c r="M5" s="8">
        <v>16159147</v>
      </c>
      <c r="N5" s="8">
        <v>15865195</v>
      </c>
      <c r="O5" s="8">
        <v>15600504</v>
      </c>
      <c r="P5" s="8">
        <v>15387507</v>
      </c>
      <c r="Q5" s="8">
        <v>15203145</v>
      </c>
      <c r="R5" s="8">
        <v>15029641</v>
      </c>
      <c r="S5" s="8">
        <v>14824271</v>
      </c>
      <c r="T5" s="8">
        <v>14664918</v>
      </c>
      <c r="U5" s="8">
        <v>14593299</v>
      </c>
      <c r="V5" s="8">
        <v>14537829</v>
      </c>
      <c r="W5" s="8">
        <v>14542132</v>
      </c>
      <c r="X5" s="8">
        <v>14650311</v>
      </c>
      <c r="Y5" s="8">
        <v>14689394</v>
      </c>
      <c r="Z5" s="8">
        <v>14695773</v>
      </c>
      <c r="AA5" s="8">
        <v>14762671</v>
      </c>
      <c r="AB5" s="8">
        <v>14773628</v>
      </c>
      <c r="AC5" s="8">
        <v>14705941</v>
      </c>
      <c r="AD5" s="8">
        <v>14679311</v>
      </c>
      <c r="AE5" s="8">
        <v>14652033</v>
      </c>
      <c r="AF5" s="8">
        <v>14546208</v>
      </c>
      <c r="AG5" s="8">
        <v>14430226</v>
      </c>
      <c r="AH5" s="8">
        <v>14304778</v>
      </c>
      <c r="AI5" s="8">
        <v>14171490</v>
      </c>
      <c r="AJ5" s="8">
        <v>14033278</v>
      </c>
      <c r="AK5" s="8">
        <v>13892710</v>
      </c>
      <c r="AL5" s="8">
        <v>13751331</v>
      </c>
      <c r="AM5" s="8">
        <v>13611405</v>
      </c>
      <c r="AN5" s="8">
        <v>13473529</v>
      </c>
      <c r="AO5" s="8">
        <v>13337523</v>
      </c>
      <c r="AP5" s="8">
        <v>13204728</v>
      </c>
      <c r="AQ5" s="8">
        <v>13076037</v>
      </c>
      <c r="AR5" s="8">
        <v>12951361</v>
      </c>
      <c r="AS5" s="8">
        <v>12830995</v>
      </c>
      <c r="AT5" s="8">
        <v>12715703</v>
      </c>
      <c r="AU5" s="8">
        <v>12605672</v>
      </c>
      <c r="AV5" s="8">
        <v>12500387</v>
      </c>
      <c r="AW5" s="8">
        <v>12399373</v>
      </c>
      <c r="AX5" s="8">
        <v>12302790</v>
      </c>
      <c r="AY5" s="8">
        <v>12211456</v>
      </c>
      <c r="AZ5" s="8">
        <v>12125433</v>
      </c>
      <c r="BA5" s="8">
        <v>12043993</v>
      </c>
      <c r="BB5" s="8">
        <v>11966376</v>
      </c>
      <c r="BC5" s="8">
        <v>11891973</v>
      </c>
      <c r="BD5" s="8">
        <v>11820071</v>
      </c>
      <c r="BE5" s="8">
        <v>11749531</v>
      </c>
      <c r="BF5" s="8">
        <v>11679356</v>
      </c>
      <c r="BG5" s="8">
        <v>11608504</v>
      </c>
      <c r="BH5" s="8">
        <v>11536459</v>
      </c>
      <c r="BI5" s="8">
        <v>11462615</v>
      </c>
      <c r="BJ5" s="8">
        <v>11386046</v>
      </c>
      <c r="BK5" s="8">
        <v>11306224</v>
      </c>
      <c r="BL5" s="8">
        <v>11223031</v>
      </c>
    </row>
    <row r="6" spans="1:64" ht="15.5" x14ac:dyDescent="0.35">
      <c r="C6" s="7" t="s">
        <v>27</v>
      </c>
      <c r="D6" s="8">
        <v>17776905</v>
      </c>
      <c r="E6" s="8">
        <v>17578821</v>
      </c>
      <c r="F6" s="8">
        <v>17394779</v>
      </c>
      <c r="G6" s="8">
        <v>17245834</v>
      </c>
      <c r="H6" s="8">
        <v>17162489</v>
      </c>
      <c r="I6" s="8">
        <v>17160789</v>
      </c>
      <c r="J6" s="8">
        <v>17219186</v>
      </c>
      <c r="K6" s="8">
        <v>17328134</v>
      </c>
      <c r="L6" s="8">
        <v>17439772</v>
      </c>
      <c r="M6" s="8">
        <v>17477937</v>
      </c>
      <c r="N6" s="8">
        <v>17397304</v>
      </c>
      <c r="O6" s="8">
        <v>17216843</v>
      </c>
      <c r="P6" s="8">
        <v>16880174</v>
      </c>
      <c r="Q6" s="8">
        <v>16495325</v>
      </c>
      <c r="R6" s="8">
        <v>16131984</v>
      </c>
      <c r="S6" s="8">
        <v>15840860</v>
      </c>
      <c r="T6" s="8">
        <v>15577214</v>
      </c>
      <c r="U6" s="8">
        <v>15365237</v>
      </c>
      <c r="V6" s="8">
        <v>15182024</v>
      </c>
      <c r="W6" s="8">
        <v>15009676</v>
      </c>
      <c r="X6" s="8">
        <v>14805478</v>
      </c>
      <c r="Y6" s="8">
        <v>14647164</v>
      </c>
      <c r="Z6" s="8">
        <v>14576191</v>
      </c>
      <c r="AA6" s="8">
        <v>14520972</v>
      </c>
      <c r="AB6" s="8">
        <v>14525347</v>
      </c>
      <c r="AC6" s="8">
        <v>14633526</v>
      </c>
      <c r="AD6" s="8">
        <v>14672711</v>
      </c>
      <c r="AE6" s="8">
        <v>14679300</v>
      </c>
      <c r="AF6" s="8">
        <v>14746432</v>
      </c>
      <c r="AG6" s="8">
        <v>14757724</v>
      </c>
      <c r="AH6" s="8">
        <v>14690423</v>
      </c>
      <c r="AI6" s="8">
        <v>14664114</v>
      </c>
      <c r="AJ6" s="8">
        <v>14637176</v>
      </c>
      <c r="AK6" s="8">
        <v>14531700</v>
      </c>
      <c r="AL6" s="8">
        <v>14416109</v>
      </c>
      <c r="AM6" s="8">
        <v>14291049</v>
      </c>
      <c r="AN6" s="8">
        <v>14158125</v>
      </c>
      <c r="AO6" s="8">
        <v>14020272</v>
      </c>
      <c r="AP6" s="8">
        <v>13880038</v>
      </c>
      <c r="AQ6" s="8">
        <v>13738984</v>
      </c>
      <c r="AR6" s="8">
        <v>13599376</v>
      </c>
      <c r="AS6" s="8">
        <v>13461829</v>
      </c>
      <c r="AT6" s="8">
        <v>13326122</v>
      </c>
      <c r="AU6" s="8">
        <v>13193611</v>
      </c>
      <c r="AV6" s="8">
        <v>13065182</v>
      </c>
      <c r="AW6" s="8">
        <v>12940762</v>
      </c>
      <c r="AX6" s="8">
        <v>12820626</v>
      </c>
      <c r="AY6" s="8">
        <v>12705545</v>
      </c>
      <c r="AZ6" s="8">
        <v>12595720</v>
      </c>
      <c r="BA6" s="8">
        <v>12490655</v>
      </c>
      <c r="BB6" s="8">
        <v>12389855</v>
      </c>
      <c r="BC6" s="8">
        <v>12293466</v>
      </c>
      <c r="BD6" s="8">
        <v>12202305</v>
      </c>
      <c r="BE6" s="8">
        <v>12116445</v>
      </c>
      <c r="BF6" s="8">
        <v>12035156</v>
      </c>
      <c r="BG6" s="8">
        <v>11957694</v>
      </c>
      <c r="BH6" s="8">
        <v>11883455</v>
      </c>
      <c r="BI6" s="8">
        <v>11811703</v>
      </c>
      <c r="BJ6" s="8">
        <v>11741278</v>
      </c>
      <c r="BK6" s="8">
        <v>11671246</v>
      </c>
      <c r="BL6" s="8">
        <v>11600532</v>
      </c>
    </row>
    <row r="7" spans="1:64" ht="15.5" x14ac:dyDescent="0.35">
      <c r="C7" s="7" t="s">
        <v>28</v>
      </c>
      <c r="D7" s="8">
        <v>18121097</v>
      </c>
      <c r="E7" s="8">
        <v>18218034</v>
      </c>
      <c r="F7" s="8">
        <v>18222851</v>
      </c>
      <c r="G7" s="8">
        <v>18147637</v>
      </c>
      <c r="H7" s="8">
        <v>18011967</v>
      </c>
      <c r="I7" s="8">
        <v>17830254</v>
      </c>
      <c r="J7" s="8">
        <v>17633656</v>
      </c>
      <c r="K7" s="8">
        <v>17450923</v>
      </c>
      <c r="L7" s="8">
        <v>17303033</v>
      </c>
      <c r="M7" s="8">
        <v>17220430</v>
      </c>
      <c r="N7" s="8">
        <v>17219086</v>
      </c>
      <c r="O7" s="8">
        <v>17238401</v>
      </c>
      <c r="P7" s="8">
        <v>17315601</v>
      </c>
      <c r="Q7" s="8">
        <v>17402809</v>
      </c>
      <c r="R7" s="8">
        <v>17424089</v>
      </c>
      <c r="S7" s="8">
        <v>17334096</v>
      </c>
      <c r="T7" s="8">
        <v>17155615</v>
      </c>
      <c r="U7" s="8">
        <v>16821630</v>
      </c>
      <c r="V7" s="8">
        <v>16439846</v>
      </c>
      <c r="W7" s="8">
        <v>16079464</v>
      </c>
      <c r="X7" s="8">
        <v>15790863</v>
      </c>
      <c r="Y7" s="8">
        <v>15529387</v>
      </c>
      <c r="Z7" s="8">
        <v>15318916</v>
      </c>
      <c r="AA7" s="8">
        <v>15136923</v>
      </c>
      <c r="AB7" s="8">
        <v>14965724</v>
      </c>
      <c r="AC7" s="8">
        <v>14762869</v>
      </c>
      <c r="AD7" s="8">
        <v>14605891</v>
      </c>
      <c r="AE7" s="8">
        <v>14536019</v>
      </c>
      <c r="AF7" s="8">
        <v>14481942</v>
      </c>
      <c r="AG7" s="8">
        <v>14487286</v>
      </c>
      <c r="AH7" s="8">
        <v>14596110</v>
      </c>
      <c r="AI7" s="8">
        <v>14635967</v>
      </c>
      <c r="AJ7" s="8">
        <v>14643187</v>
      </c>
      <c r="AK7" s="8">
        <v>14710785</v>
      </c>
      <c r="AL7" s="8">
        <v>14722659</v>
      </c>
      <c r="AM7" s="8">
        <v>14656163</v>
      </c>
      <c r="AN7" s="8">
        <v>14630405</v>
      </c>
      <c r="AO7" s="8">
        <v>14603997</v>
      </c>
      <c r="AP7" s="8">
        <v>14499263</v>
      </c>
      <c r="AQ7" s="8">
        <v>14384409</v>
      </c>
      <c r="AR7" s="8">
        <v>14260078</v>
      </c>
      <c r="AS7" s="8">
        <v>14127872</v>
      </c>
      <c r="AT7" s="8">
        <v>13990752</v>
      </c>
      <c r="AU7" s="8">
        <v>13851207</v>
      </c>
      <c r="AV7" s="8">
        <v>13710840</v>
      </c>
      <c r="AW7" s="8">
        <v>13571863</v>
      </c>
      <c r="AX7" s="8">
        <v>13434947</v>
      </c>
      <c r="AY7" s="8">
        <v>13299846</v>
      </c>
      <c r="AZ7" s="8">
        <v>13167907</v>
      </c>
      <c r="BA7" s="8">
        <v>13040010</v>
      </c>
      <c r="BB7" s="8">
        <v>12916108</v>
      </c>
      <c r="BC7" s="8">
        <v>12796510</v>
      </c>
      <c r="BD7" s="8">
        <v>12681921</v>
      </c>
      <c r="BE7" s="8">
        <v>12572557</v>
      </c>
      <c r="BF7" s="8">
        <v>12467934</v>
      </c>
      <c r="BG7" s="8">
        <v>12367551</v>
      </c>
      <c r="BH7" s="8">
        <v>12271531</v>
      </c>
      <c r="BI7" s="8">
        <v>12180736</v>
      </c>
      <c r="BJ7" s="8">
        <v>12095228</v>
      </c>
      <c r="BK7" s="8">
        <v>12014265</v>
      </c>
      <c r="BL7" s="8">
        <v>11937109</v>
      </c>
    </row>
    <row r="8" spans="1:64" ht="15.5" x14ac:dyDescent="0.35">
      <c r="C8" s="7" t="s">
        <v>29</v>
      </c>
      <c r="D8" s="8">
        <v>16390553</v>
      </c>
      <c r="E8" s="8">
        <v>16745801</v>
      </c>
      <c r="F8" s="8">
        <v>17071445</v>
      </c>
      <c r="G8" s="8">
        <v>17356597</v>
      </c>
      <c r="H8" s="8">
        <v>17589050</v>
      </c>
      <c r="I8" s="8">
        <v>17761732</v>
      </c>
      <c r="J8" s="8">
        <v>17859262</v>
      </c>
      <c r="K8" s="8">
        <v>17865035</v>
      </c>
      <c r="L8" s="8">
        <v>17791051</v>
      </c>
      <c r="M8" s="8">
        <v>17656832</v>
      </c>
      <c r="N8" s="8">
        <v>17476779</v>
      </c>
      <c r="O8" s="8">
        <v>17396868</v>
      </c>
      <c r="P8" s="8">
        <v>17296030</v>
      </c>
      <c r="Q8" s="8">
        <v>17195219</v>
      </c>
      <c r="R8" s="8">
        <v>17124785</v>
      </c>
      <c r="S8" s="8">
        <v>17100769</v>
      </c>
      <c r="T8" s="8">
        <v>17122881</v>
      </c>
      <c r="U8" s="8">
        <v>17203520</v>
      </c>
      <c r="V8" s="8">
        <v>17294780</v>
      </c>
      <c r="W8" s="8">
        <v>17319853</v>
      </c>
      <c r="X8" s="8">
        <v>17233266</v>
      </c>
      <c r="Y8" s="8">
        <v>17057794</v>
      </c>
      <c r="Z8" s="8">
        <v>16726717</v>
      </c>
      <c r="AA8" s="8">
        <v>16347561</v>
      </c>
      <c r="AB8" s="8">
        <v>15989803</v>
      </c>
      <c r="AC8" s="8">
        <v>15703800</v>
      </c>
      <c r="AD8" s="8">
        <v>15444924</v>
      </c>
      <c r="AE8" s="8">
        <v>15236871</v>
      </c>
      <c r="AF8" s="8">
        <v>15057313</v>
      </c>
      <c r="AG8" s="8">
        <v>14888503</v>
      </c>
      <c r="AH8" s="8">
        <v>14688175</v>
      </c>
      <c r="AI8" s="8">
        <v>14533531</v>
      </c>
      <c r="AJ8" s="8">
        <v>14465563</v>
      </c>
      <c r="AK8" s="8">
        <v>14413260</v>
      </c>
      <c r="AL8" s="8">
        <v>14420025</v>
      </c>
      <c r="AM8" s="8">
        <v>14529708</v>
      </c>
      <c r="AN8" s="8">
        <v>14570602</v>
      </c>
      <c r="AO8" s="8">
        <v>14578856</v>
      </c>
      <c r="AP8" s="8">
        <v>14647162</v>
      </c>
      <c r="AQ8" s="8">
        <v>14659931</v>
      </c>
      <c r="AR8" s="8">
        <v>14594614</v>
      </c>
      <c r="AS8" s="8">
        <v>14569782</v>
      </c>
      <c r="AT8" s="8">
        <v>14544238</v>
      </c>
      <c r="AU8" s="8">
        <v>14440723</v>
      </c>
      <c r="AV8" s="8">
        <v>14327061</v>
      </c>
      <c r="AW8" s="8">
        <v>14203946</v>
      </c>
      <c r="AX8" s="8">
        <v>14072906</v>
      </c>
      <c r="AY8" s="8">
        <v>13936948</v>
      </c>
      <c r="AZ8" s="8">
        <v>13798559</v>
      </c>
      <c r="BA8" s="8">
        <v>13659314</v>
      </c>
      <c r="BB8" s="8">
        <v>13521425</v>
      </c>
      <c r="BC8" s="8">
        <v>13385549</v>
      </c>
      <c r="BD8" s="8">
        <v>13251456</v>
      </c>
      <c r="BE8" s="8">
        <v>13120499</v>
      </c>
      <c r="BF8" s="8">
        <v>12993545</v>
      </c>
      <c r="BG8" s="8">
        <v>12870528</v>
      </c>
      <c r="BH8" s="8">
        <v>12751775</v>
      </c>
      <c r="BI8" s="8">
        <v>12637977</v>
      </c>
      <c r="BJ8" s="8">
        <v>12529386</v>
      </c>
      <c r="BK8" s="8">
        <v>12425516</v>
      </c>
      <c r="BL8" s="8">
        <v>12325847</v>
      </c>
    </row>
    <row r="9" spans="1:64" ht="15.5" x14ac:dyDescent="0.35">
      <c r="C9" s="7" t="s">
        <v>30</v>
      </c>
      <c r="D9" s="8">
        <v>14060066</v>
      </c>
      <c r="E9" s="8">
        <v>14373850</v>
      </c>
      <c r="F9" s="8">
        <v>14751527</v>
      </c>
      <c r="G9" s="8">
        <v>15167728</v>
      </c>
      <c r="H9" s="8">
        <v>15581365</v>
      </c>
      <c r="I9" s="8">
        <v>15964476</v>
      </c>
      <c r="J9" s="8">
        <v>16319190</v>
      </c>
      <c r="K9" s="8">
        <v>16644355</v>
      </c>
      <c r="L9" s="8">
        <v>16929151</v>
      </c>
      <c r="M9" s="8">
        <v>17161412</v>
      </c>
      <c r="N9" s="8">
        <v>17334110</v>
      </c>
      <c r="O9" s="8">
        <v>17423848</v>
      </c>
      <c r="P9" s="8">
        <v>17454135</v>
      </c>
      <c r="Q9" s="8">
        <v>17436877</v>
      </c>
      <c r="R9" s="8">
        <v>17391346</v>
      </c>
      <c r="S9" s="8">
        <v>17331851</v>
      </c>
      <c r="T9" s="8">
        <v>17256322</v>
      </c>
      <c r="U9" s="8">
        <v>17161679</v>
      </c>
      <c r="V9" s="8">
        <v>17068593</v>
      </c>
      <c r="W9" s="8">
        <v>17004904</v>
      </c>
      <c r="X9" s="8">
        <v>16985866</v>
      </c>
      <c r="Y9" s="8">
        <v>17011218</v>
      </c>
      <c r="Z9" s="8">
        <v>17092427</v>
      </c>
      <c r="AA9" s="8">
        <v>17182193</v>
      </c>
      <c r="AB9" s="8">
        <v>17206153</v>
      </c>
      <c r="AC9" s="8">
        <v>17119972</v>
      </c>
      <c r="AD9" s="8">
        <v>16946247</v>
      </c>
      <c r="AE9" s="8">
        <v>16618500</v>
      </c>
      <c r="AF9" s="8">
        <v>16243415</v>
      </c>
      <c r="AG9" s="8">
        <v>15889766</v>
      </c>
      <c r="AH9" s="8">
        <v>15607291</v>
      </c>
      <c r="AI9" s="8">
        <v>15351552</v>
      </c>
      <c r="AJ9" s="8">
        <v>15146240</v>
      </c>
      <c r="AK9" s="8">
        <v>14969263</v>
      </c>
      <c r="AL9" s="8">
        <v>14802897</v>
      </c>
      <c r="AM9" s="8">
        <v>14605190</v>
      </c>
      <c r="AN9" s="8">
        <v>14452983</v>
      </c>
      <c r="AO9" s="8">
        <v>14386955</v>
      </c>
      <c r="AP9" s="8">
        <v>14336521</v>
      </c>
      <c r="AQ9" s="8">
        <v>14344709</v>
      </c>
      <c r="AR9" s="8">
        <v>14455193</v>
      </c>
      <c r="AS9" s="8">
        <v>14497153</v>
      </c>
      <c r="AT9" s="8">
        <v>14506501</v>
      </c>
      <c r="AU9" s="8">
        <v>14575436</v>
      </c>
      <c r="AV9" s="8">
        <v>14589082</v>
      </c>
      <c r="AW9" s="8">
        <v>14524961</v>
      </c>
      <c r="AX9" s="8">
        <v>14501063</v>
      </c>
      <c r="AY9" s="8">
        <v>14476422</v>
      </c>
      <c r="AZ9" s="8">
        <v>14374170</v>
      </c>
      <c r="BA9" s="8">
        <v>14261783</v>
      </c>
      <c r="BB9" s="8">
        <v>14139942</v>
      </c>
      <c r="BC9" s="8">
        <v>14010163</v>
      </c>
      <c r="BD9" s="8">
        <v>13875462</v>
      </c>
      <c r="BE9" s="8">
        <v>13738287</v>
      </c>
      <c r="BF9" s="8">
        <v>13600246</v>
      </c>
      <c r="BG9" s="8">
        <v>13463536</v>
      </c>
      <c r="BH9" s="8">
        <v>13328803</v>
      </c>
      <c r="BI9" s="8">
        <v>13195813</v>
      </c>
      <c r="BJ9" s="8">
        <v>13065893</v>
      </c>
      <c r="BK9" s="8">
        <v>12939931</v>
      </c>
      <c r="BL9" s="8">
        <v>12817887</v>
      </c>
    </row>
    <row r="10" spans="1:64" ht="15.5" x14ac:dyDescent="0.35">
      <c r="C10" s="7" t="s">
        <v>31</v>
      </c>
      <c r="D10" s="8">
        <v>13298849</v>
      </c>
      <c r="E10" s="8">
        <v>13418073</v>
      </c>
      <c r="F10" s="8">
        <v>13521623</v>
      </c>
      <c r="G10" s="8">
        <v>13637267</v>
      </c>
      <c r="H10" s="8">
        <v>13806773</v>
      </c>
      <c r="I10" s="8">
        <v>14054342</v>
      </c>
      <c r="J10" s="8">
        <v>14368647</v>
      </c>
      <c r="K10" s="8">
        <v>14745984</v>
      </c>
      <c r="L10" s="8">
        <v>15161251</v>
      </c>
      <c r="M10" s="8">
        <v>15573807</v>
      </c>
      <c r="N10" s="8">
        <v>15955949</v>
      </c>
      <c r="O10" s="8">
        <v>16275019</v>
      </c>
      <c r="P10" s="8">
        <v>16567575</v>
      </c>
      <c r="Q10" s="8">
        <v>16822855</v>
      </c>
      <c r="R10" s="8">
        <v>17028854</v>
      </c>
      <c r="S10" s="8">
        <v>17178656</v>
      </c>
      <c r="T10" s="8">
        <v>17271648</v>
      </c>
      <c r="U10" s="8">
        <v>17306947</v>
      </c>
      <c r="V10" s="8">
        <v>17296659</v>
      </c>
      <c r="W10" s="8">
        <v>17258318</v>
      </c>
      <c r="X10" s="8">
        <v>17205416</v>
      </c>
      <c r="Y10" s="8">
        <v>17135646</v>
      </c>
      <c r="Z10" s="8">
        <v>17044190</v>
      </c>
      <c r="AA10" s="8">
        <v>16951251</v>
      </c>
      <c r="AB10" s="8">
        <v>16886952</v>
      </c>
      <c r="AC10" s="8">
        <v>16867543</v>
      </c>
      <c r="AD10" s="8">
        <v>16892885</v>
      </c>
      <c r="AE10" s="8">
        <v>16974395</v>
      </c>
      <c r="AF10" s="8">
        <v>17065211</v>
      </c>
      <c r="AG10" s="8">
        <v>17091062</v>
      </c>
      <c r="AH10" s="8">
        <v>17007393</v>
      </c>
      <c r="AI10" s="8">
        <v>16836728</v>
      </c>
      <c r="AJ10" s="8">
        <v>16512899</v>
      </c>
      <c r="AK10" s="8">
        <v>16141856</v>
      </c>
      <c r="AL10" s="8">
        <v>15792033</v>
      </c>
      <c r="AM10" s="8">
        <v>15512843</v>
      </c>
      <c r="AN10" s="8">
        <v>15259983</v>
      </c>
      <c r="AO10" s="8">
        <v>15057188</v>
      </c>
      <c r="AP10" s="8">
        <v>14882572</v>
      </c>
      <c r="AQ10" s="8">
        <v>14718488</v>
      </c>
      <c r="AR10" s="8">
        <v>14523256</v>
      </c>
      <c r="AS10" s="8">
        <v>14373318</v>
      </c>
      <c r="AT10" s="8">
        <v>14309113</v>
      </c>
      <c r="AU10" s="8">
        <v>14260407</v>
      </c>
      <c r="AV10" s="8">
        <v>14269902</v>
      </c>
      <c r="AW10" s="8">
        <v>14381026</v>
      </c>
      <c r="AX10" s="8">
        <v>14423898</v>
      </c>
      <c r="AY10" s="8">
        <v>14434174</v>
      </c>
      <c r="AZ10" s="8">
        <v>14503630</v>
      </c>
      <c r="BA10" s="8">
        <v>14518027</v>
      </c>
      <c r="BB10" s="8">
        <v>14455019</v>
      </c>
      <c r="BC10" s="8">
        <v>14431957</v>
      </c>
      <c r="BD10" s="8">
        <v>14408126</v>
      </c>
      <c r="BE10" s="8">
        <v>14307058</v>
      </c>
      <c r="BF10" s="8">
        <v>14195853</v>
      </c>
      <c r="BG10" s="8">
        <v>14075191</v>
      </c>
      <c r="BH10" s="8">
        <v>13946610</v>
      </c>
      <c r="BI10" s="8">
        <v>13813084</v>
      </c>
      <c r="BJ10" s="8">
        <v>13677088</v>
      </c>
      <c r="BK10" s="8">
        <v>13540196</v>
      </c>
      <c r="BL10" s="8">
        <v>13404578</v>
      </c>
    </row>
    <row r="11" spans="1:64" ht="15.5" x14ac:dyDescent="0.35">
      <c r="C11" s="7" t="s">
        <v>32</v>
      </c>
      <c r="D11" s="8">
        <v>12371574</v>
      </c>
      <c r="E11" s="8">
        <v>12605420</v>
      </c>
      <c r="F11" s="8">
        <v>12816987</v>
      </c>
      <c r="G11" s="8">
        <v>13005160</v>
      </c>
      <c r="H11" s="8">
        <v>13168096</v>
      </c>
      <c r="I11" s="8">
        <v>13307333</v>
      </c>
      <c r="J11" s="8">
        <v>13429638</v>
      </c>
      <c r="K11" s="8">
        <v>13536354</v>
      </c>
      <c r="L11" s="8">
        <v>13654936</v>
      </c>
      <c r="M11" s="8">
        <v>13826543</v>
      </c>
      <c r="N11" s="8">
        <v>14075108</v>
      </c>
      <c r="O11" s="8">
        <v>14350827</v>
      </c>
      <c r="P11" s="8">
        <v>14689558</v>
      </c>
      <c r="Q11" s="8">
        <v>15066579</v>
      </c>
      <c r="R11" s="8">
        <v>15441748</v>
      </c>
      <c r="S11" s="8">
        <v>15787821</v>
      </c>
      <c r="T11" s="8">
        <v>16107943</v>
      </c>
      <c r="U11" s="8">
        <v>16402815</v>
      </c>
      <c r="V11" s="8">
        <v>16661965</v>
      </c>
      <c r="W11" s="8">
        <v>16872342</v>
      </c>
      <c r="X11" s="8">
        <v>17026545</v>
      </c>
      <c r="Y11" s="8">
        <v>17123723</v>
      </c>
      <c r="Z11" s="8">
        <v>17161844</v>
      </c>
      <c r="AA11" s="8">
        <v>17152616</v>
      </c>
      <c r="AB11" s="8">
        <v>17115112</v>
      </c>
      <c r="AC11" s="8">
        <v>17063584</v>
      </c>
      <c r="AD11" s="8">
        <v>16995707</v>
      </c>
      <c r="AE11" s="8">
        <v>16906691</v>
      </c>
      <c r="AF11" s="8">
        <v>16816670</v>
      </c>
      <c r="AG11" s="8">
        <v>16755274</v>
      </c>
      <c r="AH11" s="8">
        <v>16738294</v>
      </c>
      <c r="AI11" s="8">
        <v>16765601</v>
      </c>
      <c r="AJ11" s="8">
        <v>16848588</v>
      </c>
      <c r="AK11" s="8">
        <v>16940702</v>
      </c>
      <c r="AL11" s="8">
        <v>16968189</v>
      </c>
      <c r="AM11" s="8">
        <v>16886844</v>
      </c>
      <c r="AN11" s="8">
        <v>16719129</v>
      </c>
      <c r="AO11" s="8">
        <v>16399166</v>
      </c>
      <c r="AP11" s="8">
        <v>16032170</v>
      </c>
      <c r="AQ11" s="8">
        <v>15686230</v>
      </c>
      <c r="AR11" s="8">
        <v>15410325</v>
      </c>
      <c r="AS11" s="8">
        <v>15160396</v>
      </c>
      <c r="AT11" s="8">
        <v>14960090</v>
      </c>
      <c r="AU11" s="8">
        <v>14787787</v>
      </c>
      <c r="AV11" s="8">
        <v>14625966</v>
      </c>
      <c r="AW11" s="8">
        <v>14433207</v>
      </c>
      <c r="AX11" s="8">
        <v>14285523</v>
      </c>
      <c r="AY11" s="8">
        <v>14223058</v>
      </c>
      <c r="AZ11" s="8">
        <v>14175984</v>
      </c>
      <c r="BA11" s="8">
        <v>14186704</v>
      </c>
      <c r="BB11" s="8">
        <v>14298311</v>
      </c>
      <c r="BC11" s="8">
        <v>14341981</v>
      </c>
      <c r="BD11" s="8">
        <v>14353071</v>
      </c>
      <c r="BE11" s="8">
        <v>14422945</v>
      </c>
      <c r="BF11" s="8">
        <v>14437977</v>
      </c>
      <c r="BG11" s="8">
        <v>14376076</v>
      </c>
      <c r="BH11" s="8">
        <v>14353778</v>
      </c>
      <c r="BI11" s="8">
        <v>14330671</v>
      </c>
      <c r="BJ11" s="8">
        <v>14230768</v>
      </c>
      <c r="BK11" s="8">
        <v>14120755</v>
      </c>
      <c r="BL11" s="8">
        <v>14001307</v>
      </c>
    </row>
    <row r="12" spans="1:64" ht="15.5" x14ac:dyDescent="0.35">
      <c r="C12" s="7" t="s">
        <v>33</v>
      </c>
      <c r="D12" s="8">
        <v>10737347</v>
      </c>
      <c r="E12" s="8">
        <v>11065175</v>
      </c>
      <c r="F12" s="8">
        <v>11385038</v>
      </c>
      <c r="G12" s="8">
        <v>11691428</v>
      </c>
      <c r="H12" s="8">
        <v>11976722</v>
      </c>
      <c r="I12" s="8">
        <v>12236441</v>
      </c>
      <c r="J12" s="8">
        <v>12472137</v>
      </c>
      <c r="K12" s="8">
        <v>12685850</v>
      </c>
      <c r="L12" s="8">
        <v>12876421</v>
      </c>
      <c r="M12" s="8">
        <v>13042038</v>
      </c>
      <c r="N12" s="8">
        <v>13184170</v>
      </c>
      <c r="O12" s="8">
        <v>13311309</v>
      </c>
      <c r="P12" s="8">
        <v>13414041</v>
      </c>
      <c r="Q12" s="8">
        <v>13519509</v>
      </c>
      <c r="R12" s="8">
        <v>13668343</v>
      </c>
      <c r="S12" s="8">
        <v>13884283</v>
      </c>
      <c r="T12" s="8">
        <v>14161178</v>
      </c>
      <c r="U12" s="8">
        <v>14500831</v>
      </c>
      <c r="V12" s="8">
        <v>14879035</v>
      </c>
      <c r="W12" s="8">
        <v>15255513</v>
      </c>
      <c r="X12" s="8">
        <v>15602974</v>
      </c>
      <c r="Y12" s="8">
        <v>15924417</v>
      </c>
      <c r="Z12" s="8">
        <v>16219710</v>
      </c>
      <c r="AA12" s="8">
        <v>16478229</v>
      </c>
      <c r="AB12" s="8">
        <v>16688213</v>
      </c>
      <c r="AC12" s="8">
        <v>16842846</v>
      </c>
      <c r="AD12" s="8">
        <v>16941312</v>
      </c>
      <c r="AE12" s="8">
        <v>16981681</v>
      </c>
      <c r="AF12" s="8">
        <v>16975459</v>
      </c>
      <c r="AG12" s="8">
        <v>16941357</v>
      </c>
      <c r="AH12" s="8">
        <v>16893256</v>
      </c>
      <c r="AI12" s="8">
        <v>16828804</v>
      </c>
      <c r="AJ12" s="8">
        <v>16743240</v>
      </c>
      <c r="AK12" s="8">
        <v>16656520</v>
      </c>
      <c r="AL12" s="8">
        <v>16598022</v>
      </c>
      <c r="AM12" s="8">
        <v>16583446</v>
      </c>
      <c r="AN12" s="8">
        <v>16612647</v>
      </c>
      <c r="AO12" s="8">
        <v>16696902</v>
      </c>
      <c r="AP12" s="8">
        <v>16790065</v>
      </c>
      <c r="AQ12" s="8">
        <v>16818996</v>
      </c>
      <c r="AR12" s="8">
        <v>16739962</v>
      </c>
      <c r="AS12" s="8">
        <v>16575282</v>
      </c>
      <c r="AT12" s="8">
        <v>16259556</v>
      </c>
      <c r="AU12" s="8">
        <v>15897111</v>
      </c>
      <c r="AV12" s="8">
        <v>15555535</v>
      </c>
      <c r="AW12" s="8">
        <v>15283397</v>
      </c>
      <c r="AX12" s="8">
        <v>15036761</v>
      </c>
      <c r="AY12" s="8">
        <v>14839171</v>
      </c>
      <c r="AZ12" s="8">
        <v>14669407</v>
      </c>
      <c r="BA12" s="8">
        <v>14510049</v>
      </c>
      <c r="BB12" s="8">
        <v>14320041</v>
      </c>
      <c r="BC12" s="8">
        <v>14174828</v>
      </c>
      <c r="BD12" s="8">
        <v>14114206</v>
      </c>
      <c r="BE12" s="8">
        <v>14068807</v>
      </c>
      <c r="BF12" s="8">
        <v>14080737</v>
      </c>
      <c r="BG12" s="8">
        <v>14192649</v>
      </c>
      <c r="BH12" s="8">
        <v>14236987</v>
      </c>
      <c r="BI12" s="8">
        <v>14248844</v>
      </c>
      <c r="BJ12" s="8">
        <v>14318948</v>
      </c>
      <c r="BK12" s="8">
        <v>14334584</v>
      </c>
      <c r="BL12" s="8">
        <v>14273861</v>
      </c>
    </row>
    <row r="13" spans="1:64" ht="15.5" x14ac:dyDescent="0.35">
      <c r="C13" s="7" t="s">
        <v>34</v>
      </c>
      <c r="D13" s="8">
        <v>8837987</v>
      </c>
      <c r="E13" s="8">
        <v>9161854</v>
      </c>
      <c r="F13" s="8">
        <v>9492284</v>
      </c>
      <c r="G13" s="8">
        <v>9826745</v>
      </c>
      <c r="H13" s="8">
        <v>10161625</v>
      </c>
      <c r="I13" s="8">
        <v>10493998</v>
      </c>
      <c r="J13" s="8">
        <v>10820966</v>
      </c>
      <c r="K13" s="8">
        <v>11140255</v>
      </c>
      <c r="L13" s="8">
        <v>11446449</v>
      </c>
      <c r="M13" s="8">
        <v>11731991</v>
      </c>
      <c r="N13" s="8">
        <v>11992439</v>
      </c>
      <c r="O13" s="8">
        <v>12218181</v>
      </c>
      <c r="P13" s="8">
        <v>12426314</v>
      </c>
      <c r="Q13" s="8">
        <v>12615601</v>
      </c>
      <c r="R13" s="8">
        <v>12784211</v>
      </c>
      <c r="S13" s="8">
        <v>12933598</v>
      </c>
      <c r="T13" s="8">
        <v>13064058</v>
      </c>
      <c r="U13" s="8">
        <v>13171048</v>
      </c>
      <c r="V13" s="8">
        <v>13281287</v>
      </c>
      <c r="W13" s="8">
        <v>13434076</v>
      </c>
      <c r="X13" s="8">
        <v>13652504</v>
      </c>
      <c r="Y13" s="8">
        <v>13930420</v>
      </c>
      <c r="Z13" s="8">
        <v>14269004</v>
      </c>
      <c r="AA13" s="8">
        <v>14644402</v>
      </c>
      <c r="AB13" s="8">
        <v>15017933</v>
      </c>
      <c r="AC13" s="8">
        <v>15363171</v>
      </c>
      <c r="AD13" s="8">
        <v>15683089</v>
      </c>
      <c r="AE13" s="8">
        <v>15977567</v>
      </c>
      <c r="AF13" s="8">
        <v>16236139</v>
      </c>
      <c r="AG13" s="8">
        <v>16446903</v>
      </c>
      <c r="AH13" s="8">
        <v>16602926</v>
      </c>
      <c r="AI13" s="8">
        <v>16703462</v>
      </c>
      <c r="AJ13" s="8">
        <v>16746553</v>
      </c>
      <c r="AK13" s="8">
        <v>16743579</v>
      </c>
      <c r="AL13" s="8">
        <v>16713006</v>
      </c>
      <c r="AM13" s="8">
        <v>16668492</v>
      </c>
      <c r="AN13" s="8">
        <v>16607681</v>
      </c>
      <c r="AO13" s="8">
        <v>16525845</v>
      </c>
      <c r="AP13" s="8">
        <v>16442743</v>
      </c>
      <c r="AQ13" s="8">
        <v>16387431</v>
      </c>
      <c r="AR13" s="8">
        <v>16375387</v>
      </c>
      <c r="AS13" s="8">
        <v>16406437</v>
      </c>
      <c r="AT13" s="8">
        <v>16491724</v>
      </c>
      <c r="AU13" s="8">
        <v>16585608</v>
      </c>
      <c r="AV13" s="8">
        <v>16615819</v>
      </c>
      <c r="AW13" s="8">
        <v>16539189</v>
      </c>
      <c r="AX13" s="8">
        <v>16377988</v>
      </c>
      <c r="AY13" s="8">
        <v>16067408</v>
      </c>
      <c r="AZ13" s="8">
        <v>15710668</v>
      </c>
      <c r="BA13" s="8">
        <v>15374594</v>
      </c>
      <c r="BB13" s="8">
        <v>15107158</v>
      </c>
      <c r="BC13" s="8">
        <v>14864721</v>
      </c>
      <c r="BD13" s="8">
        <v>14670479</v>
      </c>
      <c r="BE13" s="8">
        <v>14503796</v>
      </c>
      <c r="BF13" s="8">
        <v>14347422</v>
      </c>
      <c r="BG13" s="8">
        <v>14160785</v>
      </c>
      <c r="BH13" s="8">
        <v>14018586</v>
      </c>
      <c r="BI13" s="8">
        <v>13960052</v>
      </c>
      <c r="BJ13" s="8">
        <v>13916591</v>
      </c>
      <c r="BK13" s="8">
        <v>13929788</v>
      </c>
      <c r="BL13" s="8">
        <v>14041783</v>
      </c>
    </row>
    <row r="14" spans="1:64" ht="15.5" x14ac:dyDescent="0.35">
      <c r="C14" s="7" t="s">
        <v>35</v>
      </c>
      <c r="D14" s="8">
        <v>7138665</v>
      </c>
      <c r="E14" s="8">
        <v>7436372</v>
      </c>
      <c r="F14" s="8">
        <v>7730414</v>
      </c>
      <c r="G14" s="8">
        <v>8024645</v>
      </c>
      <c r="H14" s="8">
        <v>8326062</v>
      </c>
      <c r="I14" s="8">
        <v>8638283</v>
      </c>
      <c r="J14" s="8">
        <v>8958561</v>
      </c>
      <c r="K14" s="8">
        <v>9285364</v>
      </c>
      <c r="L14" s="8">
        <v>9616222</v>
      </c>
      <c r="M14" s="8">
        <v>9947644</v>
      </c>
      <c r="N14" s="8">
        <v>10276773</v>
      </c>
      <c r="O14" s="8">
        <v>10574366</v>
      </c>
      <c r="P14" s="8">
        <v>10868062</v>
      </c>
      <c r="Q14" s="8">
        <v>11152415</v>
      </c>
      <c r="R14" s="8">
        <v>11419933</v>
      </c>
      <c r="S14" s="8">
        <v>11666086</v>
      </c>
      <c r="T14" s="8">
        <v>11892707</v>
      </c>
      <c r="U14" s="8">
        <v>12102371</v>
      </c>
      <c r="V14" s="8">
        <v>12293932</v>
      </c>
      <c r="W14" s="8">
        <v>12465329</v>
      </c>
      <c r="X14" s="8">
        <v>12617804</v>
      </c>
      <c r="Y14" s="8">
        <v>12751592</v>
      </c>
      <c r="Z14" s="8">
        <v>12861867</v>
      </c>
      <c r="AA14" s="8">
        <v>12974530</v>
      </c>
      <c r="AB14" s="8">
        <v>13128538</v>
      </c>
      <c r="AC14" s="8">
        <v>13346782</v>
      </c>
      <c r="AD14" s="8">
        <v>13623237</v>
      </c>
      <c r="AE14" s="8">
        <v>13959030</v>
      </c>
      <c r="AF14" s="8">
        <v>14330885</v>
      </c>
      <c r="AG14" s="8">
        <v>14700984</v>
      </c>
      <c r="AH14" s="8">
        <v>15043388</v>
      </c>
      <c r="AI14" s="8">
        <v>15361008</v>
      </c>
      <c r="AJ14" s="8">
        <v>15653779</v>
      </c>
      <c r="AK14" s="8">
        <v>15911350</v>
      </c>
      <c r="AL14" s="8">
        <v>16121912</v>
      </c>
      <c r="AM14" s="8">
        <v>16278600</v>
      </c>
      <c r="AN14" s="8">
        <v>16380728</v>
      </c>
      <c r="AO14" s="8">
        <v>16426408</v>
      </c>
      <c r="AP14" s="8">
        <v>16426757</v>
      </c>
      <c r="AQ14" s="8">
        <v>16399939</v>
      </c>
      <c r="AR14" s="8">
        <v>16359306</v>
      </c>
      <c r="AS14" s="8">
        <v>16302574</v>
      </c>
      <c r="AT14" s="8">
        <v>16224958</v>
      </c>
      <c r="AU14" s="8">
        <v>16146006</v>
      </c>
      <c r="AV14" s="8">
        <v>16094242</v>
      </c>
      <c r="AW14" s="8">
        <v>16084875</v>
      </c>
      <c r="AX14" s="8">
        <v>16117711</v>
      </c>
      <c r="AY14" s="8">
        <v>16203642</v>
      </c>
      <c r="AZ14" s="8">
        <v>16297801</v>
      </c>
      <c r="BA14" s="8">
        <v>16329111</v>
      </c>
      <c r="BB14" s="8">
        <v>16255195</v>
      </c>
      <c r="BC14" s="8">
        <v>16098244</v>
      </c>
      <c r="BD14" s="8">
        <v>15794311</v>
      </c>
      <c r="BE14" s="8">
        <v>15445094</v>
      </c>
      <c r="BF14" s="8">
        <v>15116301</v>
      </c>
      <c r="BG14" s="8">
        <v>14855005</v>
      </c>
      <c r="BH14" s="8">
        <v>14618039</v>
      </c>
      <c r="BI14" s="8">
        <v>14428117</v>
      </c>
      <c r="BJ14" s="8">
        <v>14265353</v>
      </c>
      <c r="BK14" s="8">
        <v>14112793</v>
      </c>
      <c r="BL14" s="8">
        <v>13930535</v>
      </c>
    </row>
    <row r="15" spans="1:64" ht="15.5" x14ac:dyDescent="0.35">
      <c r="C15" s="7" t="s">
        <v>36</v>
      </c>
      <c r="D15" s="8">
        <v>5565198</v>
      </c>
      <c r="E15" s="8">
        <v>5783866</v>
      </c>
      <c r="F15" s="8">
        <v>6042219</v>
      </c>
      <c r="G15" s="8">
        <v>6328162</v>
      </c>
      <c r="H15" s="8">
        <v>6622890</v>
      </c>
      <c r="I15" s="8">
        <v>6915405</v>
      </c>
      <c r="J15" s="8">
        <v>7207031</v>
      </c>
      <c r="K15" s="8">
        <v>7495587</v>
      </c>
      <c r="L15" s="8">
        <v>7784672</v>
      </c>
      <c r="M15" s="8">
        <v>8080858</v>
      </c>
      <c r="N15" s="8">
        <v>8387564</v>
      </c>
      <c r="O15" s="8">
        <v>8679820</v>
      </c>
      <c r="P15" s="8">
        <v>8977656</v>
      </c>
      <c r="Q15" s="8">
        <v>9278724</v>
      </c>
      <c r="R15" s="8">
        <v>9579705</v>
      </c>
      <c r="S15" s="8">
        <v>9877881</v>
      </c>
      <c r="T15" s="8">
        <v>10172542</v>
      </c>
      <c r="U15" s="8">
        <v>10463716</v>
      </c>
      <c r="V15" s="8">
        <v>10746091</v>
      </c>
      <c r="W15" s="8">
        <v>11012111</v>
      </c>
      <c r="X15" s="8">
        <v>11257277</v>
      </c>
      <c r="Y15" s="8">
        <v>11483368</v>
      </c>
      <c r="Z15" s="8">
        <v>11692613</v>
      </c>
      <c r="AA15" s="8">
        <v>11883880</v>
      </c>
      <c r="AB15" s="8">
        <v>12055490</v>
      </c>
      <c r="AC15" s="8">
        <v>12208751</v>
      </c>
      <c r="AD15" s="8">
        <v>12343963</v>
      </c>
      <c r="AE15" s="8">
        <v>12456465</v>
      </c>
      <c r="AF15" s="8">
        <v>12571436</v>
      </c>
      <c r="AG15" s="8">
        <v>12726473</v>
      </c>
      <c r="AH15" s="8">
        <v>12943766</v>
      </c>
      <c r="AI15" s="8">
        <v>13217366</v>
      </c>
      <c r="AJ15" s="8">
        <v>13548288</v>
      </c>
      <c r="AK15" s="8">
        <v>13914012</v>
      </c>
      <c r="AL15" s="8">
        <v>14277951</v>
      </c>
      <c r="AM15" s="8">
        <v>14615019</v>
      </c>
      <c r="AN15" s="8">
        <v>14928011</v>
      </c>
      <c r="AO15" s="8">
        <v>15216929</v>
      </c>
      <c r="AP15" s="8">
        <v>15471607</v>
      </c>
      <c r="AQ15" s="8">
        <v>15680383</v>
      </c>
      <c r="AR15" s="8">
        <v>15836527</v>
      </c>
      <c r="AS15" s="8">
        <v>15939411</v>
      </c>
      <c r="AT15" s="8">
        <v>15987269</v>
      </c>
      <c r="AU15" s="8">
        <v>15990939</v>
      </c>
      <c r="AV15" s="8">
        <v>15968053</v>
      </c>
      <c r="AW15" s="8">
        <v>15931630</v>
      </c>
      <c r="AX15" s="8">
        <v>15879345</v>
      </c>
      <c r="AY15" s="8">
        <v>15806522</v>
      </c>
      <c r="AZ15" s="8">
        <v>15732281</v>
      </c>
      <c r="BA15" s="8">
        <v>15684468</v>
      </c>
      <c r="BB15" s="8">
        <v>15677945</v>
      </c>
      <c r="BC15" s="8">
        <v>15712380</v>
      </c>
      <c r="BD15" s="8">
        <v>15798347</v>
      </c>
      <c r="BE15" s="8">
        <v>15891980</v>
      </c>
      <c r="BF15" s="8">
        <v>15924009</v>
      </c>
      <c r="BG15" s="8">
        <v>15853162</v>
      </c>
      <c r="BH15" s="8">
        <v>15701406</v>
      </c>
      <c r="BI15" s="8">
        <v>15406171</v>
      </c>
      <c r="BJ15" s="8">
        <v>15066946</v>
      </c>
      <c r="BK15" s="8">
        <v>14747850</v>
      </c>
      <c r="BL15" s="8">
        <v>14494713</v>
      </c>
    </row>
    <row r="16" spans="1:64" ht="15.5" x14ac:dyDescent="0.35">
      <c r="C16" s="7" t="s">
        <v>37</v>
      </c>
      <c r="D16" s="8">
        <v>4680932</v>
      </c>
      <c r="E16" s="8">
        <v>4788264</v>
      </c>
      <c r="F16" s="8">
        <v>4881778</v>
      </c>
      <c r="G16" s="8">
        <v>4980085</v>
      </c>
      <c r="H16" s="8">
        <v>5109670</v>
      </c>
      <c r="I16" s="8">
        <v>5284667</v>
      </c>
      <c r="J16" s="8">
        <v>5498393</v>
      </c>
      <c r="K16" s="8">
        <v>5749495</v>
      </c>
      <c r="L16" s="8">
        <v>6026720</v>
      </c>
      <c r="M16" s="8">
        <v>6312575</v>
      </c>
      <c r="N16" s="8">
        <v>6596741</v>
      </c>
      <c r="O16" s="8">
        <v>6859058</v>
      </c>
      <c r="P16" s="8">
        <v>7119004</v>
      </c>
      <c r="Q16" s="8">
        <v>7379912</v>
      </c>
      <c r="R16" s="8">
        <v>7647936</v>
      </c>
      <c r="S16" s="8">
        <v>7926230</v>
      </c>
      <c r="T16" s="8">
        <v>8211893</v>
      </c>
      <c r="U16" s="8">
        <v>8503042</v>
      </c>
      <c r="V16" s="8">
        <v>8797470</v>
      </c>
      <c r="W16" s="8">
        <v>9091910</v>
      </c>
      <c r="X16" s="8">
        <v>9383728</v>
      </c>
      <c r="Y16" s="8">
        <v>9672175</v>
      </c>
      <c r="Z16" s="8">
        <v>9957156</v>
      </c>
      <c r="AA16" s="8">
        <v>10233460</v>
      </c>
      <c r="AB16" s="8">
        <v>10493988</v>
      </c>
      <c r="AC16" s="8">
        <v>10734491</v>
      </c>
      <c r="AD16" s="8">
        <v>10956693</v>
      </c>
      <c r="AE16" s="8">
        <v>11162776</v>
      </c>
      <c r="AF16" s="8">
        <v>11351609</v>
      </c>
      <c r="AG16" s="8">
        <v>11521660</v>
      </c>
      <c r="AH16" s="8">
        <v>11673982</v>
      </c>
      <c r="AI16" s="8">
        <v>11809015</v>
      </c>
      <c r="AJ16" s="8">
        <v>11922324</v>
      </c>
      <c r="AK16" s="8">
        <v>12038067</v>
      </c>
      <c r="AL16" s="8">
        <v>12192258</v>
      </c>
      <c r="AM16" s="8">
        <v>12406090</v>
      </c>
      <c r="AN16" s="8">
        <v>12673729</v>
      </c>
      <c r="AO16" s="8">
        <v>12996043</v>
      </c>
      <c r="AP16" s="8">
        <v>13351492</v>
      </c>
      <c r="AQ16" s="8">
        <v>13705082</v>
      </c>
      <c r="AR16" s="8">
        <v>14032901</v>
      </c>
      <c r="AS16" s="8">
        <v>14337648</v>
      </c>
      <c r="AT16" s="8">
        <v>14619346</v>
      </c>
      <c r="AU16" s="8">
        <v>14868106</v>
      </c>
      <c r="AV16" s="8">
        <v>15072540</v>
      </c>
      <c r="AW16" s="8">
        <v>15226101</v>
      </c>
      <c r="AX16" s="8">
        <v>15328313</v>
      </c>
      <c r="AY16" s="8">
        <v>15377469</v>
      </c>
      <c r="AZ16" s="8">
        <v>15384059</v>
      </c>
      <c r="BA16" s="8">
        <v>15365094</v>
      </c>
      <c r="BB16" s="8">
        <v>15332980</v>
      </c>
      <c r="BC16" s="8">
        <v>15285499</v>
      </c>
      <c r="BD16" s="8">
        <v>15218052</v>
      </c>
      <c r="BE16" s="8">
        <v>15149158</v>
      </c>
      <c r="BF16" s="8">
        <v>15105746</v>
      </c>
      <c r="BG16" s="8">
        <v>15102049</v>
      </c>
      <c r="BH16" s="8">
        <v>15137666</v>
      </c>
      <c r="BI16" s="8">
        <v>15222586</v>
      </c>
      <c r="BJ16" s="8">
        <v>15314436</v>
      </c>
      <c r="BK16" s="8">
        <v>15346470</v>
      </c>
      <c r="BL16" s="8">
        <v>15279016</v>
      </c>
    </row>
    <row r="17" spans="2:83" ht="15.5" x14ac:dyDescent="0.35">
      <c r="C17" s="7" t="s">
        <v>38</v>
      </c>
      <c r="D17" s="8">
        <v>3633846</v>
      </c>
      <c r="E17" s="8">
        <v>3753612</v>
      </c>
      <c r="F17" s="8">
        <v>3894792</v>
      </c>
      <c r="G17" s="8">
        <v>4044026</v>
      </c>
      <c r="H17" s="8">
        <v>4182585</v>
      </c>
      <c r="I17" s="8">
        <v>4302519</v>
      </c>
      <c r="J17" s="8">
        <v>4410108</v>
      </c>
      <c r="K17" s="8">
        <v>4505719</v>
      </c>
      <c r="L17" s="8">
        <v>4606142</v>
      </c>
      <c r="M17" s="8">
        <v>4735292</v>
      </c>
      <c r="N17" s="8">
        <v>4905988</v>
      </c>
      <c r="O17" s="8">
        <v>5095516</v>
      </c>
      <c r="P17" s="8">
        <v>5318713</v>
      </c>
      <c r="Q17" s="8">
        <v>5565313</v>
      </c>
      <c r="R17" s="8">
        <v>5819304</v>
      </c>
      <c r="S17" s="8">
        <v>6071240</v>
      </c>
      <c r="T17" s="8">
        <v>6322755</v>
      </c>
      <c r="U17" s="8">
        <v>6572590</v>
      </c>
      <c r="V17" s="8">
        <v>6823731</v>
      </c>
      <c r="W17" s="8">
        <v>7081680</v>
      </c>
      <c r="X17" s="8">
        <v>7349244</v>
      </c>
      <c r="Y17" s="8">
        <v>7623733</v>
      </c>
      <c r="Z17" s="8">
        <v>7903288</v>
      </c>
      <c r="AA17" s="8">
        <v>8185834</v>
      </c>
      <c r="AB17" s="8">
        <v>8468411</v>
      </c>
      <c r="AC17" s="8">
        <v>8748627</v>
      </c>
      <c r="AD17" s="8">
        <v>9025766</v>
      </c>
      <c r="AE17" s="8">
        <v>9299757</v>
      </c>
      <c r="AF17" s="8">
        <v>9565627</v>
      </c>
      <c r="AG17" s="8">
        <v>9816554</v>
      </c>
      <c r="AH17" s="8">
        <v>10048512</v>
      </c>
      <c r="AI17" s="8">
        <v>10263166</v>
      </c>
      <c r="AJ17" s="8">
        <v>10462649</v>
      </c>
      <c r="AK17" s="8">
        <v>10645868</v>
      </c>
      <c r="AL17" s="8">
        <v>10811283</v>
      </c>
      <c r="AM17" s="8">
        <v>10959940</v>
      </c>
      <c r="AN17" s="8">
        <v>11092321</v>
      </c>
      <c r="AO17" s="8">
        <v>11204363</v>
      </c>
      <c r="AP17" s="8">
        <v>11318835</v>
      </c>
      <c r="AQ17" s="8">
        <v>11469648</v>
      </c>
      <c r="AR17" s="8">
        <v>11676652</v>
      </c>
      <c r="AS17" s="8">
        <v>11934133</v>
      </c>
      <c r="AT17" s="8">
        <v>12242752</v>
      </c>
      <c r="AU17" s="8">
        <v>12582173</v>
      </c>
      <c r="AV17" s="8">
        <v>12919685</v>
      </c>
      <c r="AW17" s="8">
        <v>13232909</v>
      </c>
      <c r="AX17" s="8">
        <v>13524376</v>
      </c>
      <c r="AY17" s="8">
        <v>13794222</v>
      </c>
      <c r="AZ17" s="8">
        <v>14032965</v>
      </c>
      <c r="BA17" s="8">
        <v>14229585</v>
      </c>
      <c r="BB17" s="8">
        <v>14377822</v>
      </c>
      <c r="BC17" s="8">
        <v>14477368</v>
      </c>
      <c r="BD17" s="8">
        <v>14526754</v>
      </c>
      <c r="BE17" s="8">
        <v>14535915</v>
      </c>
      <c r="BF17" s="8">
        <v>14520894</v>
      </c>
      <c r="BG17" s="8">
        <v>14493445</v>
      </c>
      <c r="BH17" s="8">
        <v>14451348</v>
      </c>
      <c r="BI17" s="8">
        <v>14390212</v>
      </c>
      <c r="BJ17" s="8">
        <v>14327671</v>
      </c>
      <c r="BK17" s="8">
        <v>14289289</v>
      </c>
      <c r="BL17" s="8">
        <v>14288480</v>
      </c>
    </row>
    <row r="18" spans="2:83" ht="15.5" x14ac:dyDescent="0.35">
      <c r="C18" s="7" t="s">
        <v>39</v>
      </c>
      <c r="D18" s="8">
        <v>2857394</v>
      </c>
      <c r="E18" s="8">
        <v>2881492</v>
      </c>
      <c r="F18" s="8">
        <v>2921181</v>
      </c>
      <c r="G18" s="8">
        <v>2984527</v>
      </c>
      <c r="H18" s="8">
        <v>3062701</v>
      </c>
      <c r="I18" s="8">
        <v>3159723</v>
      </c>
      <c r="J18" s="8">
        <v>3273719</v>
      </c>
      <c r="K18" s="8">
        <v>3406506</v>
      </c>
      <c r="L18" s="8">
        <v>3546465</v>
      </c>
      <c r="M18" s="8">
        <v>3677303</v>
      </c>
      <c r="N18" s="8">
        <v>3792042</v>
      </c>
      <c r="O18" s="8">
        <v>3889352</v>
      </c>
      <c r="P18" s="8">
        <v>3974955</v>
      </c>
      <c r="Q18" s="8">
        <v>4063519</v>
      </c>
      <c r="R18" s="8">
        <v>4175947</v>
      </c>
      <c r="S18" s="8">
        <v>4323465</v>
      </c>
      <c r="T18" s="8">
        <v>4501441</v>
      </c>
      <c r="U18" s="8">
        <v>4709484</v>
      </c>
      <c r="V18" s="8">
        <v>4938529</v>
      </c>
      <c r="W18" s="8">
        <v>5174388</v>
      </c>
      <c r="X18" s="8">
        <v>5408663</v>
      </c>
      <c r="Y18" s="8">
        <v>5642901</v>
      </c>
      <c r="Z18" s="8">
        <v>5876091</v>
      </c>
      <c r="AA18" s="8">
        <v>6110754</v>
      </c>
      <c r="AB18" s="8">
        <v>6351769</v>
      </c>
      <c r="AC18" s="8">
        <v>6601500</v>
      </c>
      <c r="AD18" s="8">
        <v>6857600</v>
      </c>
      <c r="AE18" s="8">
        <v>7118354</v>
      </c>
      <c r="AF18" s="8">
        <v>7381902</v>
      </c>
      <c r="AG18" s="8">
        <v>7645534</v>
      </c>
      <c r="AH18" s="8">
        <v>7907040</v>
      </c>
      <c r="AI18" s="8">
        <v>8165785</v>
      </c>
      <c r="AJ18" s="8">
        <v>8421765</v>
      </c>
      <c r="AK18" s="8">
        <v>8670307</v>
      </c>
      <c r="AL18" s="8">
        <v>8905063</v>
      </c>
      <c r="AM18" s="8">
        <v>9122289</v>
      </c>
      <c r="AN18" s="8">
        <v>9323635</v>
      </c>
      <c r="AO18" s="8">
        <v>9511104</v>
      </c>
      <c r="AP18" s="8">
        <v>9683679</v>
      </c>
      <c r="AQ18" s="8">
        <v>9839876</v>
      </c>
      <c r="AR18" s="8">
        <v>9980630</v>
      </c>
      <c r="AS18" s="8">
        <v>10106571</v>
      </c>
      <c r="AT18" s="8">
        <v>10214158</v>
      </c>
      <c r="AU18" s="8">
        <v>10324288</v>
      </c>
      <c r="AV18" s="8">
        <v>10467931</v>
      </c>
      <c r="AW18" s="8">
        <v>10663049</v>
      </c>
      <c r="AX18" s="8">
        <v>10904126</v>
      </c>
      <c r="AY18" s="8">
        <v>11191369</v>
      </c>
      <c r="AZ18" s="8">
        <v>11506226</v>
      </c>
      <c r="BA18" s="8">
        <v>11819031</v>
      </c>
      <c r="BB18" s="8">
        <v>12109555</v>
      </c>
      <c r="BC18" s="8">
        <v>12380193</v>
      </c>
      <c r="BD18" s="8">
        <v>12631212</v>
      </c>
      <c r="BE18" s="8">
        <v>12853724</v>
      </c>
      <c r="BF18" s="8">
        <v>13037277</v>
      </c>
      <c r="BG18" s="8">
        <v>13176002</v>
      </c>
      <c r="BH18" s="8">
        <v>13269879</v>
      </c>
      <c r="BI18" s="8">
        <v>13317776</v>
      </c>
      <c r="BJ18" s="8">
        <v>13328895</v>
      </c>
      <c r="BK18" s="8">
        <v>13317878</v>
      </c>
      <c r="BL18" s="8">
        <v>13295484</v>
      </c>
    </row>
    <row r="19" spans="2:83" ht="15.5" x14ac:dyDescent="0.35">
      <c r="C19" s="7" t="s">
        <v>40</v>
      </c>
      <c r="D19" s="8">
        <v>2084542</v>
      </c>
      <c r="E19" s="8">
        <v>2216346</v>
      </c>
      <c r="F19" s="8">
        <v>2263965</v>
      </c>
      <c r="G19" s="8">
        <v>2274602</v>
      </c>
      <c r="H19" s="8">
        <v>2283028</v>
      </c>
      <c r="I19" s="8">
        <v>2300850</v>
      </c>
      <c r="J19" s="8">
        <v>2331041</v>
      </c>
      <c r="K19" s="8">
        <v>2373776</v>
      </c>
      <c r="L19" s="8">
        <v>2435361</v>
      </c>
      <c r="M19" s="8">
        <v>2509070</v>
      </c>
      <c r="N19" s="8">
        <v>2597990</v>
      </c>
      <c r="O19" s="8">
        <v>2688798</v>
      </c>
      <c r="P19" s="8">
        <v>2797237</v>
      </c>
      <c r="Q19" s="8">
        <v>2913384</v>
      </c>
      <c r="R19" s="8">
        <v>3023576</v>
      </c>
      <c r="S19" s="8">
        <v>3121818</v>
      </c>
      <c r="T19" s="8">
        <v>3211601</v>
      </c>
      <c r="U19" s="8">
        <v>3292375</v>
      </c>
      <c r="V19" s="8">
        <v>3376250</v>
      </c>
      <c r="W19" s="8">
        <v>3480536</v>
      </c>
      <c r="X19" s="8">
        <v>3614389</v>
      </c>
      <c r="Y19" s="8">
        <v>3774018</v>
      </c>
      <c r="Z19" s="8">
        <v>3959070</v>
      </c>
      <c r="AA19" s="8">
        <v>4161906</v>
      </c>
      <c r="AB19" s="8">
        <v>4370673</v>
      </c>
      <c r="AC19" s="8">
        <v>4578361</v>
      </c>
      <c r="AD19" s="8">
        <v>4786387</v>
      </c>
      <c r="AE19" s="8">
        <v>4994114</v>
      </c>
      <c r="AF19" s="8">
        <v>5203523</v>
      </c>
      <c r="AG19" s="8">
        <v>5418622</v>
      </c>
      <c r="AH19" s="8">
        <v>5641260</v>
      </c>
      <c r="AI19" s="8">
        <v>5869405</v>
      </c>
      <c r="AJ19" s="8">
        <v>6101656</v>
      </c>
      <c r="AK19" s="8">
        <v>6336314</v>
      </c>
      <c r="AL19" s="8">
        <v>6571128</v>
      </c>
      <c r="AM19" s="8">
        <v>6804078</v>
      </c>
      <c r="AN19" s="8">
        <v>7034690</v>
      </c>
      <c r="AO19" s="8">
        <v>7263005</v>
      </c>
      <c r="AP19" s="8">
        <v>7484798</v>
      </c>
      <c r="AQ19" s="8">
        <v>7694408</v>
      </c>
      <c r="AR19" s="8">
        <v>7888458</v>
      </c>
      <c r="AS19" s="8">
        <v>8068562</v>
      </c>
      <c r="AT19" s="8">
        <v>8236631</v>
      </c>
      <c r="AU19" s="8">
        <v>8391702</v>
      </c>
      <c r="AV19" s="8">
        <v>8532383</v>
      </c>
      <c r="AW19" s="8">
        <v>8659541</v>
      </c>
      <c r="AX19" s="8">
        <v>8773851</v>
      </c>
      <c r="AY19" s="8">
        <v>8872509</v>
      </c>
      <c r="AZ19" s="8">
        <v>8973811</v>
      </c>
      <c r="BA19" s="8">
        <v>9104799</v>
      </c>
      <c r="BB19" s="8">
        <v>9280868</v>
      </c>
      <c r="BC19" s="8">
        <v>9496727</v>
      </c>
      <c r="BD19" s="8">
        <v>9752138</v>
      </c>
      <c r="BE19" s="8">
        <v>10030863</v>
      </c>
      <c r="BF19" s="8">
        <v>10307408</v>
      </c>
      <c r="BG19" s="8">
        <v>10564467</v>
      </c>
      <c r="BH19" s="8">
        <v>10804204</v>
      </c>
      <c r="BI19" s="8">
        <v>11027068</v>
      </c>
      <c r="BJ19" s="8">
        <v>11224976</v>
      </c>
      <c r="BK19" s="8">
        <v>11388373</v>
      </c>
      <c r="BL19" s="8">
        <v>11511971</v>
      </c>
    </row>
    <row r="20" spans="2:83" ht="15.5" x14ac:dyDescent="0.35">
      <c r="C20" s="7" t="s">
        <v>41</v>
      </c>
      <c r="D20" s="8">
        <v>929747</v>
      </c>
      <c r="E20" s="8">
        <v>995066</v>
      </c>
      <c r="F20" s="8">
        <v>1099606</v>
      </c>
      <c r="G20" s="8">
        <v>1207026</v>
      </c>
      <c r="H20" s="8">
        <v>1310115</v>
      </c>
      <c r="I20" s="8">
        <v>1401594</v>
      </c>
      <c r="J20" s="8">
        <v>1482925</v>
      </c>
      <c r="K20" s="8">
        <v>1525474</v>
      </c>
      <c r="L20" s="8">
        <v>1571757</v>
      </c>
      <c r="M20" s="8">
        <v>1633575</v>
      </c>
      <c r="N20" s="8">
        <v>1689444</v>
      </c>
      <c r="O20" s="8">
        <v>1727063</v>
      </c>
      <c r="P20" s="8">
        <v>1764898</v>
      </c>
      <c r="Q20" s="8">
        <v>1807817</v>
      </c>
      <c r="R20" s="8">
        <v>1861166</v>
      </c>
      <c r="S20" s="8">
        <v>1926871</v>
      </c>
      <c r="T20" s="8">
        <v>2004365</v>
      </c>
      <c r="U20" s="8">
        <v>2095235</v>
      </c>
      <c r="V20" s="8">
        <v>2191860</v>
      </c>
      <c r="W20" s="8">
        <v>2283815</v>
      </c>
      <c r="X20" s="8">
        <v>2366558</v>
      </c>
      <c r="Y20" s="8">
        <v>2443191</v>
      </c>
      <c r="Z20" s="8">
        <v>2513706</v>
      </c>
      <c r="AA20" s="8">
        <v>2587330</v>
      </c>
      <c r="AB20" s="8">
        <v>2677251</v>
      </c>
      <c r="AC20" s="8">
        <v>2790280</v>
      </c>
      <c r="AD20" s="8">
        <v>2923509</v>
      </c>
      <c r="AE20" s="8">
        <v>3076687</v>
      </c>
      <c r="AF20" s="8">
        <v>3243763</v>
      </c>
      <c r="AG20" s="8">
        <v>3415649</v>
      </c>
      <c r="AH20" s="8">
        <v>3586931</v>
      </c>
      <c r="AI20" s="8">
        <v>3758879</v>
      </c>
      <c r="AJ20" s="8">
        <v>3931160</v>
      </c>
      <c r="AK20" s="8">
        <v>4105249</v>
      </c>
      <c r="AL20" s="8">
        <v>4284098</v>
      </c>
      <c r="AM20" s="8">
        <v>4468984</v>
      </c>
      <c r="AN20" s="8">
        <v>4658301</v>
      </c>
      <c r="AO20" s="8">
        <v>4850986</v>
      </c>
      <c r="AP20" s="8">
        <v>5045614</v>
      </c>
      <c r="AQ20" s="8">
        <v>5240341</v>
      </c>
      <c r="AR20" s="8">
        <v>5433588</v>
      </c>
      <c r="AS20" s="8">
        <v>5624985</v>
      </c>
      <c r="AT20" s="8">
        <v>5814637</v>
      </c>
      <c r="AU20" s="8">
        <v>5998934</v>
      </c>
      <c r="AV20" s="8">
        <v>6173117</v>
      </c>
      <c r="AW20" s="8">
        <v>6334346</v>
      </c>
      <c r="AX20" s="8">
        <v>6484201</v>
      </c>
      <c r="AY20" s="8">
        <v>6624391</v>
      </c>
      <c r="AZ20" s="8">
        <v>6754088</v>
      </c>
      <c r="BA20" s="8">
        <v>6872004</v>
      </c>
      <c r="BB20" s="8">
        <v>6978835</v>
      </c>
      <c r="BC20" s="8">
        <v>7075422</v>
      </c>
      <c r="BD20" s="8">
        <v>7159683</v>
      </c>
      <c r="BE20" s="8">
        <v>7246694</v>
      </c>
      <c r="BF20" s="8">
        <v>7358416</v>
      </c>
      <c r="BG20" s="8">
        <v>7506972</v>
      </c>
      <c r="BH20" s="8">
        <v>7687508</v>
      </c>
      <c r="BI20" s="8">
        <v>7899218</v>
      </c>
      <c r="BJ20" s="8">
        <v>8128899</v>
      </c>
      <c r="BK20" s="8">
        <v>8356311</v>
      </c>
      <c r="BL20" s="8">
        <v>8567809</v>
      </c>
    </row>
    <row r="21" spans="2:83" ht="15.5" x14ac:dyDescent="0.35">
      <c r="C21" s="7" t="s">
        <v>42</v>
      </c>
      <c r="D21" s="8">
        <v>369244</v>
      </c>
      <c r="E21" s="8">
        <v>389522</v>
      </c>
      <c r="F21" s="8">
        <v>425565</v>
      </c>
      <c r="G21" s="8">
        <v>463504</v>
      </c>
      <c r="H21" s="8">
        <v>500323</v>
      </c>
      <c r="I21" s="8">
        <v>533165</v>
      </c>
      <c r="J21" s="8">
        <v>564228</v>
      </c>
      <c r="K21" s="8">
        <v>614893</v>
      </c>
      <c r="L21" s="8">
        <v>678256</v>
      </c>
      <c r="M21" s="8">
        <v>753642</v>
      </c>
      <c r="N21" s="8">
        <v>830529</v>
      </c>
      <c r="O21" s="8">
        <v>901360</v>
      </c>
      <c r="P21" s="8">
        <v>954570</v>
      </c>
      <c r="Q21" s="8">
        <v>996763</v>
      </c>
      <c r="R21" s="8">
        <v>1032554</v>
      </c>
      <c r="S21" s="8">
        <v>1065148</v>
      </c>
      <c r="T21" s="8">
        <v>1097017</v>
      </c>
      <c r="U21" s="8">
        <v>1129489</v>
      </c>
      <c r="V21" s="8">
        <v>1165517</v>
      </c>
      <c r="W21" s="8">
        <v>1208442</v>
      </c>
      <c r="X21" s="8">
        <v>1259330</v>
      </c>
      <c r="Y21" s="8">
        <v>1318006</v>
      </c>
      <c r="Z21" s="8">
        <v>1385731</v>
      </c>
      <c r="AA21" s="8">
        <v>1457236</v>
      </c>
      <c r="AB21" s="8">
        <v>1525459</v>
      </c>
      <c r="AC21" s="8">
        <v>1587405</v>
      </c>
      <c r="AD21" s="8">
        <v>1645581</v>
      </c>
      <c r="AE21" s="8">
        <v>1700356</v>
      </c>
      <c r="AF21" s="8">
        <v>1758056</v>
      </c>
      <c r="AG21" s="8">
        <v>1827478</v>
      </c>
      <c r="AH21" s="8">
        <v>1913020</v>
      </c>
      <c r="AI21" s="8">
        <v>2012666</v>
      </c>
      <c r="AJ21" s="8">
        <v>2126181</v>
      </c>
      <c r="AK21" s="8">
        <v>2249361</v>
      </c>
      <c r="AL21" s="8">
        <v>2375978</v>
      </c>
      <c r="AM21" s="8">
        <v>2502391</v>
      </c>
      <c r="AN21" s="8">
        <v>2629690</v>
      </c>
      <c r="AO21" s="8">
        <v>2757777</v>
      </c>
      <c r="AP21" s="8">
        <v>2887609</v>
      </c>
      <c r="AQ21" s="8">
        <v>3021064</v>
      </c>
      <c r="AR21" s="8">
        <v>3158814</v>
      </c>
      <c r="AS21" s="8">
        <v>3299768</v>
      </c>
      <c r="AT21" s="8">
        <v>3443164</v>
      </c>
      <c r="AU21" s="8">
        <v>3587930</v>
      </c>
      <c r="AV21" s="8">
        <v>3732788</v>
      </c>
      <c r="AW21" s="8">
        <v>3876586</v>
      </c>
      <c r="AX21" s="8">
        <v>4019065</v>
      </c>
      <c r="AY21" s="8">
        <v>4160416</v>
      </c>
      <c r="AZ21" s="8">
        <v>4297807</v>
      </c>
      <c r="BA21" s="8">
        <v>4427602</v>
      </c>
      <c r="BB21" s="8">
        <v>4547659</v>
      </c>
      <c r="BC21" s="8">
        <v>4659375</v>
      </c>
      <c r="BD21" s="8">
        <v>4764254</v>
      </c>
      <c r="BE21" s="8">
        <v>4861528</v>
      </c>
      <c r="BF21" s="8">
        <v>4950167</v>
      </c>
      <c r="BG21" s="8">
        <v>5030651</v>
      </c>
      <c r="BH21" s="8">
        <v>5103867</v>
      </c>
      <c r="BI21" s="8">
        <v>5168499</v>
      </c>
      <c r="BJ21" s="8">
        <v>5235780</v>
      </c>
      <c r="BK21" s="8">
        <v>5321722</v>
      </c>
      <c r="BL21" s="8">
        <v>5434778</v>
      </c>
    </row>
    <row r="22" spans="2:83" ht="15.5" x14ac:dyDescent="0.35">
      <c r="C22" s="7" t="s">
        <v>43</v>
      </c>
      <c r="D22" s="8">
        <v>211622</v>
      </c>
      <c r="E22" s="8">
        <v>221856</v>
      </c>
      <c r="F22" s="8">
        <v>240854</v>
      </c>
      <c r="G22" s="8">
        <v>260974</v>
      </c>
      <c r="H22" s="8">
        <v>280580</v>
      </c>
      <c r="I22" s="8">
        <v>298100</v>
      </c>
      <c r="J22" s="8">
        <v>313871</v>
      </c>
      <c r="K22" s="8">
        <v>340315</v>
      </c>
      <c r="L22" s="8">
        <v>373785</v>
      </c>
      <c r="M22" s="8">
        <v>413986</v>
      </c>
      <c r="N22" s="8">
        <v>455191</v>
      </c>
      <c r="O22" s="8">
        <v>459166</v>
      </c>
      <c r="P22" s="8">
        <v>484603</v>
      </c>
      <c r="Q22" s="8">
        <v>521252</v>
      </c>
      <c r="R22" s="8">
        <v>562349</v>
      </c>
      <c r="S22" s="8">
        <v>603580</v>
      </c>
      <c r="T22" s="8">
        <v>645377</v>
      </c>
      <c r="U22" s="8">
        <v>688657</v>
      </c>
      <c r="V22" s="8">
        <v>731945</v>
      </c>
      <c r="W22" s="8">
        <v>774304</v>
      </c>
      <c r="X22" s="8">
        <v>815165</v>
      </c>
      <c r="Y22" s="8">
        <v>856211</v>
      </c>
      <c r="Z22" s="8">
        <v>898723</v>
      </c>
      <c r="AA22" s="8">
        <v>943466</v>
      </c>
      <c r="AB22" s="8">
        <v>991663</v>
      </c>
      <c r="AC22" s="8">
        <v>1043410</v>
      </c>
      <c r="AD22" s="8">
        <v>1099461</v>
      </c>
      <c r="AE22" s="8">
        <v>1161212</v>
      </c>
      <c r="AF22" s="8">
        <v>1225853</v>
      </c>
      <c r="AG22" s="8">
        <v>1289978</v>
      </c>
      <c r="AH22" s="8">
        <v>1352102</v>
      </c>
      <c r="AI22" s="8">
        <v>1414477</v>
      </c>
      <c r="AJ22" s="8">
        <v>1478371</v>
      </c>
      <c r="AK22" s="8">
        <v>1546036</v>
      </c>
      <c r="AL22" s="8">
        <v>1620691</v>
      </c>
      <c r="AM22" s="8">
        <v>1703785</v>
      </c>
      <c r="AN22" s="8">
        <v>1795039</v>
      </c>
      <c r="AO22" s="8">
        <v>1894806</v>
      </c>
      <c r="AP22" s="8">
        <v>2001669</v>
      </c>
      <c r="AQ22" s="8">
        <v>2113776</v>
      </c>
      <c r="AR22" s="8">
        <v>2229906</v>
      </c>
      <c r="AS22" s="8">
        <v>2350808</v>
      </c>
      <c r="AT22" s="8">
        <v>2476780</v>
      </c>
      <c r="AU22" s="8">
        <v>2607627</v>
      </c>
      <c r="AV22" s="8">
        <v>2743377</v>
      </c>
      <c r="AW22" s="8">
        <v>2883626</v>
      </c>
      <c r="AX22" s="8">
        <v>3028143</v>
      </c>
      <c r="AY22" s="8">
        <v>3176612</v>
      </c>
      <c r="AZ22" s="8">
        <v>3328257</v>
      </c>
      <c r="BA22" s="8">
        <v>3482333</v>
      </c>
      <c r="BB22" s="8">
        <v>3637926</v>
      </c>
      <c r="BC22" s="8">
        <v>3794831</v>
      </c>
      <c r="BD22" s="8">
        <v>3953061</v>
      </c>
      <c r="BE22" s="8">
        <v>4110366</v>
      </c>
      <c r="BF22" s="8">
        <v>4263976</v>
      </c>
      <c r="BG22" s="8">
        <v>4412193</v>
      </c>
      <c r="BH22" s="8">
        <v>4556131</v>
      </c>
      <c r="BI22" s="8">
        <v>4697023</v>
      </c>
      <c r="BJ22" s="8">
        <v>4833076</v>
      </c>
      <c r="BK22" s="8">
        <v>4962058</v>
      </c>
      <c r="BL22" s="8">
        <v>5083408</v>
      </c>
    </row>
    <row r="25" spans="2:83" x14ac:dyDescent="0.35">
      <c r="B25" s="1"/>
      <c r="C25" s="2" t="s">
        <v>0</v>
      </c>
      <c r="D25" s="2">
        <f>SUM(D7:D16)/1000000</f>
        <v>111.202268</v>
      </c>
      <c r="E25" s="2">
        <f t="shared" ref="E25:BL25" si="0">SUM(E7:E16)/1000000</f>
        <v>113.596709</v>
      </c>
      <c r="F25" s="2">
        <f t="shared" si="0"/>
        <v>115.916166</v>
      </c>
      <c r="G25" s="2">
        <f t="shared" si="0"/>
        <v>118.165454</v>
      </c>
      <c r="H25" s="2">
        <f t="shared" si="0"/>
        <v>120.35422</v>
      </c>
      <c r="I25" s="2">
        <f t="shared" si="0"/>
        <v>122.486931</v>
      </c>
      <c r="J25" s="2">
        <f t="shared" si="0"/>
        <v>124.567481</v>
      </c>
      <c r="K25" s="2">
        <f t="shared" si="0"/>
        <v>126.59920200000001</v>
      </c>
      <c r="L25" s="2">
        <f t="shared" si="0"/>
        <v>128.58990600000001</v>
      </c>
      <c r="M25" s="2">
        <f t="shared" si="0"/>
        <v>130.55412999999999</v>
      </c>
      <c r="N25" s="2">
        <f t="shared" si="0"/>
        <v>132.49871899999999</v>
      </c>
      <c r="O25" s="2">
        <f t="shared" si="0"/>
        <v>134.327697</v>
      </c>
      <c r="P25" s="2">
        <f t="shared" si="0"/>
        <v>136.12797599999999</v>
      </c>
      <c r="Q25" s="2">
        <f t="shared" si="0"/>
        <v>137.87049999999999</v>
      </c>
      <c r="R25" s="2">
        <f t="shared" si="0"/>
        <v>139.51095000000001</v>
      </c>
      <c r="S25" s="2">
        <f t="shared" si="0"/>
        <v>141.02127100000001</v>
      </c>
      <c r="T25" s="2">
        <f t="shared" si="0"/>
        <v>142.416787</v>
      </c>
      <c r="U25" s="2">
        <f t="shared" si="0"/>
        <v>143.63759899999999</v>
      </c>
      <c r="V25" s="2">
        <f t="shared" si="0"/>
        <v>144.759658</v>
      </c>
      <c r="W25" s="2">
        <f t="shared" si="0"/>
        <v>145.79382000000001</v>
      </c>
      <c r="X25" s="2">
        <f t="shared" si="0"/>
        <v>146.75624300000001</v>
      </c>
      <c r="Y25" s="2">
        <f t="shared" si="0"/>
        <v>147.61974000000001</v>
      </c>
      <c r="Z25" s="2">
        <f t="shared" si="0"/>
        <v>148.34444400000001</v>
      </c>
      <c r="AA25" s="2">
        <f t="shared" si="0"/>
        <v>148.98504500000001</v>
      </c>
      <c r="AB25" s="2">
        <f t="shared" si="0"/>
        <v>149.54790600000001</v>
      </c>
      <c r="AC25" s="2">
        <f t="shared" si="0"/>
        <v>150.01380900000001</v>
      </c>
      <c r="AD25" s="2">
        <f t="shared" si="0"/>
        <v>150.43394799999999</v>
      </c>
      <c r="AE25" s="2">
        <f t="shared" si="0"/>
        <v>150.80999499999999</v>
      </c>
      <c r="AF25" s="2">
        <f t="shared" si="0"/>
        <v>151.13007899999999</v>
      </c>
      <c r="AG25" s="2">
        <f t="shared" si="0"/>
        <v>151.44926799999999</v>
      </c>
      <c r="AH25" s="2">
        <f t="shared" si="0"/>
        <v>151.79458099999999</v>
      </c>
      <c r="AI25" s="2">
        <f t="shared" si="0"/>
        <v>152.04303400000001</v>
      </c>
      <c r="AJ25" s="2">
        <f t="shared" si="0"/>
        <v>152.230661</v>
      </c>
      <c r="AK25" s="2">
        <f t="shared" si="0"/>
        <v>152.43939399999999</v>
      </c>
      <c r="AL25" s="2">
        <f t="shared" si="0"/>
        <v>152.60895199999999</v>
      </c>
      <c r="AM25" s="2">
        <f t="shared" si="0"/>
        <v>152.74239499999999</v>
      </c>
      <c r="AN25" s="2">
        <f t="shared" si="0"/>
        <v>152.83589799999999</v>
      </c>
      <c r="AO25" s="2">
        <f t="shared" si="0"/>
        <v>152.88828899999999</v>
      </c>
      <c r="AP25" s="2">
        <f t="shared" si="0"/>
        <v>152.88035199999999</v>
      </c>
      <c r="AQ25" s="2">
        <f t="shared" si="0"/>
        <v>152.78559799999999</v>
      </c>
      <c r="AR25" s="2">
        <f t="shared" si="0"/>
        <v>152.587549</v>
      </c>
      <c r="AS25" s="2">
        <f t="shared" si="0"/>
        <v>152.289873</v>
      </c>
      <c r="AT25" s="2">
        <f t="shared" si="0"/>
        <v>151.89354700000001</v>
      </c>
      <c r="AU25" s="2">
        <f t="shared" si="0"/>
        <v>151.40333000000001</v>
      </c>
      <c r="AV25" s="2">
        <f t="shared" si="0"/>
        <v>150.82903999999999</v>
      </c>
      <c r="AW25" s="2">
        <f t="shared" si="0"/>
        <v>150.180195</v>
      </c>
      <c r="AX25" s="2">
        <f t="shared" si="0"/>
        <v>149.45845499999999</v>
      </c>
      <c r="AY25" s="2">
        <f t="shared" si="0"/>
        <v>148.66466</v>
      </c>
      <c r="AZ25" s="2">
        <f t="shared" si="0"/>
        <v>147.81446600000001</v>
      </c>
      <c r="BA25" s="2">
        <f t="shared" si="0"/>
        <v>146.92915400000001</v>
      </c>
      <c r="BB25" s="2">
        <f t="shared" si="0"/>
        <v>146.024124</v>
      </c>
      <c r="BC25" s="2">
        <f t="shared" si="0"/>
        <v>145.101832</v>
      </c>
      <c r="BD25" s="2">
        <f t="shared" si="0"/>
        <v>144.16543100000001</v>
      </c>
      <c r="BE25" s="2">
        <f t="shared" si="0"/>
        <v>143.220181</v>
      </c>
      <c r="BF25" s="2">
        <f t="shared" si="0"/>
        <v>142.26976999999999</v>
      </c>
      <c r="BG25" s="2">
        <f t="shared" si="0"/>
        <v>141.316532</v>
      </c>
      <c r="BH25" s="2">
        <f t="shared" si="0"/>
        <v>140.36518100000001</v>
      </c>
      <c r="BI25" s="2">
        <f t="shared" si="0"/>
        <v>139.42405099999999</v>
      </c>
      <c r="BJ25" s="2">
        <f t="shared" si="0"/>
        <v>138.480637</v>
      </c>
      <c r="BK25" s="2">
        <f t="shared" si="0"/>
        <v>137.512148</v>
      </c>
      <c r="BL25" s="2">
        <f t="shared" si="0"/>
        <v>136.50663599999999</v>
      </c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</row>
    <row r="26" spans="2:83" x14ac:dyDescent="0.35">
      <c r="C26" t="s">
        <v>44</v>
      </c>
      <c r="D26">
        <f>SUM(D17:D22)/1000000</f>
        <v>10.086395</v>
      </c>
      <c r="E26">
        <f t="shared" ref="E26:BL26" si="1">SUM(E17:E22)/1000000</f>
        <v>10.457894</v>
      </c>
      <c r="F26">
        <f t="shared" si="1"/>
        <v>10.845962999999999</v>
      </c>
      <c r="G26">
        <f t="shared" si="1"/>
        <v>11.234659000000001</v>
      </c>
      <c r="H26">
        <f t="shared" si="1"/>
        <v>11.619332</v>
      </c>
      <c r="I26">
        <f t="shared" si="1"/>
        <v>11.995951</v>
      </c>
      <c r="J26">
        <f t="shared" si="1"/>
        <v>12.375892</v>
      </c>
      <c r="K26">
        <f t="shared" si="1"/>
        <v>12.766683</v>
      </c>
      <c r="L26">
        <f t="shared" si="1"/>
        <v>13.211766000000001</v>
      </c>
      <c r="M26">
        <f t="shared" si="1"/>
        <v>13.722868</v>
      </c>
      <c r="N26">
        <f t="shared" si="1"/>
        <v>14.271184</v>
      </c>
      <c r="O26">
        <f t="shared" si="1"/>
        <v>14.761255</v>
      </c>
      <c r="P26">
        <f t="shared" si="1"/>
        <v>15.294976</v>
      </c>
      <c r="Q26">
        <f t="shared" si="1"/>
        <v>15.868048</v>
      </c>
      <c r="R26">
        <f t="shared" si="1"/>
        <v>16.474896000000001</v>
      </c>
      <c r="S26">
        <f t="shared" si="1"/>
        <v>17.112121999999999</v>
      </c>
      <c r="T26">
        <f t="shared" si="1"/>
        <v>17.782556</v>
      </c>
      <c r="U26">
        <f t="shared" si="1"/>
        <v>18.487829999999999</v>
      </c>
      <c r="V26">
        <f t="shared" si="1"/>
        <v>19.227831999999999</v>
      </c>
      <c r="W26">
        <f t="shared" si="1"/>
        <v>20.003164999999999</v>
      </c>
      <c r="X26">
        <f t="shared" si="1"/>
        <v>20.813348999999999</v>
      </c>
      <c r="Y26">
        <f t="shared" si="1"/>
        <v>21.658059999999999</v>
      </c>
      <c r="Z26">
        <f t="shared" si="1"/>
        <v>22.536608999999999</v>
      </c>
      <c r="AA26">
        <f t="shared" si="1"/>
        <v>23.446525999999999</v>
      </c>
      <c r="AB26">
        <f t="shared" si="1"/>
        <v>24.385225999999999</v>
      </c>
      <c r="AC26">
        <f t="shared" si="1"/>
        <v>25.349582999999999</v>
      </c>
      <c r="AD26">
        <f t="shared" si="1"/>
        <v>26.338304000000001</v>
      </c>
      <c r="AE26">
        <f t="shared" si="1"/>
        <v>27.350480000000001</v>
      </c>
      <c r="AF26">
        <f t="shared" si="1"/>
        <v>28.378723999999998</v>
      </c>
      <c r="AG26">
        <f t="shared" si="1"/>
        <v>29.413815</v>
      </c>
      <c r="AH26">
        <f t="shared" si="1"/>
        <v>30.448865000000001</v>
      </c>
      <c r="AI26">
        <f t="shared" si="1"/>
        <v>31.484378</v>
      </c>
      <c r="AJ26">
        <f t="shared" si="1"/>
        <v>32.521782000000002</v>
      </c>
      <c r="AK26">
        <f t="shared" si="1"/>
        <v>33.553134999999997</v>
      </c>
      <c r="AL26">
        <f t="shared" si="1"/>
        <v>34.568241</v>
      </c>
      <c r="AM26">
        <f t="shared" si="1"/>
        <v>35.561467</v>
      </c>
      <c r="AN26">
        <f t="shared" si="1"/>
        <v>36.533676</v>
      </c>
      <c r="AO26">
        <f t="shared" si="1"/>
        <v>37.482041000000002</v>
      </c>
      <c r="AP26">
        <f t="shared" si="1"/>
        <v>38.422204000000001</v>
      </c>
      <c r="AQ26">
        <f t="shared" si="1"/>
        <v>39.379112999999997</v>
      </c>
      <c r="AR26">
        <f t="shared" si="1"/>
        <v>40.368048000000002</v>
      </c>
      <c r="AS26">
        <f t="shared" si="1"/>
        <v>41.384827000000001</v>
      </c>
      <c r="AT26">
        <f t="shared" si="1"/>
        <v>42.428122000000002</v>
      </c>
      <c r="AU26">
        <f t="shared" si="1"/>
        <v>43.492654000000002</v>
      </c>
      <c r="AV26">
        <f t="shared" si="1"/>
        <v>44.569280999999997</v>
      </c>
      <c r="AW26">
        <f t="shared" si="1"/>
        <v>45.650056999999997</v>
      </c>
      <c r="AX26">
        <f t="shared" si="1"/>
        <v>46.733761999999999</v>
      </c>
      <c r="AY26">
        <f t="shared" si="1"/>
        <v>47.819519</v>
      </c>
      <c r="AZ26">
        <f t="shared" si="1"/>
        <v>48.893154000000003</v>
      </c>
      <c r="BA26">
        <f t="shared" si="1"/>
        <v>49.935353999999997</v>
      </c>
      <c r="BB26">
        <f t="shared" si="1"/>
        <v>50.932665</v>
      </c>
      <c r="BC26">
        <f t="shared" si="1"/>
        <v>51.883915999999999</v>
      </c>
      <c r="BD26">
        <f t="shared" si="1"/>
        <v>52.787101999999997</v>
      </c>
      <c r="BE26">
        <f t="shared" si="1"/>
        <v>53.639090000000003</v>
      </c>
      <c r="BF26">
        <f t="shared" si="1"/>
        <v>54.438138000000002</v>
      </c>
      <c r="BG26">
        <f t="shared" si="1"/>
        <v>55.183729999999997</v>
      </c>
      <c r="BH26">
        <f t="shared" si="1"/>
        <v>55.872937</v>
      </c>
      <c r="BI26">
        <f t="shared" si="1"/>
        <v>56.499796000000003</v>
      </c>
      <c r="BJ26">
        <f t="shared" si="1"/>
        <v>57.079296999999997</v>
      </c>
      <c r="BK26">
        <f t="shared" si="1"/>
        <v>57.635630999999997</v>
      </c>
      <c r="BL26">
        <f t="shared" si="1"/>
        <v>58.181930000000001</v>
      </c>
    </row>
    <row r="29" spans="2:83" x14ac:dyDescent="0.35">
      <c r="CE29" s="9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E35"/>
  <sheetViews>
    <sheetView topLeftCell="C15" workbookViewId="0">
      <selection activeCell="C33" sqref="C33"/>
    </sheetView>
  </sheetViews>
  <sheetFormatPr defaultRowHeight="14.5" x14ac:dyDescent="0.35"/>
  <cols>
    <col min="3" max="18" width="9.26953125" bestFit="1" customWidth="1"/>
    <col min="19" max="23" width="9.54296875" bestFit="1" customWidth="1"/>
  </cols>
  <sheetData>
    <row r="3" spans="2:23" x14ac:dyDescent="0.35">
      <c r="B3" t="s">
        <v>3</v>
      </c>
    </row>
    <row r="4" spans="2:23" x14ac:dyDescent="0.35">
      <c r="B4" t="s">
        <v>4</v>
      </c>
      <c r="C4">
        <v>1980</v>
      </c>
      <c r="D4">
        <v>1981</v>
      </c>
      <c r="E4">
        <v>1982</v>
      </c>
      <c r="F4">
        <v>1983</v>
      </c>
      <c r="G4">
        <v>1984</v>
      </c>
      <c r="H4">
        <v>1985</v>
      </c>
      <c r="I4">
        <v>1986</v>
      </c>
      <c r="J4">
        <v>1987</v>
      </c>
      <c r="K4">
        <v>1988</v>
      </c>
      <c r="L4">
        <v>1989</v>
      </c>
      <c r="M4">
        <v>1990</v>
      </c>
      <c r="N4">
        <v>1991</v>
      </c>
      <c r="O4">
        <v>1992</v>
      </c>
      <c r="P4">
        <v>1993</v>
      </c>
      <c r="Q4">
        <v>1994</v>
      </c>
      <c r="R4">
        <v>1995</v>
      </c>
      <c r="S4">
        <v>1996</v>
      </c>
      <c r="T4">
        <v>1997</v>
      </c>
      <c r="U4">
        <v>1998</v>
      </c>
      <c r="V4">
        <v>1999</v>
      </c>
      <c r="W4">
        <v>2000</v>
      </c>
    </row>
    <row r="5" spans="2:23" x14ac:dyDescent="0.35">
      <c r="B5" t="s">
        <v>5</v>
      </c>
      <c r="C5">
        <v>122081510</v>
      </c>
      <c r="D5">
        <v>124807167</v>
      </c>
      <c r="E5">
        <v>127604588</v>
      </c>
      <c r="F5">
        <v>130434274</v>
      </c>
      <c r="G5">
        <v>133238189</v>
      </c>
      <c r="H5">
        <v>135979454</v>
      </c>
      <c r="I5">
        <v>138662472</v>
      </c>
      <c r="J5">
        <v>141282564</v>
      </c>
      <c r="K5">
        <v>143851505</v>
      </c>
      <c r="L5">
        <v>146393753</v>
      </c>
      <c r="M5">
        <v>148935328</v>
      </c>
      <c r="N5">
        <v>151467861</v>
      </c>
      <c r="O5">
        <v>153973883</v>
      </c>
      <c r="P5">
        <v>156454116</v>
      </c>
      <c r="Q5">
        <v>158910651</v>
      </c>
      <c r="R5">
        <v>161345581</v>
      </c>
      <c r="S5">
        <v>163767821</v>
      </c>
      <c r="T5">
        <v>166187066</v>
      </c>
      <c r="U5">
        <v>168606400</v>
      </c>
      <c r="V5">
        <v>171029011</v>
      </c>
      <c r="W5">
        <v>173448346.00131816</v>
      </c>
    </row>
    <row r="6" spans="2:23" x14ac:dyDescent="0.35">
      <c r="B6" t="s">
        <v>6</v>
      </c>
      <c r="C6">
        <v>16942583</v>
      </c>
      <c r="D6">
        <v>17315955</v>
      </c>
      <c r="E6">
        <v>17706657</v>
      </c>
      <c r="F6">
        <v>18068878</v>
      </c>
      <c r="G6">
        <v>18335651</v>
      </c>
      <c r="H6">
        <v>18468572</v>
      </c>
      <c r="I6">
        <v>18474710</v>
      </c>
      <c r="J6">
        <v>18345499</v>
      </c>
      <c r="K6">
        <v>18131104</v>
      </c>
      <c r="L6">
        <v>17913383</v>
      </c>
      <c r="M6">
        <v>17744899</v>
      </c>
      <c r="N6">
        <v>17616250</v>
      </c>
      <c r="O6">
        <v>17531429</v>
      </c>
      <c r="P6">
        <v>17481685</v>
      </c>
      <c r="Q6">
        <v>17444792</v>
      </c>
      <c r="R6">
        <v>17407299</v>
      </c>
      <c r="S6">
        <v>17375211</v>
      </c>
      <c r="T6">
        <v>17350717</v>
      </c>
      <c r="U6">
        <v>17334003</v>
      </c>
      <c r="V6">
        <v>17325198</v>
      </c>
      <c r="W6">
        <v>17314510</v>
      </c>
    </row>
    <row r="7" spans="2:23" x14ac:dyDescent="0.35">
      <c r="B7" t="s">
        <v>7</v>
      </c>
      <c r="C7">
        <v>15080404</v>
      </c>
      <c r="D7">
        <v>15333943</v>
      </c>
      <c r="E7">
        <v>15630818</v>
      </c>
      <c r="F7">
        <v>15963403</v>
      </c>
      <c r="G7">
        <v>16319147</v>
      </c>
      <c r="H7">
        <v>16685362</v>
      </c>
      <c r="I7">
        <v>17060940</v>
      </c>
      <c r="J7">
        <v>17454207</v>
      </c>
      <c r="K7">
        <v>17820402</v>
      </c>
      <c r="L7">
        <v>18093249</v>
      </c>
      <c r="M7">
        <v>18234187</v>
      </c>
      <c r="N7">
        <v>18249346</v>
      </c>
      <c r="O7">
        <v>18129666</v>
      </c>
      <c r="P7">
        <v>17924913</v>
      </c>
      <c r="Q7">
        <v>17716889</v>
      </c>
      <c r="R7">
        <v>17558532</v>
      </c>
      <c r="S7">
        <v>17440658</v>
      </c>
      <c r="T7">
        <v>17366699</v>
      </c>
      <c r="U7">
        <v>17327528</v>
      </c>
      <c r="V7">
        <v>17301016</v>
      </c>
      <c r="W7">
        <v>17273758</v>
      </c>
    </row>
    <row r="8" spans="2:23" x14ac:dyDescent="0.35">
      <c r="B8" t="s">
        <v>8</v>
      </c>
      <c r="C8">
        <v>14305344</v>
      </c>
      <c r="D8">
        <v>14416623</v>
      </c>
      <c r="E8">
        <v>14527614</v>
      </c>
      <c r="F8">
        <v>14653306</v>
      </c>
      <c r="G8">
        <v>14814249</v>
      </c>
      <c r="H8">
        <v>15022727</v>
      </c>
      <c r="I8">
        <v>15277237</v>
      </c>
      <c r="J8">
        <v>15574997</v>
      </c>
      <c r="K8">
        <v>15908426</v>
      </c>
      <c r="L8">
        <v>16265024</v>
      </c>
      <c r="M8">
        <v>16632200</v>
      </c>
      <c r="N8">
        <v>17008811</v>
      </c>
      <c r="O8">
        <v>17403054</v>
      </c>
      <c r="P8">
        <v>17770244</v>
      </c>
      <c r="Q8">
        <v>18044228</v>
      </c>
      <c r="R8">
        <v>18186406</v>
      </c>
      <c r="S8">
        <v>18202877</v>
      </c>
      <c r="T8">
        <v>18084778</v>
      </c>
      <c r="U8">
        <v>17881798</v>
      </c>
      <c r="V8">
        <v>17675532</v>
      </c>
      <c r="W8">
        <v>17518796</v>
      </c>
    </row>
    <row r="9" spans="2:23" x14ac:dyDescent="0.35">
      <c r="B9" t="s">
        <v>9</v>
      </c>
      <c r="C9">
        <v>13488496</v>
      </c>
      <c r="D9">
        <v>13685859</v>
      </c>
      <c r="E9">
        <v>13836570</v>
      </c>
      <c r="F9">
        <v>13954089</v>
      </c>
      <c r="G9">
        <v>14059837</v>
      </c>
      <c r="H9">
        <v>14169170</v>
      </c>
      <c r="I9">
        <v>14280149</v>
      </c>
      <c r="J9">
        <v>14390847</v>
      </c>
      <c r="K9">
        <v>14516177</v>
      </c>
      <c r="L9">
        <v>14676582</v>
      </c>
      <c r="M9">
        <v>14892284</v>
      </c>
      <c r="N9">
        <v>15158360</v>
      </c>
      <c r="O9">
        <v>15463660</v>
      </c>
      <c r="P9">
        <v>15800940</v>
      </c>
      <c r="Q9">
        <v>16158559</v>
      </c>
      <c r="R9">
        <v>16524682</v>
      </c>
      <c r="S9">
        <v>16901611</v>
      </c>
      <c r="T9">
        <v>17298221</v>
      </c>
      <c r="U9">
        <v>17669425</v>
      </c>
      <c r="V9">
        <v>17948827</v>
      </c>
      <c r="W9">
        <v>18097555</v>
      </c>
    </row>
    <row r="10" spans="2:23" x14ac:dyDescent="0.35">
      <c r="B10" t="s">
        <v>10</v>
      </c>
      <c r="C10">
        <v>11698334</v>
      </c>
      <c r="D10">
        <v>12034123</v>
      </c>
      <c r="E10">
        <v>12371523</v>
      </c>
      <c r="F10">
        <v>12695264</v>
      </c>
      <c r="G10">
        <v>12982840</v>
      </c>
      <c r="H10">
        <v>13221516</v>
      </c>
      <c r="I10">
        <v>13414844</v>
      </c>
      <c r="J10">
        <v>13562498</v>
      </c>
      <c r="K10">
        <v>13677657</v>
      </c>
      <c r="L10">
        <v>13781302</v>
      </c>
      <c r="M10">
        <v>13893744</v>
      </c>
      <c r="N10">
        <v>14015158</v>
      </c>
      <c r="O10">
        <v>14138684</v>
      </c>
      <c r="P10">
        <v>14278714</v>
      </c>
      <c r="Q10">
        <v>14454239</v>
      </c>
      <c r="R10">
        <v>14676094</v>
      </c>
      <c r="S10">
        <v>14942209</v>
      </c>
      <c r="T10">
        <v>15251324</v>
      </c>
      <c r="U10">
        <v>15596174</v>
      </c>
      <c r="V10">
        <v>15965260</v>
      </c>
      <c r="W10">
        <v>16346745</v>
      </c>
    </row>
    <row r="11" spans="2:23" x14ac:dyDescent="0.35">
      <c r="B11" t="s">
        <v>11</v>
      </c>
      <c r="C11">
        <v>9823166</v>
      </c>
      <c r="D11">
        <v>10150955</v>
      </c>
      <c r="E11">
        <v>10476489</v>
      </c>
      <c r="F11">
        <v>10801367</v>
      </c>
      <c r="G11">
        <v>11128197</v>
      </c>
      <c r="H11">
        <v>11457028</v>
      </c>
      <c r="I11">
        <v>11785997</v>
      </c>
      <c r="J11">
        <v>12116552</v>
      </c>
      <c r="K11">
        <v>12433753</v>
      </c>
      <c r="L11">
        <v>12715563</v>
      </c>
      <c r="M11">
        <v>12950022</v>
      </c>
      <c r="N11">
        <v>13142272</v>
      </c>
      <c r="O11">
        <v>13291843</v>
      </c>
      <c r="P11">
        <v>13412032</v>
      </c>
      <c r="Q11">
        <v>13523449</v>
      </c>
      <c r="R11">
        <v>13640877</v>
      </c>
      <c r="S11">
        <v>13764054</v>
      </c>
      <c r="T11">
        <v>13893046</v>
      </c>
      <c r="U11">
        <v>14042106</v>
      </c>
      <c r="V11">
        <v>14230296</v>
      </c>
      <c r="W11">
        <v>14468665</v>
      </c>
    </row>
    <row r="12" spans="2:23" x14ac:dyDescent="0.35">
      <c r="B12" t="s">
        <v>12</v>
      </c>
      <c r="C12">
        <v>8053224</v>
      </c>
      <c r="D12">
        <v>8372957</v>
      </c>
      <c r="E12">
        <v>8690191</v>
      </c>
      <c r="F12">
        <v>9005747</v>
      </c>
      <c r="G12">
        <v>9323297</v>
      </c>
      <c r="H12">
        <v>9644833</v>
      </c>
      <c r="I12">
        <v>9967275</v>
      </c>
      <c r="J12">
        <v>10287545</v>
      </c>
      <c r="K12">
        <v>10607209</v>
      </c>
      <c r="L12">
        <v>10928831</v>
      </c>
      <c r="M12">
        <v>11249931</v>
      </c>
      <c r="N12">
        <v>11569012</v>
      </c>
      <c r="O12">
        <v>11890831</v>
      </c>
      <c r="P12">
        <v>12201500</v>
      </c>
      <c r="Q12">
        <v>12479563</v>
      </c>
      <c r="R12">
        <v>12712920</v>
      </c>
      <c r="S12">
        <v>12905868</v>
      </c>
      <c r="T12">
        <v>13059180</v>
      </c>
      <c r="U12">
        <v>13185869</v>
      </c>
      <c r="V12">
        <v>13306519</v>
      </c>
      <c r="W12">
        <v>13436025</v>
      </c>
    </row>
    <row r="13" spans="2:23" x14ac:dyDescent="0.35">
      <c r="B13" t="s">
        <v>13</v>
      </c>
      <c r="C13">
        <v>6457092</v>
      </c>
      <c r="D13">
        <v>6678692</v>
      </c>
      <c r="E13">
        <v>6949121</v>
      </c>
      <c r="F13">
        <v>7254391</v>
      </c>
      <c r="G13">
        <v>7571748</v>
      </c>
      <c r="H13">
        <v>7886839</v>
      </c>
      <c r="I13">
        <v>8201462</v>
      </c>
      <c r="J13">
        <v>8513793</v>
      </c>
      <c r="K13">
        <v>8824625</v>
      </c>
      <c r="L13">
        <v>9137540</v>
      </c>
      <c r="M13">
        <v>9453602</v>
      </c>
      <c r="N13">
        <v>9769064</v>
      </c>
      <c r="O13">
        <v>10081486</v>
      </c>
      <c r="P13">
        <v>10392709</v>
      </c>
      <c r="Q13">
        <v>10705758</v>
      </c>
      <c r="R13">
        <v>11021228</v>
      </c>
      <c r="S13">
        <v>11338721</v>
      </c>
      <c r="T13">
        <v>11661010</v>
      </c>
      <c r="U13">
        <v>11974140</v>
      </c>
      <c r="V13">
        <v>12257071</v>
      </c>
      <c r="W13">
        <v>12497963</v>
      </c>
    </row>
    <row r="14" spans="2:23" x14ac:dyDescent="0.35">
      <c r="B14" t="s">
        <v>14</v>
      </c>
      <c r="C14">
        <v>5683192</v>
      </c>
      <c r="D14">
        <v>5794879</v>
      </c>
      <c r="E14">
        <v>5885516</v>
      </c>
      <c r="F14">
        <v>5976454</v>
      </c>
      <c r="G14">
        <v>6099462</v>
      </c>
      <c r="H14">
        <v>6272599</v>
      </c>
      <c r="I14">
        <v>6490315</v>
      </c>
      <c r="J14">
        <v>6755576</v>
      </c>
      <c r="K14">
        <v>7054825</v>
      </c>
      <c r="L14">
        <v>7365991</v>
      </c>
      <c r="M14">
        <v>7673878</v>
      </c>
      <c r="N14">
        <v>7979916</v>
      </c>
      <c r="O14">
        <v>8284222</v>
      </c>
      <c r="P14">
        <v>8587907</v>
      </c>
      <c r="Q14">
        <v>8894161</v>
      </c>
      <c r="R14">
        <v>9204546</v>
      </c>
      <c r="S14">
        <v>9516720</v>
      </c>
      <c r="T14">
        <v>9828379</v>
      </c>
      <c r="U14">
        <v>10141083</v>
      </c>
      <c r="V14">
        <v>10457810</v>
      </c>
      <c r="W14">
        <v>10779160</v>
      </c>
    </row>
    <row r="15" spans="2:23" x14ac:dyDescent="0.35">
      <c r="B15" t="s">
        <v>15</v>
      </c>
      <c r="C15">
        <v>4777547</v>
      </c>
      <c r="D15">
        <v>4892161</v>
      </c>
      <c r="E15">
        <v>5032314</v>
      </c>
      <c r="F15">
        <v>5184592</v>
      </c>
      <c r="G15">
        <v>5328174</v>
      </c>
      <c r="H15">
        <v>5453075</v>
      </c>
      <c r="I15">
        <v>5562996</v>
      </c>
      <c r="J15">
        <v>5652957</v>
      </c>
      <c r="K15">
        <v>5743488</v>
      </c>
      <c r="L15">
        <v>5865092</v>
      </c>
      <c r="M15">
        <v>6036034</v>
      </c>
      <c r="N15">
        <v>6251937</v>
      </c>
      <c r="O15">
        <v>6512001</v>
      </c>
      <c r="P15">
        <v>6803253</v>
      </c>
      <c r="Q15">
        <v>7104953</v>
      </c>
      <c r="R15">
        <v>7404218</v>
      </c>
      <c r="S15">
        <v>7704176</v>
      </c>
      <c r="T15">
        <v>8004804</v>
      </c>
      <c r="U15">
        <v>8307233</v>
      </c>
      <c r="V15">
        <v>8614677</v>
      </c>
      <c r="W15">
        <v>8928759</v>
      </c>
    </row>
    <row r="16" spans="2:23" x14ac:dyDescent="0.35">
      <c r="B16" t="s">
        <v>16</v>
      </c>
      <c r="C16">
        <v>4199920</v>
      </c>
      <c r="D16">
        <v>4274951</v>
      </c>
      <c r="E16">
        <v>4330196</v>
      </c>
      <c r="F16">
        <v>4380083</v>
      </c>
      <c r="G16">
        <v>4444671</v>
      </c>
      <c r="H16">
        <v>4534455</v>
      </c>
      <c r="I16">
        <v>4646355</v>
      </c>
      <c r="J16">
        <v>4782670</v>
      </c>
      <c r="K16">
        <v>4930649</v>
      </c>
      <c r="L16">
        <v>5070486</v>
      </c>
      <c r="M16">
        <v>5190909</v>
      </c>
      <c r="N16">
        <v>5294776</v>
      </c>
      <c r="O16">
        <v>5381569</v>
      </c>
      <c r="P16">
        <v>5470820</v>
      </c>
      <c r="Q16">
        <v>5591388</v>
      </c>
      <c r="R16">
        <v>5759551</v>
      </c>
      <c r="S16">
        <v>5970351</v>
      </c>
      <c r="T16">
        <v>6224562</v>
      </c>
      <c r="U16">
        <v>6510139</v>
      </c>
      <c r="V16">
        <v>6807648</v>
      </c>
      <c r="W16">
        <v>7105097</v>
      </c>
    </row>
    <row r="17" spans="2:83" x14ac:dyDescent="0.35">
      <c r="B17" t="s">
        <v>17</v>
      </c>
      <c r="C17">
        <v>3372260</v>
      </c>
      <c r="D17">
        <v>3485006</v>
      </c>
      <c r="E17">
        <v>3606488</v>
      </c>
      <c r="F17">
        <v>3727321</v>
      </c>
      <c r="G17">
        <v>3834841</v>
      </c>
      <c r="H17">
        <v>3924138</v>
      </c>
      <c r="I17">
        <v>3997427</v>
      </c>
      <c r="J17">
        <v>4052522</v>
      </c>
      <c r="K17">
        <v>4102873</v>
      </c>
      <c r="L17">
        <v>4167189</v>
      </c>
      <c r="M17">
        <v>4255311</v>
      </c>
      <c r="N17">
        <v>4363888</v>
      </c>
      <c r="O17">
        <v>4494872</v>
      </c>
      <c r="P17">
        <v>4636147</v>
      </c>
      <c r="Q17">
        <v>4768997</v>
      </c>
      <c r="R17">
        <v>4884414</v>
      </c>
      <c r="S17">
        <v>4986204</v>
      </c>
      <c r="T17">
        <v>5072368</v>
      </c>
      <c r="U17">
        <v>5161364</v>
      </c>
      <c r="V17">
        <v>5280573</v>
      </c>
      <c r="W17">
        <v>5445582</v>
      </c>
    </row>
    <row r="18" spans="2:83" x14ac:dyDescent="0.35">
      <c r="B18" t="s">
        <v>18</v>
      </c>
      <c r="C18">
        <v>2745670</v>
      </c>
      <c r="D18">
        <v>2779566</v>
      </c>
      <c r="E18">
        <v>2828594</v>
      </c>
      <c r="F18">
        <v>2892157</v>
      </c>
      <c r="G18">
        <v>2970405</v>
      </c>
      <c r="H18">
        <v>3061256</v>
      </c>
      <c r="I18">
        <v>3168404</v>
      </c>
      <c r="J18">
        <v>3283964</v>
      </c>
      <c r="K18">
        <v>3399232</v>
      </c>
      <c r="L18">
        <v>3502499</v>
      </c>
      <c r="M18">
        <v>3589337</v>
      </c>
      <c r="N18">
        <v>3661765</v>
      </c>
      <c r="O18">
        <v>3717334</v>
      </c>
      <c r="P18">
        <v>3768132</v>
      </c>
      <c r="Q18">
        <v>3831389</v>
      </c>
      <c r="R18">
        <v>3916134</v>
      </c>
      <c r="S18">
        <v>4019569</v>
      </c>
      <c r="T18">
        <v>4143809</v>
      </c>
      <c r="U18">
        <v>4277597</v>
      </c>
      <c r="V18">
        <v>4403607</v>
      </c>
      <c r="W18">
        <v>4513522</v>
      </c>
    </row>
    <row r="19" spans="2:83" x14ac:dyDescent="0.35">
      <c r="B19" t="s">
        <v>19</v>
      </c>
      <c r="C19">
        <v>2216913</v>
      </c>
      <c r="D19">
        <v>2249712</v>
      </c>
      <c r="E19">
        <v>2283537</v>
      </c>
      <c r="F19">
        <v>2318128</v>
      </c>
      <c r="G19">
        <v>2353257</v>
      </c>
      <c r="H19">
        <v>2388668</v>
      </c>
      <c r="I19">
        <v>2424256</v>
      </c>
      <c r="J19">
        <v>2473458</v>
      </c>
      <c r="K19">
        <v>2535717</v>
      </c>
      <c r="L19">
        <v>2611163</v>
      </c>
      <c r="M19">
        <v>2698141</v>
      </c>
      <c r="N19">
        <v>2799727</v>
      </c>
      <c r="O19">
        <v>2908445</v>
      </c>
      <c r="P19">
        <v>3015939</v>
      </c>
      <c r="Q19">
        <v>3111680</v>
      </c>
      <c r="R19">
        <v>3191559</v>
      </c>
      <c r="S19">
        <v>3257855</v>
      </c>
      <c r="T19">
        <v>3309250</v>
      </c>
      <c r="U19">
        <v>3356744</v>
      </c>
      <c r="V19">
        <v>3415586</v>
      </c>
      <c r="W19">
        <v>3493661</v>
      </c>
    </row>
    <row r="20" spans="2:83" x14ac:dyDescent="0.35">
      <c r="B20" t="s">
        <v>20</v>
      </c>
      <c r="C20">
        <v>1605266</v>
      </c>
      <c r="D20">
        <v>1642287</v>
      </c>
      <c r="E20">
        <v>1677763</v>
      </c>
      <c r="F20">
        <v>1712319</v>
      </c>
      <c r="G20">
        <v>1746566</v>
      </c>
      <c r="H20">
        <v>1781147</v>
      </c>
      <c r="I20">
        <v>1816752</v>
      </c>
      <c r="J20">
        <v>1853538</v>
      </c>
      <c r="K20">
        <v>1891292</v>
      </c>
      <c r="L20">
        <v>1929836</v>
      </c>
      <c r="M20">
        <v>1969335</v>
      </c>
      <c r="N20">
        <v>2009282</v>
      </c>
      <c r="O20">
        <v>2059762</v>
      </c>
      <c r="P20">
        <v>2119641</v>
      </c>
      <c r="Q20">
        <v>2189107</v>
      </c>
      <c r="R20">
        <v>2266593</v>
      </c>
      <c r="S20">
        <v>2355060</v>
      </c>
      <c r="T20">
        <v>2449559</v>
      </c>
      <c r="U20">
        <v>2543184</v>
      </c>
      <c r="V20">
        <v>2626833</v>
      </c>
      <c r="W20">
        <v>2696950</v>
      </c>
    </row>
    <row r="21" spans="2:83" x14ac:dyDescent="0.35">
      <c r="B21" t="s">
        <v>21</v>
      </c>
      <c r="C21">
        <v>947310</v>
      </c>
      <c r="D21">
        <v>983512</v>
      </c>
      <c r="E21">
        <v>1020771</v>
      </c>
      <c r="F21">
        <v>1058651</v>
      </c>
      <c r="G21">
        <v>1096709</v>
      </c>
      <c r="H21">
        <v>1134497</v>
      </c>
      <c r="I21">
        <v>1171494</v>
      </c>
      <c r="J21">
        <v>1207989</v>
      </c>
      <c r="K21">
        <v>1244435</v>
      </c>
      <c r="L21">
        <v>1281279</v>
      </c>
      <c r="M21">
        <v>1319485</v>
      </c>
      <c r="N21">
        <v>1359038</v>
      </c>
      <c r="O21">
        <v>1398353</v>
      </c>
      <c r="P21">
        <v>1436573</v>
      </c>
      <c r="Q21">
        <v>1473621</v>
      </c>
      <c r="R21">
        <v>1509417</v>
      </c>
      <c r="S21">
        <v>1544001</v>
      </c>
      <c r="T21">
        <v>1586652</v>
      </c>
      <c r="U21">
        <v>1636926</v>
      </c>
      <c r="V21">
        <v>1694870</v>
      </c>
      <c r="W21">
        <v>1759132</v>
      </c>
    </row>
    <row r="22" spans="2:83" x14ac:dyDescent="0.35">
      <c r="B22" t="s">
        <v>22</v>
      </c>
      <c r="C22">
        <v>684789</v>
      </c>
      <c r="D22">
        <v>715986</v>
      </c>
      <c r="E22">
        <v>750426</v>
      </c>
      <c r="F22">
        <v>788124</v>
      </c>
      <c r="G22">
        <v>829138</v>
      </c>
      <c r="H22">
        <v>873572</v>
      </c>
      <c r="I22">
        <v>921859</v>
      </c>
      <c r="J22">
        <v>973952</v>
      </c>
      <c r="K22">
        <v>1029641</v>
      </c>
      <c r="L22">
        <v>1088744</v>
      </c>
      <c r="M22">
        <v>1152029</v>
      </c>
      <c r="N22">
        <v>1219259</v>
      </c>
      <c r="O22">
        <v>1286672</v>
      </c>
      <c r="P22">
        <v>1352967</v>
      </c>
      <c r="Q22">
        <v>1417878</v>
      </c>
      <c r="R22">
        <v>1481111</v>
      </c>
      <c r="S22">
        <v>1542676</v>
      </c>
      <c r="T22">
        <v>1602708</v>
      </c>
      <c r="U22">
        <v>1661087</v>
      </c>
      <c r="V22">
        <v>1717688</v>
      </c>
      <c r="W22">
        <v>1772466.0013181437</v>
      </c>
    </row>
    <row r="25" spans="2:83" x14ac:dyDescent="0.35">
      <c r="C25">
        <v>1980</v>
      </c>
      <c r="D25">
        <v>1981</v>
      </c>
      <c r="E25">
        <v>1982</v>
      </c>
      <c r="F25">
        <v>1983</v>
      </c>
      <c r="G25">
        <v>1984</v>
      </c>
      <c r="H25">
        <v>1985</v>
      </c>
      <c r="I25">
        <v>1986</v>
      </c>
      <c r="J25">
        <v>1987</v>
      </c>
      <c r="K25">
        <v>1988</v>
      </c>
      <c r="L25">
        <v>1989</v>
      </c>
      <c r="M25">
        <v>1990</v>
      </c>
      <c r="N25">
        <v>1991</v>
      </c>
      <c r="O25">
        <v>1992</v>
      </c>
      <c r="P25">
        <v>1993</v>
      </c>
      <c r="Q25">
        <v>1994</v>
      </c>
      <c r="R25">
        <v>1995</v>
      </c>
      <c r="S25">
        <v>1996</v>
      </c>
      <c r="T25">
        <v>1997</v>
      </c>
      <c r="U25">
        <v>1998</v>
      </c>
      <c r="V25">
        <v>1999</v>
      </c>
      <c r="W25">
        <v>2000</v>
      </c>
      <c r="X25">
        <v>2001</v>
      </c>
      <c r="Y25">
        <v>2002</v>
      </c>
      <c r="Z25">
        <v>2003</v>
      </c>
      <c r="AA25">
        <v>2004</v>
      </c>
      <c r="AB25">
        <v>2005</v>
      </c>
      <c r="AC25">
        <v>2006</v>
      </c>
      <c r="AD25">
        <v>2007</v>
      </c>
      <c r="AE25">
        <v>2008</v>
      </c>
      <c r="AF25">
        <v>2009</v>
      </c>
      <c r="AG25">
        <v>2010</v>
      </c>
      <c r="AH25">
        <v>2011</v>
      </c>
      <c r="AI25">
        <v>2012</v>
      </c>
      <c r="AJ25">
        <v>2013</v>
      </c>
      <c r="AK25">
        <v>2014</v>
      </c>
      <c r="AL25">
        <v>2015</v>
      </c>
      <c r="AM25">
        <v>2016</v>
      </c>
      <c r="AN25">
        <v>2017</v>
      </c>
      <c r="AO25">
        <v>2018</v>
      </c>
      <c r="AP25">
        <v>2019</v>
      </c>
      <c r="AQ25">
        <v>2020</v>
      </c>
      <c r="AR25">
        <v>2021</v>
      </c>
      <c r="AS25">
        <v>2022</v>
      </c>
      <c r="AT25">
        <v>2023</v>
      </c>
      <c r="AU25">
        <v>2024</v>
      </c>
      <c r="AV25">
        <v>2025</v>
      </c>
      <c r="AW25">
        <v>2026</v>
      </c>
      <c r="AX25">
        <v>2027</v>
      </c>
      <c r="AY25">
        <v>2028</v>
      </c>
      <c r="AZ25">
        <v>2029</v>
      </c>
      <c r="BA25">
        <v>2030</v>
      </c>
      <c r="BB25">
        <v>2031</v>
      </c>
      <c r="BC25">
        <v>2032</v>
      </c>
      <c r="BD25">
        <v>2033</v>
      </c>
      <c r="BE25">
        <v>2034</v>
      </c>
      <c r="BF25">
        <v>2035</v>
      </c>
      <c r="BG25">
        <v>2036</v>
      </c>
      <c r="BH25">
        <v>2037</v>
      </c>
      <c r="BI25">
        <v>2038</v>
      </c>
      <c r="BJ25">
        <v>2039</v>
      </c>
      <c r="BK25">
        <v>2040</v>
      </c>
      <c r="BL25">
        <v>2041</v>
      </c>
      <c r="BM25">
        <v>2042</v>
      </c>
      <c r="BN25">
        <v>2043</v>
      </c>
      <c r="BO25">
        <v>2044</v>
      </c>
      <c r="BP25">
        <v>2045</v>
      </c>
      <c r="BQ25">
        <v>2046</v>
      </c>
      <c r="BR25">
        <v>2047</v>
      </c>
      <c r="BS25">
        <v>2048</v>
      </c>
      <c r="BT25">
        <v>2049</v>
      </c>
      <c r="BU25">
        <v>2050</v>
      </c>
      <c r="BV25">
        <v>2051</v>
      </c>
      <c r="BW25">
        <v>2052</v>
      </c>
      <c r="BX25">
        <v>2053</v>
      </c>
      <c r="BY25">
        <v>2054</v>
      </c>
      <c r="BZ25">
        <v>2055</v>
      </c>
      <c r="CA25">
        <v>2056</v>
      </c>
      <c r="CB25">
        <v>2057</v>
      </c>
      <c r="CC25">
        <v>2058</v>
      </c>
      <c r="CD25">
        <v>2059</v>
      </c>
      <c r="CE25">
        <v>2060</v>
      </c>
    </row>
    <row r="26" spans="2:83" x14ac:dyDescent="0.35">
      <c r="B26" t="s">
        <v>2</v>
      </c>
      <c r="C26">
        <v>0.73660623798372038</v>
      </c>
      <c r="D26">
        <v>0.72984946780176163</v>
      </c>
      <c r="E26">
        <v>0.72422317553141791</v>
      </c>
      <c r="F26">
        <v>0.71914795634959727</v>
      </c>
      <c r="G26">
        <v>0.71381835120510184</v>
      </c>
      <c r="H26">
        <v>0.70775019661246963</v>
      </c>
      <c r="I26">
        <v>0.70106227028217449</v>
      </c>
      <c r="J26">
        <v>0.69405739575249192</v>
      </c>
      <c r="K26">
        <v>0.68660665888088246</v>
      </c>
      <c r="L26">
        <v>0.67861424710107054</v>
      </c>
      <c r="M26">
        <v>0.6699584141073327</v>
      </c>
      <c r="N26">
        <v>0.66071985629740659</v>
      </c>
      <c r="O26">
        <v>0.65107933171244192</v>
      </c>
      <c r="P26">
        <v>0.64080316423685613</v>
      </c>
      <c r="Q26">
        <v>0.62964463739893906</v>
      </c>
      <c r="R26">
        <v>0.61758608961778649</v>
      </c>
      <c r="S26">
        <v>0.60478834566952189</v>
      </c>
      <c r="T26">
        <v>0.5912707048976833</v>
      </c>
      <c r="U26">
        <v>0.57774944923568616</v>
      </c>
      <c r="V26">
        <v>0.56516363050803875</v>
      </c>
      <c r="W26">
        <v>0.55393107413925702</v>
      </c>
      <c r="X26">
        <v>0.54421367685757405</v>
      </c>
      <c r="Y26">
        <v>0.53559508857995475</v>
      </c>
      <c r="Z26">
        <v>0.52775267106611201</v>
      </c>
      <c r="AA26">
        <v>0.52018082017805012</v>
      </c>
      <c r="AB26">
        <v>0.51259368665505389</v>
      </c>
      <c r="AC26">
        <v>0.50512072491915205</v>
      </c>
      <c r="AD26">
        <v>0.49779869641073804</v>
      </c>
      <c r="AE26">
        <v>0.49069559167163423</v>
      </c>
      <c r="AF26">
        <v>0.48393282714121122</v>
      </c>
      <c r="AG26">
        <v>0.47757085279601391</v>
      </c>
      <c r="AH26">
        <v>0.47157932592150104</v>
      </c>
      <c r="AI26">
        <v>0.46595518245431372</v>
      </c>
      <c r="AJ26">
        <v>0.46066474163490639</v>
      </c>
      <c r="AK26">
        <v>0.45567576218846167</v>
      </c>
      <c r="AL26">
        <v>0.45105716471413215</v>
      </c>
      <c r="AM26">
        <v>0.44643095466509941</v>
      </c>
      <c r="AN26">
        <v>0.4425431640174799</v>
      </c>
      <c r="AO26">
        <v>0.43936682414553396</v>
      </c>
      <c r="AP26">
        <v>0.43688716724150378</v>
      </c>
      <c r="AQ26">
        <v>0.43508804883019253</v>
      </c>
      <c r="AR26">
        <v>0.43395993454400794</v>
      </c>
      <c r="AS26">
        <v>0.43348116973313483</v>
      </c>
      <c r="AT26">
        <v>0.43363875328975576</v>
      </c>
      <c r="AU26">
        <v>0.43442901856593891</v>
      </c>
      <c r="AV26">
        <v>0.43582910355762033</v>
      </c>
      <c r="AW26">
        <v>0.43780519322070738</v>
      </c>
      <c r="AX26">
        <v>0.44034433548081575</v>
      </c>
      <c r="AY26">
        <v>0.44332412364296819</v>
      </c>
      <c r="AZ26">
        <v>0.44657792964769388</v>
      </c>
      <c r="BA26">
        <v>0.44999202275668276</v>
      </c>
      <c r="BB26">
        <v>0.45360298268659072</v>
      </c>
      <c r="BC26">
        <v>0.45741579685175815</v>
      </c>
      <c r="BD26">
        <v>0.46140929082462856</v>
      </c>
      <c r="BE26">
        <v>0.46557796274188507</v>
      </c>
      <c r="BF26">
        <v>0.46992536736950002</v>
      </c>
      <c r="BG26">
        <v>0.47443580676060482</v>
      </c>
      <c r="BH26">
        <v>0.47908987239972828</v>
      </c>
      <c r="BI26">
        <v>0.48399517937039388</v>
      </c>
      <c r="BJ26">
        <v>0.4893135648809932</v>
      </c>
      <c r="BK26">
        <v>0.49515346078275413</v>
      </c>
      <c r="BL26">
        <v>0.50148518249468721</v>
      </c>
      <c r="BM26">
        <v>0.50827497997258697</v>
      </c>
      <c r="BN26">
        <v>0.51558453761608258</v>
      </c>
      <c r="BO26">
        <v>0.52350191352098019</v>
      </c>
      <c r="BP26">
        <v>0.53204392795928801</v>
      </c>
      <c r="BQ26">
        <v>0.54119157425202269</v>
      </c>
      <c r="BR26">
        <v>0.55094774118261336</v>
      </c>
      <c r="BS26">
        <v>0.56101149632524316</v>
      </c>
      <c r="BT26">
        <v>0.57089483774095517</v>
      </c>
      <c r="BU26">
        <v>0.58026755910049843</v>
      </c>
      <c r="BV26">
        <v>0.58916150319605165</v>
      </c>
      <c r="BW26">
        <v>0.59753350452411502</v>
      </c>
      <c r="BX26">
        <v>0.60549616038331278</v>
      </c>
      <c r="BY26">
        <v>0.61329713472399727</v>
      </c>
      <c r="BZ26">
        <v>0.62110801412382854</v>
      </c>
      <c r="CA26">
        <v>0.62888946914458088</v>
      </c>
      <c r="CB26">
        <v>0.63663751404152247</v>
      </c>
      <c r="CC26">
        <v>0.6443850847877941</v>
      </c>
      <c r="CD26">
        <v>0.65216423896228104</v>
      </c>
      <c r="CE26">
        <v>0.66000653003903176</v>
      </c>
    </row>
    <row r="27" spans="2:83" x14ac:dyDescent="0.35">
      <c r="B27" t="s">
        <v>24</v>
      </c>
      <c r="C27">
        <v>0.65901927826723783</v>
      </c>
      <c r="D27">
        <v>0.65235032779111501</v>
      </c>
      <c r="E27">
        <v>0.64676432913739701</v>
      </c>
      <c r="F27">
        <v>0.64168507883695136</v>
      </c>
      <c r="G27">
        <v>0.6363112648223378</v>
      </c>
      <c r="H27">
        <v>0.63016286775285357</v>
      </c>
      <c r="I27">
        <v>0.62335456503192577</v>
      </c>
      <c r="J27">
        <v>0.61601158067698814</v>
      </c>
      <c r="K27">
        <v>0.60803887064170625</v>
      </c>
      <c r="L27">
        <v>0.59936947228319337</v>
      </c>
      <c r="M27">
        <v>0.58991147978475134</v>
      </c>
      <c r="N27">
        <v>0.57972415412171552</v>
      </c>
      <c r="O27">
        <v>0.56901286089413905</v>
      </c>
      <c r="P27">
        <v>0.55768894324086271</v>
      </c>
      <c r="Q27">
        <v>0.54563192419233086</v>
      </c>
      <c r="R27">
        <v>0.5328830121679492</v>
      </c>
      <c r="S27">
        <v>0.51953958453665072</v>
      </c>
      <c r="T27">
        <v>0.50559039574430076</v>
      </c>
      <c r="U27">
        <v>0.49167889469652076</v>
      </c>
      <c r="V27">
        <v>0.47863687085970047</v>
      </c>
      <c r="W27">
        <v>0.46682939214161007</v>
      </c>
      <c r="X27">
        <v>0.45644640481913795</v>
      </c>
      <c r="Y27">
        <v>0.44687476700275236</v>
      </c>
      <c r="Z27">
        <v>0.43788594458825031</v>
      </c>
      <c r="AA27">
        <v>0.42909921745025403</v>
      </c>
      <c r="AB27">
        <v>0.42029194540464926</v>
      </c>
      <c r="AC27">
        <v>0.41154560564283071</v>
      </c>
      <c r="AD27">
        <v>0.40288036114369191</v>
      </c>
      <c r="AE27">
        <v>0.39429393308162564</v>
      </c>
      <c r="AF27">
        <v>0.38580065343842129</v>
      </c>
      <c r="AG27">
        <v>0.3774017041715787</v>
      </c>
      <c r="AH27">
        <v>0.36907787165263761</v>
      </c>
      <c r="AI27">
        <v>0.36082150748347852</v>
      </c>
      <c r="AJ27">
        <v>0.35262157844466641</v>
      </c>
      <c r="AK27">
        <v>0.34447901995031527</v>
      </c>
      <c r="AL27">
        <v>0.33647876862054588</v>
      </c>
      <c r="AM27">
        <v>0.32826205867624536</v>
      </c>
      <c r="AN27">
        <v>0.32050813581396298</v>
      </c>
      <c r="AO27">
        <v>0.31319766046023728</v>
      </c>
      <c r="AP27">
        <v>0.30632194027304205</v>
      </c>
      <c r="AQ27">
        <v>0.29987150362467074</v>
      </c>
      <c r="AR27">
        <v>0.29383790161751261</v>
      </c>
      <c r="AS27">
        <v>0.28820689831581664</v>
      </c>
      <c r="AT27">
        <v>0.28296042576136621</v>
      </c>
      <c r="AU27">
        <v>0.27808093235884779</v>
      </c>
      <c r="AV27">
        <v>0.2735478522686427</v>
      </c>
      <c r="AW27">
        <v>0.26933653014301384</v>
      </c>
      <c r="AX27">
        <v>0.2654282918461276</v>
      </c>
      <c r="AY27">
        <v>0.26178362318879883</v>
      </c>
      <c r="AZ27">
        <v>0.25835627384434495</v>
      </c>
      <c r="BA27">
        <v>0.25511156544056873</v>
      </c>
      <c r="BB27">
        <v>0.25206568980106719</v>
      </c>
      <c r="BC27">
        <v>0.24922939353905418</v>
      </c>
      <c r="BD27">
        <v>0.24658239738730192</v>
      </c>
      <c r="BE27">
        <v>0.24410759382798647</v>
      </c>
      <c r="BF27">
        <v>0.24179031976417725</v>
      </c>
      <c r="BG27">
        <v>0.23961156426437599</v>
      </c>
      <c r="BH27">
        <v>0.23755611785720113</v>
      </c>
      <c r="BI27">
        <v>0.23563508094084118</v>
      </c>
      <c r="BJ27">
        <v>0.2338659899004884</v>
      </c>
      <c r="BK27">
        <v>0.23225577086562535</v>
      </c>
      <c r="BL27">
        <v>0.23078668099330518</v>
      </c>
      <c r="BM27">
        <v>0.22944253794458719</v>
      </c>
      <c r="BN27">
        <v>0.22822740793257587</v>
      </c>
      <c r="BO27">
        <v>0.22715024646024215</v>
      </c>
      <c r="BP27">
        <v>0.2262011911936582</v>
      </c>
      <c r="BQ27">
        <v>0.22536407748770576</v>
      </c>
      <c r="BR27">
        <v>0.22460402052103395</v>
      </c>
      <c r="BS27">
        <v>0.22388582807788954</v>
      </c>
      <c r="BT27">
        <v>0.2231491208236524</v>
      </c>
      <c r="BU27">
        <v>0.22235809256580719</v>
      </c>
      <c r="BV27">
        <v>0.22153125862861883</v>
      </c>
      <c r="BW27">
        <v>0.22067510083345898</v>
      </c>
      <c r="BX27">
        <v>0.21981432061453318</v>
      </c>
      <c r="BY27">
        <v>0.21899088020532637</v>
      </c>
      <c r="BZ27">
        <v>0.218234403364097</v>
      </c>
      <c r="CA27">
        <v>0.21754661239709075</v>
      </c>
      <c r="CB27">
        <v>0.21693183627920284</v>
      </c>
      <c r="CC27">
        <v>0.21639520708018747</v>
      </c>
      <c r="CD27">
        <v>0.21594132221992604</v>
      </c>
      <c r="CE27">
        <v>0.21557370483298366</v>
      </c>
    </row>
    <row r="28" spans="2:83" x14ac:dyDescent="0.35">
      <c r="B28" t="s">
        <v>23</v>
      </c>
      <c r="C28">
        <v>7.758695971648262E-2</v>
      </c>
      <c r="D28">
        <v>7.7499140010646561E-2</v>
      </c>
      <c r="E28">
        <v>7.7458846394020939E-2</v>
      </c>
      <c r="F28">
        <v>7.7462877512645897E-2</v>
      </c>
      <c r="G28">
        <v>7.7507086382764073E-2</v>
      </c>
      <c r="H28">
        <v>7.7587328859616028E-2</v>
      </c>
      <c r="I28">
        <v>7.7707705250248713E-2</v>
      </c>
      <c r="J28">
        <v>7.8045815075503858E-2</v>
      </c>
      <c r="K28">
        <v>7.856778823917622E-2</v>
      </c>
      <c r="L28">
        <v>7.92447748178772E-2</v>
      </c>
      <c r="M28">
        <v>8.0046934322581323E-2</v>
      </c>
      <c r="N28">
        <v>8.0995702175691048E-2</v>
      </c>
      <c r="O28">
        <v>8.2066470818302831E-2</v>
      </c>
      <c r="P28">
        <v>8.3114220995993443E-2</v>
      </c>
      <c r="Q28">
        <v>8.4012713206608192E-2</v>
      </c>
      <c r="R28">
        <v>8.4703077449837322E-2</v>
      </c>
      <c r="S28">
        <v>8.5248761132871193E-2</v>
      </c>
      <c r="T28">
        <v>8.5680309153382594E-2</v>
      </c>
      <c r="U28">
        <v>8.60705545391654E-2</v>
      </c>
      <c r="V28">
        <v>8.6526759648338281E-2</v>
      </c>
      <c r="W28">
        <v>8.7101681997646979E-2</v>
      </c>
      <c r="X28">
        <v>8.7767272038436039E-2</v>
      </c>
      <c r="Y28">
        <v>8.8720321577202388E-2</v>
      </c>
      <c r="Z28">
        <v>8.9866726477861661E-2</v>
      </c>
      <c r="AA28">
        <v>9.1081602727796071E-2</v>
      </c>
      <c r="AB28">
        <v>9.2301741250404579E-2</v>
      </c>
      <c r="AC28">
        <v>9.3575119276321353E-2</v>
      </c>
      <c r="AD28">
        <v>9.4918335267046128E-2</v>
      </c>
      <c r="AE28">
        <v>9.6401658590008585E-2</v>
      </c>
      <c r="AF28">
        <v>9.8132173702789913E-2</v>
      </c>
      <c r="AG28">
        <v>0.10016914862443518</v>
      </c>
      <c r="AH28">
        <v>0.1025014542688634</v>
      </c>
      <c r="AI28">
        <v>0.10513367497083521</v>
      </c>
      <c r="AJ28">
        <v>0.10804316319023996</v>
      </c>
      <c r="AK28">
        <v>0.11119674223814639</v>
      </c>
      <c r="AL28">
        <v>0.11457839609358624</v>
      </c>
      <c r="AM28">
        <v>0.11816889598885402</v>
      </c>
      <c r="AN28">
        <v>0.1220350282035169</v>
      </c>
      <c r="AO28">
        <v>0.12616916368529668</v>
      </c>
      <c r="AP28">
        <v>0.13056522696846176</v>
      </c>
      <c r="AQ28">
        <v>0.13521654520552179</v>
      </c>
      <c r="AR28">
        <v>0.14012203292649533</v>
      </c>
      <c r="AS28">
        <v>0.14527427141731819</v>
      </c>
      <c r="AT28">
        <v>0.15067832752838953</v>
      </c>
      <c r="AU28">
        <v>0.15634808620709115</v>
      </c>
      <c r="AV28">
        <v>0.16228125128897763</v>
      </c>
      <c r="AW28">
        <v>0.16846866307769354</v>
      </c>
      <c r="AX28">
        <v>0.17491604363468818</v>
      </c>
      <c r="AY28">
        <v>0.18154050045416936</v>
      </c>
      <c r="AZ28">
        <v>0.18822165580334896</v>
      </c>
      <c r="BA28">
        <v>0.19488045731611406</v>
      </c>
      <c r="BB28">
        <v>0.20153729288552349</v>
      </c>
      <c r="BC28">
        <v>0.20818640331270399</v>
      </c>
      <c r="BD28">
        <v>0.21482689343732661</v>
      </c>
      <c r="BE28">
        <v>0.2214703689138986</v>
      </c>
      <c r="BF28">
        <v>0.22813504760532277</v>
      </c>
      <c r="BG28">
        <v>0.23482424249622885</v>
      </c>
      <c r="BH28">
        <v>0.24153375454252715</v>
      </c>
      <c r="BI28">
        <v>0.24836009842955267</v>
      </c>
      <c r="BJ28">
        <v>0.2554475749805048</v>
      </c>
      <c r="BK28">
        <v>0.26289768991712875</v>
      </c>
      <c r="BL28">
        <v>0.27069850150138203</v>
      </c>
      <c r="BM28">
        <v>0.27883244202799978</v>
      </c>
      <c r="BN28">
        <v>0.28735712968350674</v>
      </c>
      <c r="BO28">
        <v>0.29635166706073807</v>
      </c>
      <c r="BP28">
        <v>0.30584273676562979</v>
      </c>
      <c r="BQ28">
        <v>0.31582749676431698</v>
      </c>
      <c r="BR28">
        <v>0.32634372066157935</v>
      </c>
      <c r="BS28">
        <v>0.33712566824735363</v>
      </c>
      <c r="BT28">
        <v>0.34774571691730277</v>
      </c>
      <c r="BU28">
        <v>0.3579094665346913</v>
      </c>
      <c r="BV28">
        <v>0.36763024456743282</v>
      </c>
      <c r="BW28">
        <v>0.37685840369065599</v>
      </c>
      <c r="BX28">
        <v>0.38568183976877957</v>
      </c>
      <c r="BY28">
        <v>0.39430625451867096</v>
      </c>
      <c r="BZ28">
        <v>0.40287361075973155</v>
      </c>
      <c r="CA28">
        <v>0.41134285674749016</v>
      </c>
      <c r="CB28">
        <v>0.41970567776231965</v>
      </c>
      <c r="CC28">
        <v>0.4279898777076066</v>
      </c>
      <c r="CD28">
        <v>0.43622291674235497</v>
      </c>
      <c r="CE28">
        <v>0.44443282520604804</v>
      </c>
    </row>
    <row r="31" spans="2:83" x14ac:dyDescent="0.35">
      <c r="B31" s="1" t="s">
        <v>0</v>
      </c>
      <c r="C31" s="2">
        <f>SUM(C9:C18)/1000000</f>
        <v>70.298901000000001</v>
      </c>
      <c r="D31" s="2">
        <f t="shared" ref="D31:W31" si="0">SUM(D9:D18)/1000000</f>
        <v>72.149148999999994</v>
      </c>
      <c r="E31" s="2">
        <f t="shared" si="0"/>
        <v>74.007002</v>
      </c>
      <c r="F31" s="2">
        <f t="shared" si="0"/>
        <v>75.871465000000001</v>
      </c>
      <c r="G31" s="2">
        <f t="shared" si="0"/>
        <v>77.743471999999997</v>
      </c>
      <c r="H31" s="2">
        <f t="shared" si="0"/>
        <v>79.624909000000002</v>
      </c>
      <c r="I31" s="2">
        <f t="shared" si="0"/>
        <v>81.515224000000003</v>
      </c>
      <c r="J31" s="2">
        <f t="shared" si="0"/>
        <v>83.398923999999994</v>
      </c>
      <c r="K31" s="2">
        <f t="shared" si="0"/>
        <v>85.290487999999996</v>
      </c>
      <c r="L31" s="2">
        <f t="shared" si="0"/>
        <v>87.211074999999994</v>
      </c>
      <c r="M31" s="2">
        <f t="shared" si="0"/>
        <v>89.185051999999999</v>
      </c>
      <c r="N31" s="2">
        <f t="shared" si="0"/>
        <v>91.206147999999999</v>
      </c>
      <c r="O31" s="2">
        <f t="shared" si="0"/>
        <v>93.256501999999998</v>
      </c>
      <c r="P31" s="2">
        <f t="shared" si="0"/>
        <v>95.352153999999999</v>
      </c>
      <c r="Q31" s="2">
        <f t="shared" si="0"/>
        <v>97.512456</v>
      </c>
      <c r="R31" s="2">
        <f t="shared" si="0"/>
        <v>99.744664</v>
      </c>
      <c r="S31" s="2">
        <f t="shared" si="0"/>
        <v>102.049483</v>
      </c>
      <c r="T31" s="2">
        <f t="shared" si="0"/>
        <v>104.43670299999999</v>
      </c>
      <c r="U31" s="2">
        <f t="shared" si="0"/>
        <v>106.86512999999999</v>
      </c>
      <c r="V31" s="2">
        <f t="shared" si="0"/>
        <v>109.272288</v>
      </c>
      <c r="W31" s="2">
        <f t="shared" si="0"/>
        <v>111.619073</v>
      </c>
      <c r="X31" s="2">
        <v>113.899541</v>
      </c>
      <c r="Y31" s="2">
        <v>116.095792</v>
      </c>
      <c r="Z31" s="2">
        <v>118.225359</v>
      </c>
      <c r="AA31" s="2">
        <v>120.322191</v>
      </c>
      <c r="AB31" s="2">
        <v>122.40617399999999</v>
      </c>
      <c r="AC31" s="2">
        <v>124.46519000000001</v>
      </c>
      <c r="AD31" s="2">
        <v>126.49413800000001</v>
      </c>
      <c r="AE31" s="2">
        <v>128.48527899999999</v>
      </c>
      <c r="AF31" s="2">
        <v>130.426368</v>
      </c>
      <c r="AG31" s="2">
        <v>132.31026900000001</v>
      </c>
      <c r="AH31" s="2">
        <v>134.13956999999999</v>
      </c>
      <c r="AI31" s="2">
        <v>135.91306499999999</v>
      </c>
      <c r="AJ31" s="2">
        <v>137.630976</v>
      </c>
      <c r="AK31" s="2">
        <v>139.295142</v>
      </c>
      <c r="AL31" s="2">
        <v>140.89772199999999</v>
      </c>
      <c r="AM31" s="2">
        <v>142.47581700000001</v>
      </c>
      <c r="AN31" s="2">
        <v>143.95474200000001</v>
      </c>
      <c r="AO31" s="2">
        <v>145.332516</v>
      </c>
      <c r="AP31" s="2">
        <v>146.607902</v>
      </c>
      <c r="AQ31" s="2">
        <v>147.780044</v>
      </c>
      <c r="AR31" s="2">
        <v>148.84687700000001</v>
      </c>
      <c r="AS31" s="2">
        <v>149.808392</v>
      </c>
      <c r="AT31" s="2">
        <v>150.66468</v>
      </c>
      <c r="AU31" s="2">
        <v>151.41431900000001</v>
      </c>
      <c r="AV31" s="2">
        <v>152.05849599999999</v>
      </c>
      <c r="AW31" s="2">
        <v>152.599638</v>
      </c>
      <c r="AX31" s="2">
        <v>153.03842599999999</v>
      </c>
      <c r="AY31" s="2">
        <v>153.38771199999999</v>
      </c>
      <c r="AZ31" s="2">
        <v>153.66484199999999</v>
      </c>
      <c r="BA31" s="2">
        <v>153.88147900000001</v>
      </c>
      <c r="BB31" s="2">
        <v>154.034018</v>
      </c>
      <c r="BC31" s="2">
        <v>154.12665999999999</v>
      </c>
      <c r="BD31" s="2">
        <v>154.16033100000001</v>
      </c>
      <c r="BE31" s="2">
        <v>154.13452899999999</v>
      </c>
      <c r="BF31" s="2">
        <v>154.0479</v>
      </c>
      <c r="BG31" s="2">
        <v>153.901082</v>
      </c>
      <c r="BH31" s="2">
        <v>153.69528399999999</v>
      </c>
      <c r="BI31" s="2">
        <v>153.41896399999999</v>
      </c>
      <c r="BJ31" s="2">
        <v>153.05571800000001</v>
      </c>
      <c r="BK31" s="2">
        <v>152.59517500000001</v>
      </c>
      <c r="BL31" s="2">
        <v>152.041248</v>
      </c>
      <c r="BM31" s="2">
        <v>151.39873499999999</v>
      </c>
      <c r="BN31" s="2">
        <v>150.66346899999999</v>
      </c>
      <c r="BO31" s="2">
        <v>149.82903400000001</v>
      </c>
      <c r="BP31" s="2">
        <v>148.89669599999999</v>
      </c>
      <c r="BQ31" s="2">
        <v>147.87140600000001</v>
      </c>
      <c r="BR31" s="2">
        <v>146.75615300000001</v>
      </c>
      <c r="BS31" s="2">
        <v>145.582694</v>
      </c>
      <c r="BT31" s="2">
        <v>144.398391</v>
      </c>
      <c r="BU31" s="2">
        <v>143.23377500000001</v>
      </c>
      <c r="BV31" s="2">
        <v>142.08531199999999</v>
      </c>
      <c r="BW31" s="2">
        <v>140.956188</v>
      </c>
      <c r="BX31" s="2">
        <v>139.836094</v>
      </c>
      <c r="BY31" s="2">
        <v>138.70367100000001</v>
      </c>
      <c r="BZ31" s="2">
        <v>137.545142</v>
      </c>
      <c r="CA31" s="2">
        <v>136.365171</v>
      </c>
      <c r="CB31" s="2">
        <v>135.16518600000001</v>
      </c>
      <c r="CC31" s="2">
        <v>133.94357199999999</v>
      </c>
      <c r="CD31" s="2">
        <v>132.69881699999999</v>
      </c>
      <c r="CE31" s="2">
        <v>131.42953600000001</v>
      </c>
    </row>
    <row r="33" spans="2:83" x14ac:dyDescent="0.35">
      <c r="B33" t="s">
        <v>1</v>
      </c>
      <c r="C33">
        <v>5.4542780000000004</v>
      </c>
      <c r="D33">
        <v>5.5914970000000004</v>
      </c>
      <c r="E33">
        <v>5.7324970000000004</v>
      </c>
      <c r="F33">
        <v>5.8772219999999997</v>
      </c>
      <c r="G33">
        <v>6.0256699999999999</v>
      </c>
      <c r="H33">
        <v>6.1778839999999997</v>
      </c>
      <c r="I33">
        <v>6.3343610000000004</v>
      </c>
      <c r="J33">
        <v>6.5089370000000004</v>
      </c>
      <c r="K33">
        <v>6.701085</v>
      </c>
      <c r="L33">
        <v>6.911022</v>
      </c>
      <c r="M33">
        <v>7.1389899999999997</v>
      </c>
      <c r="N33">
        <v>7.3873059999999997</v>
      </c>
      <c r="O33">
        <v>7.653232</v>
      </c>
      <c r="P33">
        <v>7.9251199999999997</v>
      </c>
      <c r="Q33">
        <v>8.1922859999999993</v>
      </c>
      <c r="R33">
        <v>8.4486799999999995</v>
      </c>
      <c r="S33">
        <v>8.6995920000000009</v>
      </c>
      <c r="T33">
        <v>8.948169</v>
      </c>
      <c r="U33">
        <v>9.1979410000000001</v>
      </c>
      <c r="V33">
        <v>9.4549769999999995</v>
      </c>
      <c r="W33">
        <v>9.7222090013181433</v>
      </c>
      <c r="X33">
        <v>9.9966519999999992</v>
      </c>
      <c r="Y33">
        <v>10.300056</v>
      </c>
      <c r="Z33">
        <v>10.624525999999999</v>
      </c>
      <c r="AA33">
        <v>10.959137999999999</v>
      </c>
      <c r="AB33">
        <v>11.298303000000001</v>
      </c>
      <c r="AC33">
        <v>11.646845000000001</v>
      </c>
      <c r="AD33">
        <v>12.006613</v>
      </c>
      <c r="AE33">
        <v>12.386194</v>
      </c>
      <c r="AF33">
        <v>12.799023</v>
      </c>
      <c r="AG33">
        <v>13.253406999999999</v>
      </c>
      <c r="AH33">
        <v>13.749501</v>
      </c>
      <c r="AI33">
        <v>14.28904</v>
      </c>
      <c r="AJ33">
        <v>14.870086000000001</v>
      </c>
      <c r="AK33">
        <v>15.489166000000001</v>
      </c>
      <c r="AL33">
        <v>16.143834999999999</v>
      </c>
      <c r="AM33">
        <v>16.836210000000001</v>
      </c>
      <c r="AN33">
        <v>17.567520999999999</v>
      </c>
      <c r="AO33">
        <v>18.336482</v>
      </c>
      <c r="AP33">
        <v>19.141894000000001</v>
      </c>
      <c r="AQ33">
        <v>19.982306999999999</v>
      </c>
      <c r="AR33">
        <v>20.856726999999999</v>
      </c>
      <c r="AS33">
        <v>21.763304999999999</v>
      </c>
      <c r="AT33">
        <v>22.701902</v>
      </c>
      <c r="AU33">
        <v>23.673338999999999</v>
      </c>
      <c r="AV33">
        <v>24.676242999999999</v>
      </c>
      <c r="AW33">
        <v>25.708257</v>
      </c>
      <c r="AX33">
        <v>26.768875999999999</v>
      </c>
      <c r="AY33">
        <v>27.846081999999999</v>
      </c>
      <c r="AZ33">
        <v>28.923051000000001</v>
      </c>
      <c r="BA33">
        <v>29.988492999999998</v>
      </c>
      <c r="BB33">
        <v>31.043599</v>
      </c>
      <c r="BC33">
        <v>32.087074999999999</v>
      </c>
      <c r="BD33">
        <v>33.117784999999998</v>
      </c>
      <c r="BE33">
        <v>34.136231000000002</v>
      </c>
      <c r="BF33">
        <v>35.143725000000003</v>
      </c>
      <c r="BG33">
        <v>36.139704999999999</v>
      </c>
      <c r="BH33">
        <v>37.122599000000001</v>
      </c>
      <c r="BI33">
        <v>38.103149000000002</v>
      </c>
      <c r="BJ33">
        <v>39.097712000000001</v>
      </c>
      <c r="BK33">
        <v>40.116919000000003</v>
      </c>
      <c r="BL33">
        <v>41.157338000000003</v>
      </c>
      <c r="BM33">
        <v>42.214879000000003</v>
      </c>
      <c r="BN33">
        <v>43.294221999999998</v>
      </c>
      <c r="BO33">
        <v>44.402084000000002</v>
      </c>
      <c r="BP33">
        <v>45.538972999999999</v>
      </c>
      <c r="BQ33">
        <v>46.701855999999999</v>
      </c>
      <c r="BR33">
        <v>47.892949000000002</v>
      </c>
      <c r="BS33">
        <v>49.079662999999996</v>
      </c>
      <c r="BT33">
        <v>50.213921999999997</v>
      </c>
      <c r="BU33">
        <v>51.264724000000001</v>
      </c>
      <c r="BV33">
        <v>52.234858000000003</v>
      </c>
      <c r="BW33">
        <v>53.120524000000003</v>
      </c>
      <c r="BX33">
        <v>53.932242000000002</v>
      </c>
      <c r="BY33">
        <v>54.691724999999998</v>
      </c>
      <c r="BZ33">
        <v>55.413308000000001</v>
      </c>
      <c r="CA33">
        <v>56.092838999999998</v>
      </c>
      <c r="CB33">
        <v>56.729596000000001</v>
      </c>
      <c r="CC33">
        <v>57.326492999999999</v>
      </c>
      <c r="CD33">
        <v>57.886265000000002</v>
      </c>
      <c r="CE33">
        <v>58.4116</v>
      </c>
    </row>
    <row r="35" spans="2:83" x14ac:dyDescent="0.35">
      <c r="C35">
        <v>1000000</v>
      </c>
      <c r="CE35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index</vt:lpstr>
      <vt:lpstr>Plan6 (2)</vt:lpstr>
      <vt:lpstr>Plan6</vt:lpstr>
      <vt:lpstr>Gráfico2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Carlos</cp:lastModifiedBy>
  <dcterms:created xsi:type="dcterms:W3CDTF">2017-09-16T01:50:31Z</dcterms:created>
  <dcterms:modified xsi:type="dcterms:W3CDTF">2019-07-24T05:05:15Z</dcterms:modified>
</cp:coreProperties>
</file>