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U:\Research\Universidade\charts\"/>
    </mc:Choice>
  </mc:AlternateContent>
  <bookViews>
    <workbookView xWindow="0" yWindow="0" windowWidth="25200" windowHeight="10470"/>
  </bookViews>
  <sheets>
    <sheet name="Chart2" sheetId="3" r:id="rId1"/>
    <sheet name="103006" sheetId="1" r:id="rId2"/>
    <sheet name="Sheet1" sheetId="2" r:id="rId3"/>
  </sheets>
  <calcPr calcId="152511"/>
</workbook>
</file>

<file path=xl/calcChain.xml><?xml version="1.0" encoding="utf-8"?>
<calcChain xmlns="http://schemas.openxmlformats.org/spreadsheetml/2006/main">
  <c r="AI27" i="1" l="1"/>
  <c r="AI23" i="1"/>
  <c r="AI26" i="1"/>
  <c r="AI25" i="1"/>
  <c r="AI24" i="1"/>
  <c r="AI22" i="1"/>
  <c r="AI21" i="1"/>
  <c r="AD211" i="1"/>
  <c r="AD210" i="1"/>
  <c r="AD209" i="1"/>
  <c r="AD208" i="1"/>
  <c r="AD207" i="1"/>
  <c r="AD206" i="1"/>
  <c r="AD205" i="1"/>
  <c r="AD204" i="1"/>
  <c r="AD203" i="1"/>
  <c r="AD202" i="1"/>
  <c r="AD201" i="1"/>
  <c r="AD200" i="1"/>
  <c r="AD199" i="1"/>
  <c r="AD198" i="1"/>
  <c r="AD197" i="1"/>
  <c r="AD196" i="1"/>
  <c r="AD195" i="1"/>
  <c r="AD194" i="1"/>
  <c r="AD193" i="1"/>
  <c r="AD192" i="1"/>
  <c r="AD191" i="1"/>
  <c r="AD190" i="1"/>
  <c r="AD189" i="1"/>
  <c r="AD188" i="1"/>
  <c r="AD187" i="1"/>
  <c r="AD186" i="1"/>
  <c r="AD185" i="1"/>
  <c r="AD184" i="1"/>
  <c r="AD183" i="1"/>
  <c r="AD182" i="1"/>
  <c r="AD181" i="1"/>
  <c r="AD180" i="1"/>
  <c r="AD179" i="1"/>
  <c r="AD178" i="1"/>
  <c r="AD177" i="1"/>
  <c r="AD176" i="1"/>
  <c r="AD175" i="1"/>
  <c r="AD174" i="1"/>
  <c r="AD173" i="1"/>
  <c r="AD172" i="1"/>
  <c r="AD171" i="1"/>
  <c r="AD170" i="1"/>
  <c r="AD169" i="1"/>
  <c r="AD168" i="1"/>
  <c r="AD167" i="1"/>
  <c r="AD166" i="1"/>
  <c r="AD165" i="1"/>
  <c r="AD164" i="1"/>
  <c r="AD163" i="1"/>
  <c r="AD162" i="1"/>
  <c r="AD161" i="1"/>
  <c r="AD160" i="1"/>
  <c r="AD159" i="1"/>
  <c r="AD158" i="1"/>
  <c r="AD157" i="1"/>
  <c r="AD156" i="1"/>
  <c r="AD155" i="1"/>
  <c r="AD154" i="1"/>
  <c r="AD153" i="1"/>
  <c r="AD152" i="1"/>
  <c r="AD151" i="1"/>
  <c r="AD150" i="1"/>
  <c r="AD149" i="1"/>
  <c r="AD148" i="1"/>
  <c r="AD147" i="1"/>
  <c r="AD146" i="1"/>
  <c r="AD145" i="1"/>
  <c r="AD144" i="1"/>
  <c r="AD143" i="1"/>
  <c r="AD142" i="1"/>
  <c r="AD141" i="1"/>
  <c r="AD140" i="1"/>
  <c r="AD139" i="1"/>
  <c r="AD138" i="1"/>
  <c r="AD137" i="1"/>
  <c r="AD136" i="1"/>
  <c r="AD135" i="1"/>
  <c r="AD134" i="1"/>
  <c r="AD133" i="1"/>
  <c r="AD132" i="1"/>
  <c r="AD131" i="1"/>
  <c r="AD130" i="1"/>
  <c r="AD129" i="1"/>
  <c r="AD128" i="1"/>
  <c r="AD127" i="1"/>
  <c r="AD126" i="1"/>
  <c r="AD125" i="1"/>
  <c r="AD124" i="1"/>
  <c r="AD123" i="1"/>
  <c r="AD122" i="1"/>
  <c r="AD121" i="1"/>
  <c r="AD120" i="1"/>
  <c r="AD119" i="1"/>
  <c r="AD118" i="1"/>
  <c r="AD117" i="1"/>
  <c r="AD116" i="1"/>
  <c r="AD115" i="1"/>
  <c r="AD114" i="1"/>
  <c r="AD113" i="1"/>
  <c r="AD112" i="1"/>
  <c r="AD111" i="1"/>
  <c r="AD110" i="1"/>
  <c r="AD109" i="1"/>
  <c r="AD108" i="1"/>
  <c r="AD107" i="1"/>
  <c r="AD106" i="1"/>
  <c r="AD105" i="1"/>
  <c r="AD104" i="1"/>
  <c r="AD103" i="1"/>
  <c r="AD102" i="1"/>
  <c r="AD101" i="1"/>
  <c r="AD100" i="1"/>
  <c r="AD99" i="1"/>
  <c r="AD98" i="1"/>
  <c r="AD97" i="1"/>
  <c r="AD96" i="1"/>
  <c r="AD95" i="1"/>
  <c r="AD94" i="1"/>
  <c r="AD93" i="1"/>
  <c r="AD92" i="1"/>
  <c r="AD91" i="1"/>
  <c r="AD90" i="1"/>
  <c r="AD89" i="1"/>
  <c r="AD88" i="1"/>
  <c r="AD87" i="1"/>
  <c r="AD86" i="1"/>
  <c r="AD85" i="1"/>
  <c r="AD84" i="1"/>
  <c r="AD83" i="1"/>
  <c r="AD82" i="1"/>
  <c r="AD81" i="1"/>
  <c r="AD80" i="1"/>
  <c r="AD79" i="1"/>
  <c r="AD78" i="1"/>
  <c r="AD77" i="1"/>
  <c r="AD76" i="1"/>
  <c r="AD75" i="1"/>
  <c r="AD74" i="1"/>
  <c r="AD73" i="1"/>
  <c r="AD72" i="1"/>
  <c r="AD71" i="1"/>
  <c r="AD70" i="1"/>
  <c r="AD69" i="1"/>
  <c r="AD68" i="1"/>
  <c r="AD67" i="1"/>
  <c r="AD66" i="1"/>
  <c r="AD65" i="1"/>
  <c r="AD64" i="1"/>
  <c r="AD63"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D3" i="2" l="1"/>
  <c r="E3" i="2" s="1"/>
  <c r="F3" i="2" s="1"/>
  <c r="G3" i="2" s="1"/>
  <c r="H3" i="2" s="1"/>
  <c r="C3" i="2"/>
  <c r="AH24" i="1"/>
  <c r="AH23" i="1"/>
  <c r="AH22" i="1"/>
  <c r="AJ27" i="1" l="1"/>
  <c r="AJ21" i="1"/>
  <c r="AJ22" i="1"/>
  <c r="AJ23" i="1"/>
  <c r="AJ26" i="1"/>
  <c r="AJ24" i="1"/>
  <c r="AJ25" i="1"/>
  <c r="H5" i="2" l="1"/>
  <c r="G4" i="2"/>
  <c r="E4" i="2"/>
  <c r="C4" i="2"/>
  <c r="C5" i="2"/>
  <c r="B4" i="2"/>
  <c r="B5" i="2"/>
  <c r="G5" i="2"/>
  <c r="F4" i="2"/>
  <c r="F5" i="2"/>
  <c r="E5" i="2"/>
  <c r="D4" i="2"/>
  <c r="D5" i="2"/>
  <c r="H4" i="2"/>
</calcChain>
</file>

<file path=xl/sharedStrings.xml><?xml version="1.0" encoding="utf-8"?>
<sst xmlns="http://schemas.openxmlformats.org/spreadsheetml/2006/main" count="284" uniqueCount="239">
  <si>
    <t>International Human Development Indicators</t>
  </si>
  <si>
    <t>Accessed: 7/14/2014,2:09 PM from: http://hdr.undp.org</t>
  </si>
  <si>
    <t>Mean years of schooling (of adults) (years)</t>
  </si>
  <si>
    <t>Average number of years of education received by people ages 25 and older, converted from education attainment levels using official durations of each level.</t>
  </si>
  <si>
    <t xml:space="preserve">Source: Barro and Lee (2013), UNESCO Institute for Statistics (2013b) and HDRO estimates based on data on educational attainment from UNESCO Institute for Statistics (2013b) and on methodology from Barro and Lee (2013). </t>
  </si>
  <si>
    <t>Data in the tables are those available to the Human Development Report Office as of 15 November, 2013, unless otherwise specified.</t>
  </si>
  <si>
    <t>HDI Rank</t>
  </si>
  <si>
    <t>Country</t>
  </si>
  <si>
    <t>Very high human development</t>
  </si>
  <si>
    <t>High human development</t>
  </si>
  <si>
    <t>Medium human development</t>
  </si>
  <si>
    <t>Low human development</t>
  </si>
  <si>
    <t>Norway</t>
  </si>
  <si>
    <t>Australia</t>
  </si>
  <si>
    <t>Switzerland</t>
  </si>
  <si>
    <t>Netherlands</t>
  </si>
  <si>
    <t>United States</t>
  </si>
  <si>
    <t>Germany</t>
  </si>
  <si>
    <t>New Zealand</t>
  </si>
  <si>
    <t>Canada</t>
  </si>
  <si>
    <t>Singapore</t>
  </si>
  <si>
    <t>1 2</t>
  </si>
  <si>
    <t>Denmark</t>
  </si>
  <si>
    <t>Ireland</t>
  </si>
  <si>
    <t>Sweden</t>
  </si>
  <si>
    <t>Iceland</t>
  </si>
  <si>
    <t>United Kingdom</t>
  </si>
  <si>
    <t>Korea (Republic of)</t>
  </si>
  <si>
    <t>Hong Kong, China (SAR)</t>
  </si>
  <si>
    <t>Japan</t>
  </si>
  <si>
    <t>Liechtenstein</t>
  </si>
  <si>
    <t>1 3</t>
  </si>
  <si>
    <t>Israel</t>
  </si>
  <si>
    <t>France</t>
  </si>
  <si>
    <t>Luxembourg</t>
  </si>
  <si>
    <t>Belgium</t>
  </si>
  <si>
    <t>Austria</t>
  </si>
  <si>
    <t>Finland</t>
  </si>
  <si>
    <t>Slovenia</t>
  </si>
  <si>
    <t>Italy</t>
  </si>
  <si>
    <t>Spain</t>
  </si>
  <si>
    <t>Czech Republic</t>
  </si>
  <si>
    <t>Greece</t>
  </si>
  <si>
    <t>Brunei Darussalam</t>
  </si>
  <si>
    <t>Qatar</t>
  </si>
  <si>
    <t>Cyprus</t>
  </si>
  <si>
    <t>Estonia</t>
  </si>
  <si>
    <t>Saudi Arabia</t>
  </si>
  <si>
    <t>Poland</t>
  </si>
  <si>
    <t>Lithuania</t>
  </si>
  <si>
    <t>Slovakia</t>
  </si>
  <si>
    <t>Andorra</t>
  </si>
  <si>
    <t>1 4</t>
  </si>
  <si>
    <t>Malta</t>
  </si>
  <si>
    <t>United Arab Emirates</t>
  </si>
  <si>
    <t>Portugal</t>
  </si>
  <si>
    <t>Chile</t>
  </si>
  <si>
    <t>Hungary</t>
  </si>
  <si>
    <t>Cuba</t>
  </si>
  <si>
    <t>Bahrain</t>
  </si>
  <si>
    <t>Kuwait</t>
  </si>
  <si>
    <t>Croatia</t>
  </si>
  <si>
    <t>Latvia</t>
  </si>
  <si>
    <t>Argentina</t>
  </si>
  <si>
    <t>Uruguay</t>
  </si>
  <si>
    <t>Montenegro</t>
  </si>
  <si>
    <t>Bahamas</t>
  </si>
  <si>
    <t>Belarus</t>
  </si>
  <si>
    <t>1 5</t>
  </si>
  <si>
    <t>Romania</t>
  </si>
  <si>
    <t>Libya</t>
  </si>
  <si>
    <t>Oman</t>
  </si>
  <si>
    <t>Russian Federation</t>
  </si>
  <si>
    <t>Bulgaria</t>
  </si>
  <si>
    <t>Barbados</t>
  </si>
  <si>
    <t>Palau</t>
  </si>
  <si>
    <t>1 6</t>
  </si>
  <si>
    <t>Antigua and Barbuda</t>
  </si>
  <si>
    <t>Malaysia</t>
  </si>
  <si>
    <t>Mauritius</t>
  </si>
  <si>
    <t>Trinidad and Tobago</t>
  </si>
  <si>
    <t>Panama</t>
  </si>
  <si>
    <t>Lebanon</t>
  </si>
  <si>
    <t>Venezuela (Bolivarian Republic of)</t>
  </si>
  <si>
    <t>Costa Rica</t>
  </si>
  <si>
    <t>Turkey</t>
  </si>
  <si>
    <t>Kazakhstan</t>
  </si>
  <si>
    <t>Seychelles</t>
  </si>
  <si>
    <t>Mexico</t>
  </si>
  <si>
    <t>Sri Lanka</t>
  </si>
  <si>
    <t>Saint Kitts and Nevis</t>
  </si>
  <si>
    <t>Iran (Islamic Republic of)</t>
  </si>
  <si>
    <t>Azerbaijan</t>
  </si>
  <si>
    <t>Serbia</t>
  </si>
  <si>
    <t>Jordan</t>
  </si>
  <si>
    <t>Grenada</t>
  </si>
  <si>
    <t>Georgia</t>
  </si>
  <si>
    <t>1 7</t>
  </si>
  <si>
    <t>Brazil</t>
  </si>
  <si>
    <t>Peru</t>
  </si>
  <si>
    <t>Ukraine</t>
  </si>
  <si>
    <t>The former Yugoslav Republic of Macedonia</t>
  </si>
  <si>
    <t>Belize</t>
  </si>
  <si>
    <t>Bosnia and Herzegovina</t>
  </si>
  <si>
    <t>Armenia</t>
  </si>
  <si>
    <t>Fiji</t>
  </si>
  <si>
    <t>Thailand</t>
  </si>
  <si>
    <t>Tunisia</t>
  </si>
  <si>
    <t>Saint Vincent and the Grenadines</t>
  </si>
  <si>
    <t>China</t>
  </si>
  <si>
    <t>Dominica</t>
  </si>
  <si>
    <t>Algeria</t>
  </si>
  <si>
    <t>Albania</t>
  </si>
  <si>
    <t>Jamaica</t>
  </si>
  <si>
    <t>Saint Lucia</t>
  </si>
  <si>
    <t>Ecuador</t>
  </si>
  <si>
    <t>Colombia</t>
  </si>
  <si>
    <t>Tonga</t>
  </si>
  <si>
    <t>Suriname</t>
  </si>
  <si>
    <t>Dominican Republic</t>
  </si>
  <si>
    <t>Turkmenistan</t>
  </si>
  <si>
    <t>1 8</t>
  </si>
  <si>
    <t>Mongolia</t>
  </si>
  <si>
    <t>Maldives</t>
  </si>
  <si>
    <t>Samoa</t>
  </si>
  <si>
    <t>Palestine, State of</t>
  </si>
  <si>
    <t>Indonesia</t>
  </si>
  <si>
    <t>Botswana</t>
  </si>
  <si>
    <t>Egypt</t>
  </si>
  <si>
    <t>Paraguay</t>
  </si>
  <si>
    <t>Gabon</t>
  </si>
  <si>
    <t>Bolivia (Plurinational State of)</t>
  </si>
  <si>
    <t>Moldova (Republic of)</t>
  </si>
  <si>
    <t>El Salvador</t>
  </si>
  <si>
    <t>Uzbekistan</t>
  </si>
  <si>
    <t>Philippines</t>
  </si>
  <si>
    <t>Syrian Arab Republic</t>
  </si>
  <si>
    <t>South Africa</t>
  </si>
  <si>
    <t>Iraq</t>
  </si>
  <si>
    <t>Viet Nam</t>
  </si>
  <si>
    <t>Guyana</t>
  </si>
  <si>
    <t>Cape Verde</t>
  </si>
  <si>
    <t>Micronesia (Federated States of)</t>
  </si>
  <si>
    <t>Kyrgyzstan</t>
  </si>
  <si>
    <t>Guatemala</t>
  </si>
  <si>
    <t>Namibia</t>
  </si>
  <si>
    <t>Timor-Leste</t>
  </si>
  <si>
    <t>1 9</t>
  </si>
  <si>
    <t>Morocco</t>
  </si>
  <si>
    <t>Honduras</t>
  </si>
  <si>
    <t>Vanuatu</t>
  </si>
  <si>
    <t>Nicaragua</t>
  </si>
  <si>
    <t>Tajikistan</t>
  </si>
  <si>
    <t>Kiribati</t>
  </si>
  <si>
    <t>India</t>
  </si>
  <si>
    <t>Cambodia</t>
  </si>
  <si>
    <t>Bhutan</t>
  </si>
  <si>
    <t>Ghana</t>
  </si>
  <si>
    <t>Lao People's Democratic Republic</t>
  </si>
  <si>
    <t>Congo</t>
  </si>
  <si>
    <t>Zambia</t>
  </si>
  <si>
    <t>Sao Tome and Principe</t>
  </si>
  <si>
    <t>Bangladesh</t>
  </si>
  <si>
    <t>Equatorial Guinea</t>
  </si>
  <si>
    <t>Nepal</t>
  </si>
  <si>
    <t>Pakistan</t>
  </si>
  <si>
    <t>Kenya</t>
  </si>
  <si>
    <t>Swaziland</t>
  </si>
  <si>
    <t>Angola</t>
  </si>
  <si>
    <t>Myanmar</t>
  </si>
  <si>
    <t>Rwanda</t>
  </si>
  <si>
    <t>Nigeria</t>
  </si>
  <si>
    <t>Cameroon</t>
  </si>
  <si>
    <t>Yemen</t>
  </si>
  <si>
    <t>Madagascar</t>
  </si>
  <si>
    <t>Zimbabwe</t>
  </si>
  <si>
    <t>Solomon Islands</t>
  </si>
  <si>
    <t>Papua New Guinea</t>
  </si>
  <si>
    <t>Tanzania (United Republic of)</t>
  </si>
  <si>
    <t>Comoros</t>
  </si>
  <si>
    <t>Mauritania</t>
  </si>
  <si>
    <t>Lesotho</t>
  </si>
  <si>
    <t>Senegal</t>
  </si>
  <si>
    <t>Uganda</t>
  </si>
  <si>
    <t>Benin</t>
  </si>
  <si>
    <t>Togo</t>
  </si>
  <si>
    <t>Sudan</t>
  </si>
  <si>
    <t>Haiti</t>
  </si>
  <si>
    <t>Afghanistan</t>
  </si>
  <si>
    <t>Djibouti</t>
  </si>
  <si>
    <t>Côte d'Ivoire</t>
  </si>
  <si>
    <t>Gambia</t>
  </si>
  <si>
    <t>Ethiopia</t>
  </si>
  <si>
    <t>Malawi</t>
  </si>
  <si>
    <t>Liberia</t>
  </si>
  <si>
    <t>Mali</t>
  </si>
  <si>
    <t>Guinea-Bissau</t>
  </si>
  <si>
    <t>Mozambique</t>
  </si>
  <si>
    <t>Guinea</t>
  </si>
  <si>
    <t>Burundi</t>
  </si>
  <si>
    <t>Burkina Faso</t>
  </si>
  <si>
    <t>Eritrea</t>
  </si>
  <si>
    <t>Sierra Leone</t>
  </si>
  <si>
    <t>Chad</t>
  </si>
  <si>
    <t>Central African Republic</t>
  </si>
  <si>
    <t>Congo (Democratic Republic of the)</t>
  </si>
  <si>
    <t>Niger</t>
  </si>
  <si>
    <t>South Sudan</t>
  </si>
  <si>
    <t>Tuvalu</t>
  </si>
  <si>
    <t>Somalia</t>
  </si>
  <si>
    <t>San Marino</t>
  </si>
  <si>
    <t>Nauru</t>
  </si>
  <si>
    <t>Monaco</t>
  </si>
  <si>
    <t>Marshall Islands</t>
  </si>
  <si>
    <t>Korea (Democratic People's Rep. of)</t>
  </si>
  <si>
    <t>Footnotes</t>
  </si>
  <si>
    <t>Data refer to 2012 or the most recent year available</t>
  </si>
  <si>
    <t>Updated by HDRO based on data from UNESCO Institute for Statistics (2013b).</t>
  </si>
  <si>
    <t>Assumes the same adult mean years of schooling as Switzerland before the most recent update.</t>
  </si>
  <si>
    <t>Assumes the same adult mean years of schooling as Spain before the most recent update.</t>
  </si>
  <si>
    <t>Based on the estimate of educational attainment distribution from UNESCO Institute for Statistics (2013b).</t>
  </si>
  <si>
    <t>Based on cross-country regression.</t>
  </si>
  <si>
    <t>Based on data from United Nations Children’s Fund Multiple Indicator Cluster Surveys for 2005–2012.</t>
  </si>
  <si>
    <t>Based on data from household surveys in the World Bank’s International Income Distribution Database.</t>
  </si>
  <si>
    <t>Based on data from Demographic and Health Surveys conducted by ICF Macro.</t>
  </si>
  <si>
    <t>Symbols</t>
  </si>
  <si>
    <t>Data not available</t>
  </si>
  <si>
    <t>(.)</t>
  </si>
  <si>
    <t>Greater (or less) than zero but small enough to be rounded off to zero at the displayed number of decimal points</t>
  </si>
  <si>
    <t>&lt;</t>
  </si>
  <si>
    <t>Less than</t>
  </si>
  <si>
    <t>-</t>
  </si>
  <si>
    <t>Not applicable</t>
  </si>
  <si>
    <t>T</t>
  </si>
  <si>
    <t>Total</t>
  </si>
  <si>
    <t>Brasil</t>
  </si>
  <si>
    <t>Colômbia</t>
  </si>
  <si>
    <t>México</t>
  </si>
  <si>
    <t>Uruguai</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</si>
</sst>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8"/>
      <color theme="1"/>
      <name val="Calibri"/>
      <family val="2"/>
      <scheme val="minor"/>
    </font>
    <font>
      <u/>
      <sz val="11"/>
      <color theme="10"/>
      <name val="Calibri"/>
      <family val="2"/>
      <scheme val="minor"/>
    </font>
    <font>
      <b/>
      <sz val="10"/>
      <color theme="1"/>
      <name val="Calibri"/>
      <family val="2"/>
      <scheme val="minor"/>
    </font>
    <font>
      <vertAlign val="superscript"/>
      <sz val="10"/>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cellStyleXfs>
  <cellXfs count="12">
    <xf numFmtId="0" fontId="0" fillId="0" borderId="0" xfId="0"/>
    <xf numFmtId="0" fontId="19" fillId="0" borderId="0" xfId="0" applyFont="1"/>
    <xf numFmtId="0" fontId="18" fillId="0" borderId="0" xfId="0" applyFont="1"/>
    <xf numFmtId="0" fontId="20" fillId="0" borderId="0" xfId="42"/>
    <xf numFmtId="0" fontId="0" fillId="0" borderId="0" xfId="0" applyAlignment="1">
      <alignment horizontal="left" vertical="top" wrapText="1"/>
    </xf>
    <xf numFmtId="0" fontId="21" fillId="0" borderId="0" xfId="0" applyFont="1" applyAlignment="1">
      <alignment horizontal="left" vertical="top" wrapText="1"/>
    </xf>
    <xf numFmtId="0" fontId="18" fillId="0" borderId="0" xfId="0" applyFont="1" applyAlignment="1">
      <alignment horizontal="left" vertical="top" wrapText="1"/>
    </xf>
    <xf numFmtId="0" fontId="20" fillId="0" borderId="0" xfId="42" applyAlignment="1">
      <alignment horizontal="left" vertical="top" wrapText="1"/>
    </xf>
    <xf numFmtId="0" fontId="22" fillId="0" borderId="0" xfId="0" applyFont="1" applyAlignment="1">
      <alignment horizontal="left" vertical="top" wrapText="1"/>
    </xf>
    <xf numFmtId="0" fontId="0" fillId="0" borderId="10" xfId="0" applyBorder="1"/>
    <xf numFmtId="0" fontId="0" fillId="0" borderId="0" xfId="0" applyBorder="1"/>
    <xf numFmtId="0" fontId="21" fillId="0" borderId="0" xfId="0" applyFont="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calcChain" Target="calcChain.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483536070109556E-2"/>
          <c:y val="0.18708172150119212"/>
          <c:w val="0.90723925363502445"/>
          <c:h val="0.60255852536440024"/>
        </c:manualLayout>
      </c:layout>
      <c:barChart>
        <c:barDir val="col"/>
        <c:grouping val="clustered"/>
        <c:varyColors val="0"/>
        <c:ser>
          <c:idx val="1"/>
          <c:order val="0"/>
          <c:spPr>
            <a:solidFill>
              <a:schemeClr val="tx1"/>
            </a:solidFill>
            <a:ln w="63500">
              <a:noFill/>
            </a:ln>
          </c:spPr>
          <c:invertIfNegative val="0"/>
          <c:dPt>
            <c:idx val="5"/>
            <c:invertIfNegative val="0"/>
            <c:bubble3D val="0"/>
            <c:spPr>
              <a:solidFill>
                <a:srgbClr val="C00000"/>
              </a:solidFill>
              <a:ln w="63500">
                <a:noFill/>
              </a:ln>
            </c:spPr>
          </c:dPt>
          <c:dLbls>
            <c:dLbl>
              <c:idx val="0"/>
              <c:layout>
                <c:manualLayout>
                  <c:x val="1.343085827659252E-17"/>
                  <c:y val="2.0171457387796084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numFmt formatCode="#,##0.0" sourceLinked="0"/>
              <c:spPr>
                <a:solidFill>
                  <a:schemeClr val="bg1">
                    <a:lumMod val="95000"/>
                  </a:schemeClr>
                </a:solidFill>
                <a:ln>
                  <a:noFill/>
                </a:ln>
                <a:effectLst/>
              </c:spPr>
              <c:txPr>
                <a:bodyPr wrap="square" lIns="38100" tIns="19050" rIns="38100" bIns="19050" anchor="ctr">
                  <a:spAutoFit/>
                </a:bodyPr>
                <a:lstStyle/>
                <a:p>
                  <a:pPr>
                    <a:defRPr sz="1800" b="1">
                      <a:solidFill>
                        <a:srgbClr val="C00000"/>
                      </a:solidFill>
                      <a:latin typeface="Helvetica" panose="020B0604020202020204" pitchFamily="34" charset="0"/>
                      <a:cs typeface="Helvetica" panose="020B0604020202020204" pitchFamily="34" charset="0"/>
                    </a:defRPr>
                  </a:pPr>
                  <a:endParaRPr lang="en-US"/>
                </a:p>
              </c:txPr>
              <c:showLegendKey val="0"/>
              <c:showVal val="1"/>
              <c:showCatName val="0"/>
              <c:showSerName val="0"/>
              <c:showPercent val="0"/>
              <c:showBubbleSize val="0"/>
            </c:dLbl>
            <c:numFmt formatCode="#,##0.0" sourceLinked="0"/>
            <c:spPr>
              <a:solidFill>
                <a:schemeClr val="bg1">
                  <a:lumMod val="95000"/>
                </a:schemeClr>
              </a:solidFill>
              <a:ln>
                <a:noFill/>
              </a:ln>
              <a:effectLst/>
            </c:spPr>
            <c:txPr>
              <a:bodyPr wrap="square" lIns="38100" tIns="19050" rIns="38100" bIns="19050" anchor="ctr">
                <a:spAutoFit/>
              </a:bodyPr>
              <a:lstStyle/>
              <a:p>
                <a:pPr>
                  <a:defRPr sz="1800" b="1">
                    <a:latin typeface="Helvetica" panose="020B0604020202020204" pitchFamily="34" charset="0"/>
                    <a:cs typeface="Helvetica"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Sheet1!$B$4:$H$4</c:f>
              <c:strCache>
                <c:ptCount val="7"/>
                <c:pt idx="0">
                  <c:v>Chile</c:v>
                </c:pt>
                <c:pt idx="1">
                  <c:v>Argentina</c:v>
                </c:pt>
                <c:pt idx="2">
                  <c:v>Peru</c:v>
                </c:pt>
                <c:pt idx="3">
                  <c:v>Uruguai</c:v>
                </c:pt>
                <c:pt idx="4">
                  <c:v>México</c:v>
                </c:pt>
                <c:pt idx="5">
                  <c:v>Brasil</c:v>
                </c:pt>
                <c:pt idx="6">
                  <c:v>Colômbia</c:v>
                </c:pt>
              </c:strCache>
            </c:strRef>
          </c:cat>
          <c:val>
            <c:numRef>
              <c:f>Sheet1!$B$5:$H$5</c:f>
              <c:numCache>
                <c:formatCode>General</c:formatCode>
                <c:ptCount val="7"/>
                <c:pt idx="0">
                  <c:v>9.81</c:v>
                </c:pt>
                <c:pt idx="1">
                  <c:v>9.8000000000000007</c:v>
                </c:pt>
                <c:pt idx="2">
                  <c:v>9</c:v>
                </c:pt>
                <c:pt idx="3">
                  <c:v>8.51</c:v>
                </c:pt>
                <c:pt idx="4">
                  <c:v>8.5</c:v>
                </c:pt>
                <c:pt idx="5">
                  <c:v>7.2</c:v>
                </c:pt>
                <c:pt idx="6">
                  <c:v>7.1</c:v>
                </c:pt>
              </c:numCache>
            </c:numRef>
          </c:val>
        </c:ser>
        <c:dLbls>
          <c:showLegendKey val="0"/>
          <c:showVal val="0"/>
          <c:showCatName val="0"/>
          <c:showSerName val="0"/>
          <c:showPercent val="0"/>
          <c:showBubbleSize val="0"/>
        </c:dLbls>
        <c:gapWidth val="25"/>
        <c:axId val="1369839288"/>
        <c:axId val="1369839680"/>
      </c:barChart>
      <c:catAx>
        <c:axId val="1369839288"/>
        <c:scaling>
          <c:orientation val="minMax"/>
        </c:scaling>
        <c:delete val="0"/>
        <c:axPos val="b"/>
        <c:numFmt formatCode="General" sourceLinked="1"/>
        <c:majorTickMark val="in"/>
        <c:minorTickMark val="none"/>
        <c:tickLblPos val="low"/>
        <c:spPr>
          <a:noFill/>
          <a:ln w="38100" cap="flat" cmpd="sng" algn="ctr">
            <a:solidFill>
              <a:schemeClr val="bg1">
                <a:lumMod val="50000"/>
              </a:schemeClr>
            </a:solidFill>
            <a:prstDash val="solid"/>
            <a:round/>
          </a:ln>
          <a:effectLst/>
        </c:spPr>
        <c:txPr>
          <a:bodyPr rot="-60000000" spcFirstLastPara="1" vertOverflow="ellipsis" vert="horz" wrap="square" anchor="ctr" anchorCtr="1"/>
          <a:lstStyle/>
          <a:p>
            <a:pPr>
              <a:defRPr sz="1800" b="1" i="0" u="none" strike="noStrike" kern="1200" baseline="0">
                <a:solidFill>
                  <a:sysClr val="windowText" lastClr="000000"/>
                </a:solidFill>
                <a:latin typeface="Helvetica" panose="020B0604020202020204" pitchFamily="34" charset="0"/>
                <a:ea typeface="Segoe UI"/>
                <a:cs typeface="Helvetica" panose="020B0604020202020204" pitchFamily="34" charset="0"/>
              </a:defRPr>
            </a:pPr>
            <a:endParaRPr lang="en-US"/>
          </a:p>
        </c:txPr>
        <c:crossAx val="1369839680"/>
        <c:crosses val="autoZero"/>
        <c:auto val="0"/>
        <c:lblAlgn val="ctr"/>
        <c:lblOffset val="100"/>
        <c:noMultiLvlLbl val="0"/>
      </c:catAx>
      <c:valAx>
        <c:axId val="1369839680"/>
        <c:scaling>
          <c:orientation val="minMax"/>
        </c:scaling>
        <c:delete val="0"/>
        <c:axPos val="l"/>
        <c:majorGridlines>
          <c:spPr>
            <a:ln w="38100" cap="flat" cmpd="sng" algn="ctr">
              <a:solidFill>
                <a:schemeClr val="bg1">
                  <a:lumMod val="75000"/>
                </a:schemeClr>
              </a:solidFill>
              <a:round/>
            </a:ln>
            <a:effectLst/>
          </c:spPr>
        </c:majorGridlines>
        <c:numFmt formatCode="General" sourceLinked="0"/>
        <c:majorTickMark val="in"/>
        <c:minorTickMark val="none"/>
        <c:tickLblPos val="nextTo"/>
        <c:spPr>
          <a:noFill/>
          <a:ln w="12700">
            <a:noFill/>
            <a:prstDash val="solid"/>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Helvetica" panose="020B0604020202020204" pitchFamily="34" charset="0"/>
                <a:ea typeface="Segoe UI"/>
                <a:cs typeface="Helvetica" panose="020B0604020202020204" pitchFamily="34" charset="0"/>
              </a:defRPr>
            </a:pPr>
            <a:endParaRPr lang="en-US"/>
          </a:p>
        </c:txPr>
        <c:crossAx val="1369839288"/>
        <c:crosses val="autoZero"/>
        <c:crossBetween val="between"/>
      </c:valAx>
      <c:spPr>
        <a:solidFill>
          <a:schemeClr val="bg1">
            <a:lumMod val="95000"/>
          </a:schemeClr>
        </a:solidFill>
        <a:ln w="12700">
          <a:noFill/>
          <a:prstDash val="solid"/>
        </a:ln>
        <a:effectLst/>
      </c:spPr>
    </c:plotArea>
    <c:plotVisOnly val="1"/>
    <c:dispBlanksAs val="gap"/>
    <c:showDLblsOverMax val="0"/>
  </c:chart>
  <c:spPr>
    <a:solidFill>
      <a:schemeClr val="bg1">
        <a:lumMod val="95000"/>
      </a:schemeClr>
    </a:solidFill>
    <a:ln w="25400" cap="flat" cmpd="sng" algn="ctr">
      <a:noFill/>
      <a:round/>
    </a:ln>
    <a:effectLst/>
  </c:spPr>
  <c:txPr>
    <a:bodyPr/>
    <a:lstStyle/>
    <a:p>
      <a:pPr>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tabSelected="1" zoomScale="9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file:///\\images\logo_en.gif"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63697" cy="628244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cdr:x>
      <cdr:y>0.00252</cdr:y>
    </cdr:from>
    <cdr:to>
      <cdr:x>0.98892</cdr:x>
      <cdr:y>0.13896</cdr:y>
    </cdr:to>
    <cdr:sp macro="" textlink="">
      <cdr:nvSpPr>
        <cdr:cNvPr id="4" name="TBTitle"/>
        <cdr:cNvSpPr txBox="1">
          <a:spLocks xmlns:a="http://schemas.openxmlformats.org/drawingml/2006/main" noChangeArrowheads="1"/>
        </cdr:cNvSpPr>
      </cdr:nvSpPr>
      <cdr:spPr bwMode="auto">
        <a:xfrm xmlns:a="http://schemas.openxmlformats.org/drawingml/2006/main">
          <a:off x="0" y="15866"/>
          <a:ext cx="8571711" cy="85903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54864" tIns="41148"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2800" b="1" i="0" u="none" strike="noStrike" cap="small" baseline="0">
              <a:solidFill>
                <a:sysClr val="windowText" lastClr="000000"/>
              </a:solidFill>
              <a:latin typeface="Franklin Gothic Medium" panose="020B0603020102020204" pitchFamily="34" charset="0"/>
              <a:cs typeface="Helvetica" panose="020B0604020202020204" pitchFamily="34" charset="0"/>
            </a:rPr>
            <a:t>Figura 3. América Latina: Anos de Estudo da População</a:t>
          </a:r>
        </a:p>
        <a:p xmlns:a="http://schemas.openxmlformats.org/drawingml/2006/main">
          <a:pPr algn="l" rtl="0">
            <a:defRPr sz="1000"/>
          </a:pPr>
          <a:r>
            <a:rPr lang="en-US" sz="1800" b="0" i="0" u="none" strike="noStrike" baseline="0">
              <a:solidFill>
                <a:sysClr val="windowText" lastClr="000000"/>
              </a:solidFill>
              <a:latin typeface="Helvetica" panose="020B0604020202020204" pitchFamily="34" charset="0"/>
              <a:cs typeface="Helvetica" panose="020B0604020202020204" pitchFamily="34" charset="0"/>
            </a:rPr>
            <a:t>(Média de anos de estudo da população com mais de 25 anos, dados de 2013)</a:t>
          </a:r>
        </a:p>
      </cdr:txBody>
    </cdr:sp>
  </cdr:relSizeAnchor>
  <cdr:relSizeAnchor xmlns:cdr="http://schemas.openxmlformats.org/drawingml/2006/chartDrawing">
    <cdr:from>
      <cdr:x>0.01539</cdr:x>
      <cdr:y>0.91423</cdr:y>
    </cdr:from>
    <cdr:to>
      <cdr:x>0.80257</cdr:x>
      <cdr:y>0.99453</cdr:y>
    </cdr:to>
    <cdr:sp macro="" textlink="">
      <cdr:nvSpPr>
        <cdr:cNvPr id="5" name="TBSource"/>
        <cdr:cNvSpPr txBox="1">
          <a:spLocks xmlns:a="http://schemas.openxmlformats.org/drawingml/2006/main" noChangeArrowheads="1"/>
        </cdr:cNvSpPr>
      </cdr:nvSpPr>
      <cdr:spPr bwMode="auto">
        <a:xfrm xmlns:a="http://schemas.openxmlformats.org/drawingml/2006/main">
          <a:off x="133334" y="5743575"/>
          <a:ext cx="6819889" cy="50450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45720" tIns="36576"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600" b="0" i="0" u="none" strike="noStrike" baseline="0">
              <a:solidFill>
                <a:srgbClr val="000000"/>
              </a:solidFill>
              <a:latin typeface="Helvetica" panose="020B0604020202020204" pitchFamily="34" charset="0"/>
              <a:cs typeface="Helvetica" panose="020B0604020202020204" pitchFamily="34" charset="0"/>
            </a:rPr>
            <a:t>Fonte: Programa das Nações Unidas para o Desenvolvimento.</a:t>
          </a:r>
        </a:p>
      </cdr:txBody>
    </cdr:sp>
  </cdr:relSizeAnchor>
  <cdr:relSizeAnchor xmlns:cdr="http://schemas.openxmlformats.org/drawingml/2006/chartDrawing">
    <cdr:from>
      <cdr:x>0.83152</cdr:x>
      <cdr:y>0.87683</cdr:y>
    </cdr:from>
    <cdr:to>
      <cdr:x>0.99707</cdr:x>
      <cdr:y>0.97186</cdr:y>
    </cdr:to>
    <cdr:pic>
      <cdr:nvPicPr>
        <cdr:cNvPr id="6" name="Picture 5"/>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204075" y="5508625"/>
          <a:ext cx="1434277" cy="597034"/>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304800</xdr:colOff>
      <xdr:row>1</xdr:row>
      <xdr:rowOff>114300</xdr:rowOff>
    </xdr:to>
    <xdr:pic>
      <xdr:nvPicPr>
        <xdr:cNvPr id="1025" name="Picture 1" descr="\\images\logo_en.gif"/>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ile:///C:\en\countries\profiles\PHL.html" TargetMode="External"/><Relationship Id="rId21" Type="http://schemas.openxmlformats.org/officeDocument/2006/relationships/hyperlink" Target="file:///C:\en\countries\profiles\LUX.html" TargetMode="External"/><Relationship Id="rId42" Type="http://schemas.openxmlformats.org/officeDocument/2006/relationships/hyperlink" Target="file:///C:\en\countries\profiles\CHL.html" TargetMode="External"/><Relationship Id="rId47" Type="http://schemas.openxmlformats.org/officeDocument/2006/relationships/hyperlink" Target="file:///C:\en\countries\profiles\HRV.html" TargetMode="External"/><Relationship Id="rId63" Type="http://schemas.openxmlformats.org/officeDocument/2006/relationships/hyperlink" Target="file:///C:\en\countries\profiles\MUS.html" TargetMode="External"/><Relationship Id="rId68" Type="http://schemas.openxmlformats.org/officeDocument/2006/relationships/hyperlink" Target="file:///C:\en\countries\profiles\CRI.html" TargetMode="External"/><Relationship Id="rId84" Type="http://schemas.openxmlformats.org/officeDocument/2006/relationships/hyperlink" Target="file:///C:\en\countries\profiles\MKD.html" TargetMode="External"/><Relationship Id="rId89" Type="http://schemas.openxmlformats.org/officeDocument/2006/relationships/hyperlink" Target="file:///C:\en\countries\profiles\THA.html" TargetMode="External"/><Relationship Id="rId112" Type="http://schemas.openxmlformats.org/officeDocument/2006/relationships/hyperlink" Target="file:///C:\en\countries\profiles\GAB.html" TargetMode="External"/><Relationship Id="rId133" Type="http://schemas.openxmlformats.org/officeDocument/2006/relationships/hyperlink" Target="file:///C:\en\countries\profiles\TJK.html" TargetMode="External"/><Relationship Id="rId138" Type="http://schemas.openxmlformats.org/officeDocument/2006/relationships/hyperlink" Target="file:///C:\en\countries\profiles\GHA.html" TargetMode="External"/><Relationship Id="rId154" Type="http://schemas.openxmlformats.org/officeDocument/2006/relationships/hyperlink" Target="file:///C:\en\countries\profiles\YEM.html" TargetMode="External"/><Relationship Id="rId159" Type="http://schemas.openxmlformats.org/officeDocument/2006/relationships/hyperlink" Target="file:///C:\en\countries\profiles\TZA.html" TargetMode="External"/><Relationship Id="rId175" Type="http://schemas.openxmlformats.org/officeDocument/2006/relationships/hyperlink" Target="file:///C:\en\countries\profiles\LBR.html" TargetMode="External"/><Relationship Id="rId170" Type="http://schemas.openxmlformats.org/officeDocument/2006/relationships/hyperlink" Target="file:///C:\en\countries\profiles\DJI.html" TargetMode="External"/><Relationship Id="rId191" Type="http://schemas.openxmlformats.org/officeDocument/2006/relationships/hyperlink" Target="file:///C:\en\countries\profiles\SMR.html" TargetMode="External"/><Relationship Id="rId196" Type="http://schemas.openxmlformats.org/officeDocument/2006/relationships/printerSettings" Target="../printerSettings/printerSettings1.bin"/><Relationship Id="rId16" Type="http://schemas.openxmlformats.org/officeDocument/2006/relationships/hyperlink" Target="file:///C:\en\countries\profiles\HKG.html" TargetMode="External"/><Relationship Id="rId107" Type="http://schemas.openxmlformats.org/officeDocument/2006/relationships/hyperlink" Target="file:///C:\en\countries\profiles\PSE.html" TargetMode="External"/><Relationship Id="rId11" Type="http://schemas.openxmlformats.org/officeDocument/2006/relationships/hyperlink" Target="file:///C:\en\countries\profiles\IRL.html" TargetMode="External"/><Relationship Id="rId32" Type="http://schemas.openxmlformats.org/officeDocument/2006/relationships/hyperlink" Target="file:///C:\en\countries\profiles\CYP.html" TargetMode="External"/><Relationship Id="rId37" Type="http://schemas.openxmlformats.org/officeDocument/2006/relationships/hyperlink" Target="file:///C:\en\countries\profiles\SVK.html" TargetMode="External"/><Relationship Id="rId53" Type="http://schemas.openxmlformats.org/officeDocument/2006/relationships/hyperlink" Target="file:///C:\en\countries\profiles\BLR.html" TargetMode="External"/><Relationship Id="rId58" Type="http://schemas.openxmlformats.org/officeDocument/2006/relationships/hyperlink" Target="file:///C:\en\countries\profiles\BGR.html" TargetMode="External"/><Relationship Id="rId74" Type="http://schemas.openxmlformats.org/officeDocument/2006/relationships/hyperlink" Target="file:///C:\en\countries\profiles\KNA.html" TargetMode="External"/><Relationship Id="rId79" Type="http://schemas.openxmlformats.org/officeDocument/2006/relationships/hyperlink" Target="file:///C:\en\countries\profiles\GRD.html" TargetMode="External"/><Relationship Id="rId102" Type="http://schemas.openxmlformats.org/officeDocument/2006/relationships/hyperlink" Target="file:///C:\en\countries\profiles\DOM.html" TargetMode="External"/><Relationship Id="rId123" Type="http://schemas.openxmlformats.org/officeDocument/2006/relationships/hyperlink" Target="file:///C:\en\countries\profiles\CPV.html" TargetMode="External"/><Relationship Id="rId128" Type="http://schemas.openxmlformats.org/officeDocument/2006/relationships/hyperlink" Target="file:///C:\en\countries\profiles\TLS.html" TargetMode="External"/><Relationship Id="rId144" Type="http://schemas.openxmlformats.org/officeDocument/2006/relationships/hyperlink" Target="file:///C:\en\countries\profiles\GNQ.html" TargetMode="External"/><Relationship Id="rId149" Type="http://schemas.openxmlformats.org/officeDocument/2006/relationships/hyperlink" Target="file:///C:\en\countries\profiles\AGO.html" TargetMode="External"/><Relationship Id="rId5" Type="http://schemas.openxmlformats.org/officeDocument/2006/relationships/hyperlink" Target="file:///C:\en\countries\profiles\USA.html" TargetMode="External"/><Relationship Id="rId90" Type="http://schemas.openxmlformats.org/officeDocument/2006/relationships/hyperlink" Target="file:///C:\en\countries\profiles\TUN.html" TargetMode="External"/><Relationship Id="rId95" Type="http://schemas.openxmlformats.org/officeDocument/2006/relationships/hyperlink" Target="file:///C:\en\countries\profiles\ALB.html" TargetMode="External"/><Relationship Id="rId160" Type="http://schemas.openxmlformats.org/officeDocument/2006/relationships/hyperlink" Target="file:///C:\en\countries\profiles\COM.html" TargetMode="External"/><Relationship Id="rId165" Type="http://schemas.openxmlformats.org/officeDocument/2006/relationships/hyperlink" Target="file:///C:\en\countries\profiles\BEN.html" TargetMode="External"/><Relationship Id="rId181" Type="http://schemas.openxmlformats.org/officeDocument/2006/relationships/hyperlink" Target="file:///C:\en\countries\profiles\BFA.html" TargetMode="External"/><Relationship Id="rId186" Type="http://schemas.openxmlformats.org/officeDocument/2006/relationships/hyperlink" Target="file:///C:\en\countries\profiles\COD.html" TargetMode="External"/><Relationship Id="rId22" Type="http://schemas.openxmlformats.org/officeDocument/2006/relationships/hyperlink" Target="file:///C:\en\countries\profiles\BEL.html" TargetMode="External"/><Relationship Id="rId27" Type="http://schemas.openxmlformats.org/officeDocument/2006/relationships/hyperlink" Target="file:///C:\en\countries\profiles\ESP.html" TargetMode="External"/><Relationship Id="rId43" Type="http://schemas.openxmlformats.org/officeDocument/2006/relationships/hyperlink" Target="file:///C:\en\countries\profiles\HUN.html" TargetMode="External"/><Relationship Id="rId48" Type="http://schemas.openxmlformats.org/officeDocument/2006/relationships/hyperlink" Target="file:///C:\en\countries\profiles\LVA.html" TargetMode="External"/><Relationship Id="rId64" Type="http://schemas.openxmlformats.org/officeDocument/2006/relationships/hyperlink" Target="file:///C:\en\countries\profiles\TTO.html" TargetMode="External"/><Relationship Id="rId69" Type="http://schemas.openxmlformats.org/officeDocument/2006/relationships/hyperlink" Target="file:///C:\en\countries\profiles\TUR.html" TargetMode="External"/><Relationship Id="rId113" Type="http://schemas.openxmlformats.org/officeDocument/2006/relationships/hyperlink" Target="file:///C:\en\countries\profiles\BOL.html" TargetMode="External"/><Relationship Id="rId118" Type="http://schemas.openxmlformats.org/officeDocument/2006/relationships/hyperlink" Target="file:///C:\en\countries\profiles\SYR.html" TargetMode="External"/><Relationship Id="rId134" Type="http://schemas.openxmlformats.org/officeDocument/2006/relationships/hyperlink" Target="file:///C:\en\countries\profiles\KIR.html" TargetMode="External"/><Relationship Id="rId139" Type="http://schemas.openxmlformats.org/officeDocument/2006/relationships/hyperlink" Target="file:///C:\en\countries\profiles\LAO.html" TargetMode="External"/><Relationship Id="rId80" Type="http://schemas.openxmlformats.org/officeDocument/2006/relationships/hyperlink" Target="file:///C:\en\countries\profiles\GEO.html" TargetMode="External"/><Relationship Id="rId85" Type="http://schemas.openxmlformats.org/officeDocument/2006/relationships/hyperlink" Target="file:///C:\en\countries\profiles\BLZ.html" TargetMode="External"/><Relationship Id="rId150" Type="http://schemas.openxmlformats.org/officeDocument/2006/relationships/hyperlink" Target="file:///C:\en\countries\profiles\MMR.html" TargetMode="External"/><Relationship Id="rId155" Type="http://schemas.openxmlformats.org/officeDocument/2006/relationships/hyperlink" Target="file:///C:\en\countries\profiles\MDG.html" TargetMode="External"/><Relationship Id="rId171" Type="http://schemas.openxmlformats.org/officeDocument/2006/relationships/hyperlink" Target="file:///C:\en\countries\profiles\CIV.html" TargetMode="External"/><Relationship Id="rId176" Type="http://schemas.openxmlformats.org/officeDocument/2006/relationships/hyperlink" Target="file:///C:\en\countries\profiles\MLI.html" TargetMode="External"/><Relationship Id="rId192" Type="http://schemas.openxmlformats.org/officeDocument/2006/relationships/hyperlink" Target="file:///C:\en\countries\profiles\NRU.html" TargetMode="External"/><Relationship Id="rId197" Type="http://schemas.openxmlformats.org/officeDocument/2006/relationships/drawing" Target="../drawings/drawing3.xml"/><Relationship Id="rId12" Type="http://schemas.openxmlformats.org/officeDocument/2006/relationships/hyperlink" Target="file:///C:\en\countries\profiles\SWE.html" TargetMode="External"/><Relationship Id="rId17" Type="http://schemas.openxmlformats.org/officeDocument/2006/relationships/hyperlink" Target="file:///C:\en\countries\profiles\JPN.html" TargetMode="External"/><Relationship Id="rId33" Type="http://schemas.openxmlformats.org/officeDocument/2006/relationships/hyperlink" Target="file:///C:\en\countries\profiles\EST.html" TargetMode="External"/><Relationship Id="rId38" Type="http://schemas.openxmlformats.org/officeDocument/2006/relationships/hyperlink" Target="file:///C:\en\countries\profiles\AND.html" TargetMode="External"/><Relationship Id="rId59" Type="http://schemas.openxmlformats.org/officeDocument/2006/relationships/hyperlink" Target="file:///C:\en\countries\profiles\BRB.html" TargetMode="External"/><Relationship Id="rId103" Type="http://schemas.openxmlformats.org/officeDocument/2006/relationships/hyperlink" Target="file:///C:\en\countries\profiles\TKM.html" TargetMode="External"/><Relationship Id="rId108" Type="http://schemas.openxmlformats.org/officeDocument/2006/relationships/hyperlink" Target="file:///C:\en\countries\profiles\IDN.html" TargetMode="External"/><Relationship Id="rId124" Type="http://schemas.openxmlformats.org/officeDocument/2006/relationships/hyperlink" Target="file:///C:\en\countries\profiles\FSM.html" TargetMode="External"/><Relationship Id="rId129" Type="http://schemas.openxmlformats.org/officeDocument/2006/relationships/hyperlink" Target="file:///C:\en\countries\profiles\MAR.html" TargetMode="External"/><Relationship Id="rId54" Type="http://schemas.openxmlformats.org/officeDocument/2006/relationships/hyperlink" Target="file:///C:\en\countries\profiles\ROU.html" TargetMode="External"/><Relationship Id="rId70" Type="http://schemas.openxmlformats.org/officeDocument/2006/relationships/hyperlink" Target="file:///C:\en\countries\profiles\KAZ.html" TargetMode="External"/><Relationship Id="rId75" Type="http://schemas.openxmlformats.org/officeDocument/2006/relationships/hyperlink" Target="file:///C:\en\countries\profiles\IRN.html" TargetMode="External"/><Relationship Id="rId91" Type="http://schemas.openxmlformats.org/officeDocument/2006/relationships/hyperlink" Target="file:///C:\en\countries\profiles\VCT.html" TargetMode="External"/><Relationship Id="rId96" Type="http://schemas.openxmlformats.org/officeDocument/2006/relationships/hyperlink" Target="file:///C:\en\countries\profiles\JAM.html" TargetMode="External"/><Relationship Id="rId140" Type="http://schemas.openxmlformats.org/officeDocument/2006/relationships/hyperlink" Target="file:///C:\en\countries\profiles\COG.html" TargetMode="External"/><Relationship Id="rId145" Type="http://schemas.openxmlformats.org/officeDocument/2006/relationships/hyperlink" Target="file:///C:\en\countries\profiles\NPL.html" TargetMode="External"/><Relationship Id="rId161" Type="http://schemas.openxmlformats.org/officeDocument/2006/relationships/hyperlink" Target="file:///C:\en\countries\profiles\MRT.html" TargetMode="External"/><Relationship Id="rId166" Type="http://schemas.openxmlformats.org/officeDocument/2006/relationships/hyperlink" Target="file:///C:\en\countries\profiles\TGO.html" TargetMode="External"/><Relationship Id="rId182" Type="http://schemas.openxmlformats.org/officeDocument/2006/relationships/hyperlink" Target="file:///C:\en\countries\profiles\ERI.html" TargetMode="External"/><Relationship Id="rId187" Type="http://schemas.openxmlformats.org/officeDocument/2006/relationships/hyperlink" Target="file:///C:\en\countries\profiles\NER.html" TargetMode="External"/><Relationship Id="rId1" Type="http://schemas.openxmlformats.org/officeDocument/2006/relationships/hyperlink" Target="file:///C:\en\countries\profiles\NOR.html" TargetMode="External"/><Relationship Id="rId6" Type="http://schemas.openxmlformats.org/officeDocument/2006/relationships/hyperlink" Target="file:///C:\en\countries\profiles\DEU.html" TargetMode="External"/><Relationship Id="rId23" Type="http://schemas.openxmlformats.org/officeDocument/2006/relationships/hyperlink" Target="file:///C:\en\countries\profiles\AUT.html" TargetMode="External"/><Relationship Id="rId28" Type="http://schemas.openxmlformats.org/officeDocument/2006/relationships/hyperlink" Target="file:///C:\en\countries\profiles\CZE.html" TargetMode="External"/><Relationship Id="rId49" Type="http://schemas.openxmlformats.org/officeDocument/2006/relationships/hyperlink" Target="file:///C:\en\countries\profiles\ARG.html" TargetMode="External"/><Relationship Id="rId114" Type="http://schemas.openxmlformats.org/officeDocument/2006/relationships/hyperlink" Target="file:///C:\en\countries\profiles\MDA.html" TargetMode="External"/><Relationship Id="rId119" Type="http://schemas.openxmlformats.org/officeDocument/2006/relationships/hyperlink" Target="file:///C:\en\countries\profiles\ZAF.html" TargetMode="External"/><Relationship Id="rId44" Type="http://schemas.openxmlformats.org/officeDocument/2006/relationships/hyperlink" Target="file:///C:\en\countries\profiles\CUB.html" TargetMode="External"/><Relationship Id="rId60" Type="http://schemas.openxmlformats.org/officeDocument/2006/relationships/hyperlink" Target="file:///C:\en\countries\profiles\PLW.html" TargetMode="External"/><Relationship Id="rId65" Type="http://schemas.openxmlformats.org/officeDocument/2006/relationships/hyperlink" Target="file:///C:\en\countries\profiles\PAN.html" TargetMode="External"/><Relationship Id="rId81" Type="http://schemas.openxmlformats.org/officeDocument/2006/relationships/hyperlink" Target="file:///C:\en\countries\profiles\BRA.html" TargetMode="External"/><Relationship Id="rId86" Type="http://schemas.openxmlformats.org/officeDocument/2006/relationships/hyperlink" Target="file:///C:\en\countries\profiles\BIH.html" TargetMode="External"/><Relationship Id="rId130" Type="http://schemas.openxmlformats.org/officeDocument/2006/relationships/hyperlink" Target="file:///C:\en\countries\profiles\HND.html" TargetMode="External"/><Relationship Id="rId135" Type="http://schemas.openxmlformats.org/officeDocument/2006/relationships/hyperlink" Target="file:///C:\en\countries\profiles\IND.html" TargetMode="External"/><Relationship Id="rId151" Type="http://schemas.openxmlformats.org/officeDocument/2006/relationships/hyperlink" Target="file:///C:\en\countries\profiles\RWA.html" TargetMode="External"/><Relationship Id="rId156" Type="http://schemas.openxmlformats.org/officeDocument/2006/relationships/hyperlink" Target="file:///C:\en\countries\profiles\ZWE.html" TargetMode="External"/><Relationship Id="rId177" Type="http://schemas.openxmlformats.org/officeDocument/2006/relationships/hyperlink" Target="file:///C:\en\countries\profiles\GNB.html" TargetMode="External"/><Relationship Id="rId198" Type="http://schemas.openxmlformats.org/officeDocument/2006/relationships/vmlDrawing" Target="../drawings/vmlDrawing1.vml"/><Relationship Id="rId172" Type="http://schemas.openxmlformats.org/officeDocument/2006/relationships/hyperlink" Target="file:///C:\en\countries\profiles\GMB.html" TargetMode="External"/><Relationship Id="rId193" Type="http://schemas.openxmlformats.org/officeDocument/2006/relationships/hyperlink" Target="file:///C:\en\countries\profiles\MCO.html" TargetMode="External"/><Relationship Id="rId13" Type="http://schemas.openxmlformats.org/officeDocument/2006/relationships/hyperlink" Target="file:///C:\en\countries\profiles\ISL.html" TargetMode="External"/><Relationship Id="rId18" Type="http://schemas.openxmlformats.org/officeDocument/2006/relationships/hyperlink" Target="file:///C:\en\countries\profiles\LIE.html" TargetMode="External"/><Relationship Id="rId39" Type="http://schemas.openxmlformats.org/officeDocument/2006/relationships/hyperlink" Target="file:///C:\en\countries\profiles\MLT.html" TargetMode="External"/><Relationship Id="rId109" Type="http://schemas.openxmlformats.org/officeDocument/2006/relationships/hyperlink" Target="file:///C:\en\countries\profiles\BWA.html" TargetMode="External"/><Relationship Id="rId34" Type="http://schemas.openxmlformats.org/officeDocument/2006/relationships/hyperlink" Target="file:///C:\en\countries\profiles\SAU.html" TargetMode="External"/><Relationship Id="rId50" Type="http://schemas.openxmlformats.org/officeDocument/2006/relationships/hyperlink" Target="file:///C:\en\countries\profiles\URY.html" TargetMode="External"/><Relationship Id="rId55" Type="http://schemas.openxmlformats.org/officeDocument/2006/relationships/hyperlink" Target="file:///C:\en\countries\profiles\LBY.html" TargetMode="External"/><Relationship Id="rId76" Type="http://schemas.openxmlformats.org/officeDocument/2006/relationships/hyperlink" Target="file:///C:\en\countries\profiles\AZE.html" TargetMode="External"/><Relationship Id="rId97" Type="http://schemas.openxmlformats.org/officeDocument/2006/relationships/hyperlink" Target="file:///C:\en\countries\profiles\LCA.html" TargetMode="External"/><Relationship Id="rId104" Type="http://schemas.openxmlformats.org/officeDocument/2006/relationships/hyperlink" Target="file:///C:\en\countries\profiles\MNG.html" TargetMode="External"/><Relationship Id="rId120" Type="http://schemas.openxmlformats.org/officeDocument/2006/relationships/hyperlink" Target="file:///C:\en\countries\profiles\IRQ.html" TargetMode="External"/><Relationship Id="rId125" Type="http://schemas.openxmlformats.org/officeDocument/2006/relationships/hyperlink" Target="file:///C:\en\countries\profiles\KGZ.html" TargetMode="External"/><Relationship Id="rId141" Type="http://schemas.openxmlformats.org/officeDocument/2006/relationships/hyperlink" Target="file:///C:\en\countries\profiles\ZMB.html" TargetMode="External"/><Relationship Id="rId146" Type="http://schemas.openxmlformats.org/officeDocument/2006/relationships/hyperlink" Target="file:///C:\en\countries\profiles\PAK.html" TargetMode="External"/><Relationship Id="rId167" Type="http://schemas.openxmlformats.org/officeDocument/2006/relationships/hyperlink" Target="file:///C:\en\countries\profiles\SDN.html" TargetMode="External"/><Relationship Id="rId188" Type="http://schemas.openxmlformats.org/officeDocument/2006/relationships/hyperlink" Target="file:///C:\en\countries\profiles\SSD.html" TargetMode="External"/><Relationship Id="rId7" Type="http://schemas.openxmlformats.org/officeDocument/2006/relationships/hyperlink" Target="file:///C:\en\countries\profiles\NZL.html" TargetMode="External"/><Relationship Id="rId71" Type="http://schemas.openxmlformats.org/officeDocument/2006/relationships/hyperlink" Target="file:///C:\en\countries\profiles\SYC.html" TargetMode="External"/><Relationship Id="rId92" Type="http://schemas.openxmlformats.org/officeDocument/2006/relationships/hyperlink" Target="file:///C:\en\countries\profiles\CHN.html" TargetMode="External"/><Relationship Id="rId162" Type="http://schemas.openxmlformats.org/officeDocument/2006/relationships/hyperlink" Target="file:///C:\en\countries\profiles\LSO.html" TargetMode="External"/><Relationship Id="rId183" Type="http://schemas.openxmlformats.org/officeDocument/2006/relationships/hyperlink" Target="file:///C:\en\countries\profiles\SLE.html" TargetMode="External"/><Relationship Id="rId2" Type="http://schemas.openxmlformats.org/officeDocument/2006/relationships/hyperlink" Target="file:///C:\en\countries\profiles\AUS.html" TargetMode="External"/><Relationship Id="rId29" Type="http://schemas.openxmlformats.org/officeDocument/2006/relationships/hyperlink" Target="file:///C:\en\countries\profiles\GRC.html" TargetMode="External"/><Relationship Id="rId24" Type="http://schemas.openxmlformats.org/officeDocument/2006/relationships/hyperlink" Target="file:///C:\en\countries\profiles\FIN.html" TargetMode="External"/><Relationship Id="rId40" Type="http://schemas.openxmlformats.org/officeDocument/2006/relationships/hyperlink" Target="file:///C:\en\countries\profiles\ARE.html" TargetMode="External"/><Relationship Id="rId45" Type="http://schemas.openxmlformats.org/officeDocument/2006/relationships/hyperlink" Target="file:///C:\en\countries\profiles\BHR.html" TargetMode="External"/><Relationship Id="rId66" Type="http://schemas.openxmlformats.org/officeDocument/2006/relationships/hyperlink" Target="file:///C:\en\countries\profiles\LBN.html" TargetMode="External"/><Relationship Id="rId87" Type="http://schemas.openxmlformats.org/officeDocument/2006/relationships/hyperlink" Target="file:///C:\en\countries\profiles\ARM.html" TargetMode="External"/><Relationship Id="rId110" Type="http://schemas.openxmlformats.org/officeDocument/2006/relationships/hyperlink" Target="file:///C:\en\countries\profiles\EGY.html" TargetMode="External"/><Relationship Id="rId115" Type="http://schemas.openxmlformats.org/officeDocument/2006/relationships/hyperlink" Target="file:///C:\en\countries\profiles\SLV.html" TargetMode="External"/><Relationship Id="rId131" Type="http://schemas.openxmlformats.org/officeDocument/2006/relationships/hyperlink" Target="file:///C:\en\countries\profiles\VUT.html" TargetMode="External"/><Relationship Id="rId136" Type="http://schemas.openxmlformats.org/officeDocument/2006/relationships/hyperlink" Target="file:///C:\en\countries\profiles\KHM.html" TargetMode="External"/><Relationship Id="rId157" Type="http://schemas.openxmlformats.org/officeDocument/2006/relationships/hyperlink" Target="file:///C:\en\countries\profiles\SLB.html" TargetMode="External"/><Relationship Id="rId178" Type="http://schemas.openxmlformats.org/officeDocument/2006/relationships/hyperlink" Target="file:///C:\en\countries\profiles\MOZ.html" TargetMode="External"/><Relationship Id="rId61" Type="http://schemas.openxmlformats.org/officeDocument/2006/relationships/hyperlink" Target="file:///C:\en\countries\profiles\ATG.html" TargetMode="External"/><Relationship Id="rId82" Type="http://schemas.openxmlformats.org/officeDocument/2006/relationships/hyperlink" Target="file:///C:\en\countries\profiles\PER.html" TargetMode="External"/><Relationship Id="rId152" Type="http://schemas.openxmlformats.org/officeDocument/2006/relationships/hyperlink" Target="file:///C:\en\countries\profiles\NGA.html" TargetMode="External"/><Relationship Id="rId173" Type="http://schemas.openxmlformats.org/officeDocument/2006/relationships/hyperlink" Target="file:///C:\en\countries\profiles\ETH.html" TargetMode="External"/><Relationship Id="rId194" Type="http://schemas.openxmlformats.org/officeDocument/2006/relationships/hyperlink" Target="file:///C:\en\countries\profiles\MHL.html" TargetMode="External"/><Relationship Id="rId19" Type="http://schemas.openxmlformats.org/officeDocument/2006/relationships/hyperlink" Target="file:///C:\en\countries\profiles\ISR.html" TargetMode="External"/><Relationship Id="rId14" Type="http://schemas.openxmlformats.org/officeDocument/2006/relationships/hyperlink" Target="file:///C:\en\countries\profiles\GBR.html" TargetMode="External"/><Relationship Id="rId30" Type="http://schemas.openxmlformats.org/officeDocument/2006/relationships/hyperlink" Target="file:///C:\en\countries\profiles\BRN.html" TargetMode="External"/><Relationship Id="rId35" Type="http://schemas.openxmlformats.org/officeDocument/2006/relationships/hyperlink" Target="file:///C:\en\countries\profiles\POL.html" TargetMode="External"/><Relationship Id="rId56" Type="http://schemas.openxmlformats.org/officeDocument/2006/relationships/hyperlink" Target="file:///C:\en\countries\profiles\OMN.html" TargetMode="External"/><Relationship Id="rId77" Type="http://schemas.openxmlformats.org/officeDocument/2006/relationships/hyperlink" Target="file:///C:\en\countries\profiles\SRB.html" TargetMode="External"/><Relationship Id="rId100" Type="http://schemas.openxmlformats.org/officeDocument/2006/relationships/hyperlink" Target="file:///C:\en\countries\profiles\TON.html" TargetMode="External"/><Relationship Id="rId105" Type="http://schemas.openxmlformats.org/officeDocument/2006/relationships/hyperlink" Target="file:///C:\en\countries\profiles\MDV.html" TargetMode="External"/><Relationship Id="rId126" Type="http://schemas.openxmlformats.org/officeDocument/2006/relationships/hyperlink" Target="file:///C:\en\countries\profiles\GTM.html" TargetMode="External"/><Relationship Id="rId147" Type="http://schemas.openxmlformats.org/officeDocument/2006/relationships/hyperlink" Target="file:///C:\en\countries\profiles\KEN.html" TargetMode="External"/><Relationship Id="rId168" Type="http://schemas.openxmlformats.org/officeDocument/2006/relationships/hyperlink" Target="file:///C:\en\countries\profiles\HTI.html" TargetMode="External"/><Relationship Id="rId8" Type="http://schemas.openxmlformats.org/officeDocument/2006/relationships/hyperlink" Target="file:///C:\en\countries\profiles\CAN.html" TargetMode="External"/><Relationship Id="rId51" Type="http://schemas.openxmlformats.org/officeDocument/2006/relationships/hyperlink" Target="file:///C:\en\countries\profiles\MNE.html" TargetMode="External"/><Relationship Id="rId72" Type="http://schemas.openxmlformats.org/officeDocument/2006/relationships/hyperlink" Target="file:///C:\en\countries\profiles\MEX.html" TargetMode="External"/><Relationship Id="rId93" Type="http://schemas.openxmlformats.org/officeDocument/2006/relationships/hyperlink" Target="file:///C:\en\countries\profiles\DMA.html" TargetMode="External"/><Relationship Id="rId98" Type="http://schemas.openxmlformats.org/officeDocument/2006/relationships/hyperlink" Target="file:///C:\en\countries\profiles\ECU.html" TargetMode="External"/><Relationship Id="rId121" Type="http://schemas.openxmlformats.org/officeDocument/2006/relationships/hyperlink" Target="file:///C:\en\countries\profiles\VNM.html" TargetMode="External"/><Relationship Id="rId142" Type="http://schemas.openxmlformats.org/officeDocument/2006/relationships/hyperlink" Target="file:///C:\en\countries\profiles\STP.html" TargetMode="External"/><Relationship Id="rId163" Type="http://schemas.openxmlformats.org/officeDocument/2006/relationships/hyperlink" Target="file:///C:\en\countries\profiles\SEN.html" TargetMode="External"/><Relationship Id="rId184" Type="http://schemas.openxmlformats.org/officeDocument/2006/relationships/hyperlink" Target="file:///C:\en\countries\profiles\TCD.html" TargetMode="External"/><Relationship Id="rId189" Type="http://schemas.openxmlformats.org/officeDocument/2006/relationships/hyperlink" Target="file:///C:\en\countries\profiles\TUV.html" TargetMode="External"/><Relationship Id="rId3" Type="http://schemas.openxmlformats.org/officeDocument/2006/relationships/hyperlink" Target="file:///C:\en\countries\profiles\CHE.html" TargetMode="External"/><Relationship Id="rId25" Type="http://schemas.openxmlformats.org/officeDocument/2006/relationships/hyperlink" Target="file:///C:\en\countries\profiles\SVN.html" TargetMode="External"/><Relationship Id="rId46" Type="http://schemas.openxmlformats.org/officeDocument/2006/relationships/hyperlink" Target="file:///C:\en\countries\profiles\KWT.html" TargetMode="External"/><Relationship Id="rId67" Type="http://schemas.openxmlformats.org/officeDocument/2006/relationships/hyperlink" Target="file:///C:\en\countries\profiles\VEN.html" TargetMode="External"/><Relationship Id="rId116" Type="http://schemas.openxmlformats.org/officeDocument/2006/relationships/hyperlink" Target="file:///C:\en\countries\profiles\UZB.html" TargetMode="External"/><Relationship Id="rId137" Type="http://schemas.openxmlformats.org/officeDocument/2006/relationships/hyperlink" Target="file:///C:\en\countries\profiles\BTN.html" TargetMode="External"/><Relationship Id="rId158" Type="http://schemas.openxmlformats.org/officeDocument/2006/relationships/hyperlink" Target="file:///C:\en\countries\profiles\PNG.html" TargetMode="External"/><Relationship Id="rId20" Type="http://schemas.openxmlformats.org/officeDocument/2006/relationships/hyperlink" Target="file:///C:\en\countries\profiles\FRA.html" TargetMode="External"/><Relationship Id="rId41" Type="http://schemas.openxmlformats.org/officeDocument/2006/relationships/hyperlink" Target="file:///C:\en\countries\profiles\PRT.html" TargetMode="External"/><Relationship Id="rId62" Type="http://schemas.openxmlformats.org/officeDocument/2006/relationships/hyperlink" Target="file:///C:\en\countries\profiles\MYS.html" TargetMode="External"/><Relationship Id="rId83" Type="http://schemas.openxmlformats.org/officeDocument/2006/relationships/hyperlink" Target="file:///C:\en\countries\profiles\UKR.html" TargetMode="External"/><Relationship Id="rId88" Type="http://schemas.openxmlformats.org/officeDocument/2006/relationships/hyperlink" Target="file:///C:\en\countries\profiles\FJI.html" TargetMode="External"/><Relationship Id="rId111" Type="http://schemas.openxmlformats.org/officeDocument/2006/relationships/hyperlink" Target="file:///C:\en\countries\profiles\PRY.html" TargetMode="External"/><Relationship Id="rId132" Type="http://schemas.openxmlformats.org/officeDocument/2006/relationships/hyperlink" Target="file:///C:\en\countries\profiles\NIC.html" TargetMode="External"/><Relationship Id="rId153" Type="http://schemas.openxmlformats.org/officeDocument/2006/relationships/hyperlink" Target="file:///C:\en\countries\profiles\CMR.html" TargetMode="External"/><Relationship Id="rId174" Type="http://schemas.openxmlformats.org/officeDocument/2006/relationships/hyperlink" Target="file:///C:\en\countries\profiles\MWI.html" TargetMode="External"/><Relationship Id="rId179" Type="http://schemas.openxmlformats.org/officeDocument/2006/relationships/hyperlink" Target="file:///C:\en\countries\profiles\GIN.html" TargetMode="External"/><Relationship Id="rId195" Type="http://schemas.openxmlformats.org/officeDocument/2006/relationships/hyperlink" Target="file:///C:\en\countries\profiles\PRK.html" TargetMode="External"/><Relationship Id="rId190" Type="http://schemas.openxmlformats.org/officeDocument/2006/relationships/hyperlink" Target="file:///C:\en\countries\profiles\SOM.html" TargetMode="External"/><Relationship Id="rId15" Type="http://schemas.openxmlformats.org/officeDocument/2006/relationships/hyperlink" Target="file:///C:\en\countries\profiles\KOR.html" TargetMode="External"/><Relationship Id="rId36" Type="http://schemas.openxmlformats.org/officeDocument/2006/relationships/hyperlink" Target="file:///C:\en\countries\profiles\LTU.html" TargetMode="External"/><Relationship Id="rId57" Type="http://schemas.openxmlformats.org/officeDocument/2006/relationships/hyperlink" Target="file:///C:\en\countries\profiles\RUS.html" TargetMode="External"/><Relationship Id="rId106" Type="http://schemas.openxmlformats.org/officeDocument/2006/relationships/hyperlink" Target="file:///C:\en\countries\profiles\WSM.html" TargetMode="External"/><Relationship Id="rId127" Type="http://schemas.openxmlformats.org/officeDocument/2006/relationships/hyperlink" Target="file:///C:\en\countries\profiles\NAM.html" TargetMode="External"/><Relationship Id="rId10" Type="http://schemas.openxmlformats.org/officeDocument/2006/relationships/hyperlink" Target="file:///C:\en\countries\profiles\DNK.html" TargetMode="External"/><Relationship Id="rId31" Type="http://schemas.openxmlformats.org/officeDocument/2006/relationships/hyperlink" Target="file:///C:\en\countries\profiles\QAT.html" TargetMode="External"/><Relationship Id="rId52" Type="http://schemas.openxmlformats.org/officeDocument/2006/relationships/hyperlink" Target="file:///C:\en\countries\profiles\BHS.html" TargetMode="External"/><Relationship Id="rId73" Type="http://schemas.openxmlformats.org/officeDocument/2006/relationships/hyperlink" Target="file:///C:\en\countries\profiles\LKA.html" TargetMode="External"/><Relationship Id="rId78" Type="http://schemas.openxmlformats.org/officeDocument/2006/relationships/hyperlink" Target="file:///C:\en\countries\profiles\JOR.html" TargetMode="External"/><Relationship Id="rId94" Type="http://schemas.openxmlformats.org/officeDocument/2006/relationships/hyperlink" Target="file:///C:\en\countries\profiles\DZA.html" TargetMode="External"/><Relationship Id="rId99" Type="http://schemas.openxmlformats.org/officeDocument/2006/relationships/hyperlink" Target="file:///C:\en\countries\profiles\COL.html" TargetMode="External"/><Relationship Id="rId101" Type="http://schemas.openxmlformats.org/officeDocument/2006/relationships/hyperlink" Target="file:///C:\en\countries\profiles\SUR.html" TargetMode="External"/><Relationship Id="rId122" Type="http://schemas.openxmlformats.org/officeDocument/2006/relationships/hyperlink" Target="file:///C:\en\countries\profiles\GUY.html" TargetMode="External"/><Relationship Id="rId143" Type="http://schemas.openxmlformats.org/officeDocument/2006/relationships/hyperlink" Target="file:///C:\en\countries\profiles\BGD.html" TargetMode="External"/><Relationship Id="rId148" Type="http://schemas.openxmlformats.org/officeDocument/2006/relationships/hyperlink" Target="file:///C:\en\countries\profiles\SWZ.html" TargetMode="External"/><Relationship Id="rId164" Type="http://schemas.openxmlformats.org/officeDocument/2006/relationships/hyperlink" Target="file:///C:\en\countries\profiles\UGA.html" TargetMode="External"/><Relationship Id="rId169" Type="http://schemas.openxmlformats.org/officeDocument/2006/relationships/hyperlink" Target="file:///C:\en\countries\profiles\AFG.html" TargetMode="External"/><Relationship Id="rId185" Type="http://schemas.openxmlformats.org/officeDocument/2006/relationships/hyperlink" Target="file:///C:\en\countries\profiles\CAF.html" TargetMode="External"/><Relationship Id="rId4" Type="http://schemas.openxmlformats.org/officeDocument/2006/relationships/hyperlink" Target="file:///C:\en\countries\profiles\NLD.html" TargetMode="External"/><Relationship Id="rId9" Type="http://schemas.openxmlformats.org/officeDocument/2006/relationships/hyperlink" Target="file:///C:\en\countries\profiles\SGP.html" TargetMode="External"/><Relationship Id="rId180" Type="http://schemas.openxmlformats.org/officeDocument/2006/relationships/hyperlink" Target="file:///C:\en\countries\profiles\BDI.html" TargetMode="External"/><Relationship Id="rId26" Type="http://schemas.openxmlformats.org/officeDocument/2006/relationships/hyperlink" Target="file:///C:\en\countries\profiles\ITA.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7:AJ239"/>
  <sheetViews>
    <sheetView showGridLines="0" topLeftCell="K6" workbookViewId="0">
      <selection activeCell="AJ22" sqref="AJ22"/>
    </sheetView>
  </sheetViews>
  <sheetFormatPr defaultRowHeight="15" x14ac:dyDescent="0.25"/>
  <cols>
    <col min="1" max="1" width="7.85546875" customWidth="1"/>
    <col min="2" max="2" width="36.5703125" bestFit="1" customWidth="1"/>
    <col min="3" max="3" width="5" customWidth="1"/>
    <col min="5" max="5" width="5" customWidth="1"/>
    <col min="7" max="7" width="5" customWidth="1"/>
    <col min="9" max="9" width="5" customWidth="1"/>
    <col min="11" max="11" width="5" customWidth="1"/>
    <col min="13" max="13" width="5" customWidth="1"/>
    <col min="15" max="15" width="5" customWidth="1"/>
    <col min="17" max="17" width="5" customWidth="1"/>
    <col min="19" max="19" width="5" customWidth="1"/>
    <col min="21" max="21" width="5" customWidth="1"/>
    <col min="23" max="23" width="5" customWidth="1"/>
    <col min="25" max="25" width="5" customWidth="1"/>
    <col min="27" max="27" width="5" customWidth="1"/>
    <col min="28" max="29" width="2.7109375" customWidth="1"/>
  </cols>
  <sheetData>
    <row r="7" spans="1:1" ht="23.25" x14ac:dyDescent="0.35">
      <c r="A7" s="1" t="s">
        <v>0</v>
      </c>
    </row>
    <row r="10" spans="1:1" x14ac:dyDescent="0.25">
      <c r="A10" s="2" t="s">
        <v>1</v>
      </c>
    </row>
    <row r="12" spans="1:1" ht="23.25" x14ac:dyDescent="0.35">
      <c r="A12" s="1" t="s">
        <v>2</v>
      </c>
    </row>
    <row r="14" spans="1:1" x14ac:dyDescent="0.25">
      <c r="A14" s="2" t="s">
        <v>3</v>
      </c>
    </row>
    <row r="16" spans="1:1" x14ac:dyDescent="0.25">
      <c r="A16" s="3" t="s">
        <v>4</v>
      </c>
    </row>
    <row r="18" spans="1:36" x14ac:dyDescent="0.25">
      <c r="A18" s="2" t="s">
        <v>5</v>
      </c>
    </row>
    <row r="20" spans="1:36" x14ac:dyDescent="0.25">
      <c r="A20" s="5" t="s">
        <v>6</v>
      </c>
      <c r="B20" s="5" t="s">
        <v>7</v>
      </c>
      <c r="C20" s="11">
        <v>1980</v>
      </c>
      <c r="D20" s="11"/>
      <c r="E20" s="11">
        <v>1985</v>
      </c>
      <c r="F20" s="11"/>
      <c r="G20" s="11">
        <v>1990</v>
      </c>
      <c r="H20" s="11"/>
      <c r="I20" s="11">
        <v>2000</v>
      </c>
      <c r="J20" s="11"/>
      <c r="K20" s="11">
        <v>2005</v>
      </c>
      <c r="L20" s="11"/>
      <c r="M20" s="11">
        <v>2006</v>
      </c>
      <c r="N20" s="11"/>
      <c r="O20" s="11">
        <v>2007</v>
      </c>
      <c r="P20" s="11"/>
      <c r="Q20" s="11">
        <v>2008</v>
      </c>
      <c r="R20" s="11"/>
      <c r="S20" s="11">
        <v>2009</v>
      </c>
      <c r="T20" s="11"/>
      <c r="U20" s="11">
        <v>2010</v>
      </c>
      <c r="V20" s="11"/>
      <c r="W20" s="11">
        <v>2011</v>
      </c>
      <c r="X20" s="11"/>
      <c r="Y20" s="11">
        <v>2012</v>
      </c>
      <c r="Z20" s="11"/>
      <c r="AA20" s="11">
        <v>2013</v>
      </c>
      <c r="AB20" s="11"/>
      <c r="AC20" s="5"/>
    </row>
    <row r="21" spans="1:36" x14ac:dyDescent="0.25">
      <c r="A21" s="6"/>
      <c r="B21" s="6" t="s">
        <v>8</v>
      </c>
      <c r="C21" s="6">
        <v>8.5</v>
      </c>
      <c r="D21" s="4"/>
      <c r="E21" s="6">
        <v>8.9</v>
      </c>
      <c r="F21" s="4"/>
      <c r="G21" s="6">
        <v>9.5</v>
      </c>
      <c r="H21" s="4"/>
      <c r="I21" s="6">
        <v>10.8</v>
      </c>
      <c r="J21" s="4"/>
      <c r="K21" s="6">
        <v>11.3</v>
      </c>
      <c r="L21" s="4"/>
      <c r="M21" s="6">
        <v>11.4</v>
      </c>
      <c r="N21" s="4"/>
      <c r="O21" s="6">
        <v>11.5</v>
      </c>
      <c r="P21" s="4"/>
      <c r="Q21" s="6">
        <v>11.5</v>
      </c>
      <c r="R21" s="4"/>
      <c r="S21" s="6">
        <v>11.6</v>
      </c>
      <c r="T21" s="4"/>
      <c r="U21" s="6">
        <v>11.7</v>
      </c>
      <c r="V21" s="4"/>
      <c r="W21" s="6">
        <v>11.7</v>
      </c>
      <c r="X21" s="4"/>
      <c r="Y21" s="6">
        <v>11.7</v>
      </c>
      <c r="Z21" s="4"/>
      <c r="AA21" s="6">
        <v>11.7</v>
      </c>
      <c r="AB21" s="4"/>
      <c r="AC21" s="4"/>
      <c r="AD21">
        <f>AVERAGE(Y21:AA21)</f>
        <v>11.7</v>
      </c>
      <c r="AG21" t="s">
        <v>98</v>
      </c>
      <c r="AH21" t="s">
        <v>235</v>
      </c>
      <c r="AI21">
        <f>INDEX($AA$21:$AA$211, MATCH($AG21, $B$21:$B$211, 0 ))</f>
        <v>7.2</v>
      </c>
      <c r="AJ21">
        <f>RANK(AI21,$AI$21:$AI$27)</f>
        <v>6</v>
      </c>
    </row>
    <row r="22" spans="1:36" x14ac:dyDescent="0.25">
      <c r="A22" s="6"/>
      <c r="B22" s="6" t="s">
        <v>9</v>
      </c>
      <c r="C22" s="6">
        <v>4.4000000000000004</v>
      </c>
      <c r="D22" s="4"/>
      <c r="E22" s="6">
        <v>4.9000000000000004</v>
      </c>
      <c r="F22" s="4"/>
      <c r="G22" s="6">
        <v>5.5</v>
      </c>
      <c r="H22" s="4"/>
      <c r="I22" s="6">
        <v>7.1</v>
      </c>
      <c r="J22" s="4"/>
      <c r="K22" s="6">
        <v>7.6</v>
      </c>
      <c r="L22" s="4"/>
      <c r="M22" s="6">
        <v>7.7</v>
      </c>
      <c r="N22" s="4"/>
      <c r="O22" s="6">
        <v>7.8</v>
      </c>
      <c r="P22" s="4"/>
      <c r="Q22" s="6">
        <v>7.9</v>
      </c>
      <c r="R22" s="4"/>
      <c r="S22" s="6">
        <v>8</v>
      </c>
      <c r="T22" s="4"/>
      <c r="U22" s="6">
        <v>8.1</v>
      </c>
      <c r="V22" s="4"/>
      <c r="W22" s="6">
        <v>8.1</v>
      </c>
      <c r="X22" s="4"/>
      <c r="Y22" s="6">
        <v>8.1</v>
      </c>
      <c r="Z22" s="4"/>
      <c r="AA22" s="6">
        <v>8.1</v>
      </c>
      <c r="AB22" s="4"/>
      <c r="AC22" s="4"/>
      <c r="AD22">
        <f t="shared" ref="AD22:AD85" si="0">AVERAGE(Y22:AA22)</f>
        <v>8.1</v>
      </c>
      <c r="AG22" t="s">
        <v>63</v>
      </c>
      <c r="AH22" t="str">
        <f>AG22</f>
        <v>Argentina</v>
      </c>
      <c r="AI22">
        <f t="shared" ref="AI22:AI26" si="1">INDEX($AA$21:$AA$211, MATCH($AG22, $B$21:$B$211, 0 ))</f>
        <v>9.8000000000000007</v>
      </c>
      <c r="AJ22">
        <f t="shared" ref="AJ22:AJ27" si="2">RANK(AI22,$AI$21:$AI$27)</f>
        <v>2</v>
      </c>
    </row>
    <row r="23" spans="1:36" x14ac:dyDescent="0.25">
      <c r="A23" s="6"/>
      <c r="B23" s="6" t="s">
        <v>10</v>
      </c>
      <c r="C23" s="6">
        <v>2.5</v>
      </c>
      <c r="D23" s="4"/>
      <c r="E23" s="6">
        <v>3</v>
      </c>
      <c r="F23" s="4"/>
      <c r="G23" s="6">
        <v>3.4</v>
      </c>
      <c r="H23" s="4"/>
      <c r="I23" s="6">
        <v>4.5</v>
      </c>
      <c r="J23" s="4"/>
      <c r="K23" s="6">
        <v>5.0999999999999996</v>
      </c>
      <c r="L23" s="4"/>
      <c r="M23" s="6">
        <v>5.2</v>
      </c>
      <c r="N23" s="4"/>
      <c r="O23" s="6">
        <v>5.2</v>
      </c>
      <c r="P23" s="4"/>
      <c r="Q23" s="6">
        <v>5.3</v>
      </c>
      <c r="R23" s="4"/>
      <c r="S23" s="6">
        <v>5.4</v>
      </c>
      <c r="T23" s="4"/>
      <c r="U23" s="6">
        <v>5.5</v>
      </c>
      <c r="V23" s="4"/>
      <c r="W23" s="6">
        <v>5.5</v>
      </c>
      <c r="X23" s="4"/>
      <c r="Y23" s="6">
        <v>5.5</v>
      </c>
      <c r="Z23" s="4"/>
      <c r="AA23" s="6">
        <v>5.5</v>
      </c>
      <c r="AB23" s="4"/>
      <c r="AC23" s="4"/>
      <c r="AD23">
        <f t="shared" si="0"/>
        <v>5.5</v>
      </c>
      <c r="AG23" t="s">
        <v>56</v>
      </c>
      <c r="AH23" t="str">
        <f t="shared" ref="AH23:AH24" si="3">AG23</f>
        <v>Chile</v>
      </c>
      <c r="AI23">
        <f>INDEX($AA$21:$AA$211, MATCH($AG23, $B$21:$B$211, 0 ))+0.01</f>
        <v>9.81</v>
      </c>
      <c r="AJ23">
        <f t="shared" si="2"/>
        <v>1</v>
      </c>
    </row>
    <row r="24" spans="1:36" x14ac:dyDescent="0.25">
      <c r="A24" s="6"/>
      <c r="B24" s="6" t="s">
        <v>11</v>
      </c>
      <c r="C24" s="6">
        <v>1.5</v>
      </c>
      <c r="D24" s="4"/>
      <c r="E24" s="6">
        <v>2</v>
      </c>
      <c r="F24" s="4"/>
      <c r="G24" s="6">
        <v>2.2999999999999998</v>
      </c>
      <c r="H24" s="4"/>
      <c r="I24" s="6">
        <v>3.1</v>
      </c>
      <c r="J24" s="4"/>
      <c r="K24" s="6">
        <v>3.8</v>
      </c>
      <c r="L24" s="4"/>
      <c r="M24" s="6">
        <v>3.8</v>
      </c>
      <c r="N24" s="4"/>
      <c r="O24" s="6">
        <v>3.9</v>
      </c>
      <c r="P24" s="4"/>
      <c r="Q24" s="6">
        <v>4</v>
      </c>
      <c r="R24" s="4"/>
      <c r="S24" s="6">
        <v>4</v>
      </c>
      <c r="T24" s="4"/>
      <c r="U24" s="6">
        <v>4.0999999999999996</v>
      </c>
      <c r="V24" s="4"/>
      <c r="W24" s="6">
        <v>4.2</v>
      </c>
      <c r="X24" s="4"/>
      <c r="Y24" s="6">
        <v>4.2</v>
      </c>
      <c r="Z24" s="4"/>
      <c r="AA24" s="6">
        <v>4.2</v>
      </c>
      <c r="AB24" s="4"/>
      <c r="AC24" s="4"/>
      <c r="AD24">
        <f t="shared" si="0"/>
        <v>4.2</v>
      </c>
      <c r="AG24" t="s">
        <v>99</v>
      </c>
      <c r="AH24" t="str">
        <f t="shared" si="3"/>
        <v>Peru</v>
      </c>
      <c r="AI24">
        <f t="shared" si="1"/>
        <v>9</v>
      </c>
      <c r="AJ24">
        <f t="shared" si="2"/>
        <v>3</v>
      </c>
    </row>
    <row r="25" spans="1:36" x14ac:dyDescent="0.25">
      <c r="A25" s="6">
        <v>1</v>
      </c>
      <c r="B25" s="7" t="s">
        <v>12</v>
      </c>
      <c r="C25" s="6">
        <v>9.1</v>
      </c>
      <c r="D25" s="4"/>
      <c r="E25" s="6">
        <v>10</v>
      </c>
      <c r="F25" s="4"/>
      <c r="G25" s="6">
        <v>10.8</v>
      </c>
      <c r="H25" s="4"/>
      <c r="I25" s="6">
        <v>11.5</v>
      </c>
      <c r="J25" s="4"/>
      <c r="K25" s="6">
        <v>12.7</v>
      </c>
      <c r="L25" s="4"/>
      <c r="M25" s="6">
        <v>12.7</v>
      </c>
      <c r="N25" s="4"/>
      <c r="O25" s="6">
        <v>12.7</v>
      </c>
      <c r="P25" s="4"/>
      <c r="Q25" s="6">
        <v>12.7</v>
      </c>
      <c r="R25" s="4"/>
      <c r="S25" s="6">
        <v>12.6</v>
      </c>
      <c r="T25" s="4"/>
      <c r="U25" s="6">
        <v>12.6</v>
      </c>
      <c r="V25" s="4"/>
      <c r="W25" s="6">
        <v>12.6</v>
      </c>
      <c r="X25" s="4"/>
      <c r="Y25" s="6">
        <v>12.6</v>
      </c>
      <c r="Z25" s="4"/>
      <c r="AA25" s="6">
        <v>12.6</v>
      </c>
      <c r="AB25" s="8">
        <v>1</v>
      </c>
      <c r="AC25" s="8"/>
      <c r="AD25">
        <f t="shared" si="0"/>
        <v>12.6</v>
      </c>
      <c r="AG25" t="s">
        <v>116</v>
      </c>
      <c r="AH25" t="s">
        <v>236</v>
      </c>
      <c r="AI25">
        <f t="shared" si="1"/>
        <v>7.1</v>
      </c>
      <c r="AJ25">
        <f t="shared" si="2"/>
        <v>7</v>
      </c>
    </row>
    <row r="26" spans="1:36" x14ac:dyDescent="0.25">
      <c r="A26" s="6">
        <v>2</v>
      </c>
      <c r="B26" s="7" t="s">
        <v>13</v>
      </c>
      <c r="C26" s="6">
        <v>11.6</v>
      </c>
      <c r="D26" s="4"/>
      <c r="E26" s="6">
        <v>11.6</v>
      </c>
      <c r="F26" s="4"/>
      <c r="G26" s="6">
        <v>11.7</v>
      </c>
      <c r="H26" s="4"/>
      <c r="I26" s="6">
        <v>11.9</v>
      </c>
      <c r="J26" s="4"/>
      <c r="K26" s="6">
        <v>12.1</v>
      </c>
      <c r="L26" s="4"/>
      <c r="M26" s="6">
        <v>12.2</v>
      </c>
      <c r="N26" s="4"/>
      <c r="O26" s="6">
        <v>12.2</v>
      </c>
      <c r="P26" s="4"/>
      <c r="Q26" s="6">
        <v>12.4</v>
      </c>
      <c r="R26" s="4"/>
      <c r="S26" s="6">
        <v>12.5</v>
      </c>
      <c r="T26" s="4"/>
      <c r="U26" s="6">
        <v>12.6</v>
      </c>
      <c r="V26" s="4"/>
      <c r="W26" s="6">
        <v>12.7</v>
      </c>
      <c r="X26" s="4"/>
      <c r="Y26" s="6">
        <v>12.8</v>
      </c>
      <c r="Z26" s="4"/>
      <c r="AA26" s="6">
        <v>12.8</v>
      </c>
      <c r="AB26" s="8">
        <v>1</v>
      </c>
      <c r="AC26" s="8"/>
      <c r="AD26">
        <f t="shared" si="0"/>
        <v>12.8</v>
      </c>
      <c r="AG26" t="s">
        <v>88</v>
      </c>
      <c r="AH26" t="s">
        <v>237</v>
      </c>
      <c r="AI26">
        <f t="shared" si="1"/>
        <v>8.5</v>
      </c>
      <c r="AJ26">
        <f t="shared" si="2"/>
        <v>5</v>
      </c>
    </row>
    <row r="27" spans="1:36" x14ac:dyDescent="0.25">
      <c r="A27" s="6">
        <v>3</v>
      </c>
      <c r="B27" s="7" t="s">
        <v>14</v>
      </c>
      <c r="C27" s="6">
        <v>10</v>
      </c>
      <c r="D27" s="4"/>
      <c r="E27" s="6">
        <v>9.6999999999999993</v>
      </c>
      <c r="F27" s="4"/>
      <c r="G27" s="6">
        <v>9.6999999999999993</v>
      </c>
      <c r="H27" s="4"/>
      <c r="I27" s="6">
        <v>11.4</v>
      </c>
      <c r="J27" s="4"/>
      <c r="K27" s="6">
        <v>12</v>
      </c>
      <c r="L27" s="4"/>
      <c r="M27" s="6">
        <v>12</v>
      </c>
      <c r="N27" s="4"/>
      <c r="O27" s="6">
        <v>12.1</v>
      </c>
      <c r="P27" s="4"/>
      <c r="Q27" s="6">
        <v>12.1</v>
      </c>
      <c r="R27" s="4"/>
      <c r="S27" s="6">
        <v>12.2</v>
      </c>
      <c r="T27" s="4"/>
      <c r="U27" s="6">
        <v>12.2</v>
      </c>
      <c r="V27" s="4"/>
      <c r="W27" s="6">
        <v>12.2</v>
      </c>
      <c r="X27" s="4"/>
      <c r="Y27" s="6">
        <v>12.2</v>
      </c>
      <c r="Z27" s="4"/>
      <c r="AA27" s="6">
        <v>12.2</v>
      </c>
      <c r="AB27" s="8">
        <v>1</v>
      </c>
      <c r="AC27" s="8"/>
      <c r="AD27">
        <f t="shared" si="0"/>
        <v>12.2</v>
      </c>
      <c r="AG27" t="s">
        <v>64</v>
      </c>
      <c r="AH27" t="s">
        <v>238</v>
      </c>
      <c r="AI27">
        <f>INDEX($AA$21:$AA$211, MATCH($AG27, $B$21:$B$211, 0 ))+0.01</f>
        <v>8.51</v>
      </c>
      <c r="AJ27">
        <f t="shared" si="2"/>
        <v>4</v>
      </c>
    </row>
    <row r="28" spans="1:36" x14ac:dyDescent="0.25">
      <c r="A28" s="6">
        <v>4</v>
      </c>
      <c r="B28" s="7" t="s">
        <v>15</v>
      </c>
      <c r="C28" s="6">
        <v>9.3000000000000007</v>
      </c>
      <c r="D28" s="4"/>
      <c r="E28" s="6">
        <v>9.6999999999999993</v>
      </c>
      <c r="F28" s="4"/>
      <c r="G28" s="6">
        <v>10.199999999999999</v>
      </c>
      <c r="H28" s="4"/>
      <c r="I28" s="6">
        <v>10.8</v>
      </c>
      <c r="J28" s="4"/>
      <c r="K28" s="6">
        <v>11.6</v>
      </c>
      <c r="L28" s="4"/>
      <c r="M28" s="6">
        <v>11.8</v>
      </c>
      <c r="N28" s="4"/>
      <c r="O28" s="6">
        <v>11.9</v>
      </c>
      <c r="P28" s="4"/>
      <c r="Q28" s="6">
        <v>11.8</v>
      </c>
      <c r="R28" s="4"/>
      <c r="S28" s="6">
        <v>11.8</v>
      </c>
      <c r="T28" s="4"/>
      <c r="U28" s="6">
        <v>11.8</v>
      </c>
      <c r="V28" s="4"/>
      <c r="W28" s="6">
        <v>11.8</v>
      </c>
      <c r="X28" s="4"/>
      <c r="Y28" s="6">
        <v>11.9</v>
      </c>
      <c r="Z28" s="4"/>
      <c r="AA28" s="6">
        <v>11.9</v>
      </c>
      <c r="AB28" s="8">
        <v>1</v>
      </c>
      <c r="AC28" s="8"/>
      <c r="AD28">
        <f t="shared" si="0"/>
        <v>11.9</v>
      </c>
    </row>
    <row r="29" spans="1:36" x14ac:dyDescent="0.25">
      <c r="A29" s="6">
        <v>5</v>
      </c>
      <c r="B29" s="7" t="s">
        <v>16</v>
      </c>
      <c r="C29" s="6">
        <v>11.9</v>
      </c>
      <c r="D29" s="4"/>
      <c r="E29" s="6">
        <v>12.2</v>
      </c>
      <c r="F29" s="4"/>
      <c r="G29" s="6">
        <v>12.3</v>
      </c>
      <c r="H29" s="4"/>
      <c r="I29" s="6">
        <v>12.7</v>
      </c>
      <c r="J29" s="4"/>
      <c r="K29" s="6">
        <v>12.8</v>
      </c>
      <c r="L29" s="4"/>
      <c r="M29" s="6">
        <v>12.8</v>
      </c>
      <c r="N29" s="4"/>
      <c r="O29" s="6">
        <v>12.9</v>
      </c>
      <c r="P29" s="4"/>
      <c r="Q29" s="6">
        <v>12.9</v>
      </c>
      <c r="R29" s="4"/>
      <c r="S29" s="6">
        <v>12.9</v>
      </c>
      <c r="T29" s="4"/>
      <c r="U29" s="6">
        <v>12.9</v>
      </c>
      <c r="V29" s="4"/>
      <c r="W29" s="6">
        <v>12.9</v>
      </c>
      <c r="X29" s="4"/>
      <c r="Y29" s="6">
        <v>12.9</v>
      </c>
      <c r="Z29" s="4"/>
      <c r="AA29" s="6">
        <v>12.9</v>
      </c>
      <c r="AB29" s="8">
        <v>1</v>
      </c>
      <c r="AC29" s="8"/>
      <c r="AD29">
        <f t="shared" si="0"/>
        <v>12.9</v>
      </c>
    </row>
    <row r="30" spans="1:36" x14ac:dyDescent="0.25">
      <c r="A30" s="6">
        <v>6</v>
      </c>
      <c r="B30" s="7" t="s">
        <v>17</v>
      </c>
      <c r="C30" s="6">
        <v>5.7</v>
      </c>
      <c r="D30" s="4"/>
      <c r="E30" s="6">
        <v>6</v>
      </c>
      <c r="F30" s="4"/>
      <c r="G30" s="6">
        <v>8</v>
      </c>
      <c r="H30" s="4"/>
      <c r="I30" s="6">
        <v>10.5</v>
      </c>
      <c r="J30" s="4"/>
      <c r="K30" s="6">
        <v>12.4</v>
      </c>
      <c r="L30" s="4"/>
      <c r="M30" s="6">
        <v>12.8</v>
      </c>
      <c r="N30" s="4"/>
      <c r="O30" s="6">
        <v>12.8</v>
      </c>
      <c r="P30" s="4"/>
      <c r="Q30" s="6">
        <v>12.9</v>
      </c>
      <c r="R30" s="4"/>
      <c r="S30" s="6">
        <v>12.9</v>
      </c>
      <c r="T30" s="4"/>
      <c r="U30" s="6">
        <v>12.9</v>
      </c>
      <c r="V30" s="4"/>
      <c r="W30" s="6">
        <v>12.9</v>
      </c>
      <c r="X30" s="4"/>
      <c r="Y30" s="6">
        <v>12.9</v>
      </c>
      <c r="Z30" s="4"/>
      <c r="AA30" s="6">
        <v>12.9</v>
      </c>
      <c r="AB30" s="8">
        <v>1</v>
      </c>
      <c r="AC30" s="8"/>
      <c r="AD30">
        <f t="shared" si="0"/>
        <v>12.9</v>
      </c>
    </row>
    <row r="31" spans="1:36" x14ac:dyDescent="0.25">
      <c r="A31" s="6">
        <v>7</v>
      </c>
      <c r="B31" s="7" t="s">
        <v>18</v>
      </c>
      <c r="C31" s="6">
        <v>11.6</v>
      </c>
      <c r="D31" s="4"/>
      <c r="E31" s="6">
        <v>11.7</v>
      </c>
      <c r="F31" s="4"/>
      <c r="G31" s="6">
        <v>11.7</v>
      </c>
      <c r="H31" s="4"/>
      <c r="I31" s="6">
        <v>12</v>
      </c>
      <c r="J31" s="4"/>
      <c r="K31" s="6">
        <v>12.2</v>
      </c>
      <c r="L31" s="4"/>
      <c r="M31" s="6">
        <v>12.3</v>
      </c>
      <c r="N31" s="4"/>
      <c r="O31" s="6">
        <v>12.3</v>
      </c>
      <c r="P31" s="4"/>
      <c r="Q31" s="6">
        <v>12.4</v>
      </c>
      <c r="R31" s="4"/>
      <c r="S31" s="6">
        <v>12.4</v>
      </c>
      <c r="T31" s="4"/>
      <c r="U31" s="6">
        <v>12.5</v>
      </c>
      <c r="V31" s="4"/>
      <c r="W31" s="6">
        <v>12.5</v>
      </c>
      <c r="X31" s="4"/>
      <c r="Y31" s="6">
        <v>12.5</v>
      </c>
      <c r="Z31" s="4"/>
      <c r="AA31" s="6">
        <v>12.5</v>
      </c>
      <c r="AB31" s="8">
        <v>1</v>
      </c>
      <c r="AC31" s="8"/>
      <c r="AD31">
        <f t="shared" si="0"/>
        <v>12.5</v>
      </c>
    </row>
    <row r="32" spans="1:36" x14ac:dyDescent="0.25">
      <c r="A32" s="6">
        <v>8</v>
      </c>
      <c r="B32" s="7" t="s">
        <v>19</v>
      </c>
      <c r="C32" s="6">
        <v>9.5</v>
      </c>
      <c r="D32" s="4"/>
      <c r="E32" s="6">
        <v>9.9</v>
      </c>
      <c r="F32" s="4"/>
      <c r="G32" s="6">
        <v>10.3</v>
      </c>
      <c r="H32" s="4"/>
      <c r="I32" s="6">
        <v>11.1</v>
      </c>
      <c r="J32" s="4"/>
      <c r="K32" s="6">
        <v>12.3</v>
      </c>
      <c r="L32" s="4"/>
      <c r="M32" s="6">
        <v>12.3</v>
      </c>
      <c r="N32" s="4"/>
      <c r="O32" s="6">
        <v>12.3</v>
      </c>
      <c r="P32" s="4"/>
      <c r="Q32" s="6">
        <v>12.3</v>
      </c>
      <c r="R32" s="4"/>
      <c r="S32" s="6">
        <v>12.3</v>
      </c>
      <c r="T32" s="4"/>
      <c r="U32" s="6">
        <v>12.3</v>
      </c>
      <c r="V32" s="4"/>
      <c r="W32" s="6">
        <v>12.3</v>
      </c>
      <c r="X32" s="4"/>
      <c r="Y32" s="6">
        <v>12.3</v>
      </c>
      <c r="Z32" s="4"/>
      <c r="AA32" s="6">
        <v>12.3</v>
      </c>
      <c r="AB32" s="8">
        <v>1</v>
      </c>
      <c r="AC32" s="8"/>
      <c r="AD32">
        <f t="shared" si="0"/>
        <v>12.3</v>
      </c>
    </row>
    <row r="33" spans="1:30" x14ac:dyDescent="0.25">
      <c r="A33" s="6">
        <v>9</v>
      </c>
      <c r="B33" s="7" t="s">
        <v>20</v>
      </c>
      <c r="C33" s="6">
        <v>3.7</v>
      </c>
      <c r="D33" s="4"/>
      <c r="E33" s="6">
        <v>5.0999999999999996</v>
      </c>
      <c r="F33" s="4"/>
      <c r="G33" s="6">
        <v>5.8</v>
      </c>
      <c r="H33" s="4"/>
      <c r="I33" s="6">
        <v>7.6</v>
      </c>
      <c r="J33" s="4"/>
      <c r="K33" s="6">
        <v>8.4</v>
      </c>
      <c r="L33" s="4"/>
      <c r="M33" s="6">
        <v>8.8000000000000007</v>
      </c>
      <c r="N33" s="4"/>
      <c r="O33" s="6">
        <v>9.1</v>
      </c>
      <c r="P33" s="4"/>
      <c r="Q33" s="6">
        <v>9.4</v>
      </c>
      <c r="R33" s="4"/>
      <c r="S33" s="6">
        <v>9.4</v>
      </c>
      <c r="T33" s="4"/>
      <c r="U33" s="6">
        <v>10.1</v>
      </c>
      <c r="V33" s="4"/>
      <c r="W33" s="6">
        <v>10.1</v>
      </c>
      <c r="X33" s="4"/>
      <c r="Y33" s="6">
        <v>10.199999999999999</v>
      </c>
      <c r="Z33" s="4"/>
      <c r="AA33" s="6">
        <v>10.199999999999999</v>
      </c>
      <c r="AB33" s="8" t="s">
        <v>21</v>
      </c>
      <c r="AC33" s="8"/>
      <c r="AD33">
        <f t="shared" si="0"/>
        <v>10.199999999999999</v>
      </c>
    </row>
    <row r="34" spans="1:30" x14ac:dyDescent="0.25">
      <c r="A34" s="6">
        <v>10</v>
      </c>
      <c r="B34" s="7" t="s">
        <v>22</v>
      </c>
      <c r="C34" s="6">
        <v>9</v>
      </c>
      <c r="D34" s="4"/>
      <c r="E34" s="6">
        <v>9.8000000000000007</v>
      </c>
      <c r="F34" s="4"/>
      <c r="G34" s="6">
        <v>9.6</v>
      </c>
      <c r="H34" s="4"/>
      <c r="I34" s="6">
        <v>10.5</v>
      </c>
      <c r="J34" s="4"/>
      <c r="K34" s="6">
        <v>11.8</v>
      </c>
      <c r="L34" s="4"/>
      <c r="M34" s="6">
        <v>11.9</v>
      </c>
      <c r="N34" s="4"/>
      <c r="O34" s="6">
        <v>11.9</v>
      </c>
      <c r="P34" s="4"/>
      <c r="Q34" s="6">
        <v>12</v>
      </c>
      <c r="R34" s="4"/>
      <c r="S34" s="6">
        <v>12.1</v>
      </c>
      <c r="T34" s="4"/>
      <c r="U34" s="6">
        <v>12.1</v>
      </c>
      <c r="V34" s="4"/>
      <c r="W34" s="6">
        <v>12.1</v>
      </c>
      <c r="X34" s="4"/>
      <c r="Y34" s="6">
        <v>12.1</v>
      </c>
      <c r="Z34" s="4"/>
      <c r="AA34" s="6">
        <v>12.1</v>
      </c>
      <c r="AB34" s="8">
        <v>1</v>
      </c>
      <c r="AC34" s="8"/>
      <c r="AD34">
        <f t="shared" si="0"/>
        <v>12.1</v>
      </c>
    </row>
    <row r="35" spans="1:30" x14ac:dyDescent="0.25">
      <c r="A35" s="6">
        <v>11</v>
      </c>
      <c r="B35" s="7" t="s">
        <v>23</v>
      </c>
      <c r="C35" s="6">
        <v>9.5</v>
      </c>
      <c r="D35" s="4"/>
      <c r="E35" s="6">
        <v>10.1</v>
      </c>
      <c r="F35" s="4"/>
      <c r="G35" s="6">
        <v>10.4</v>
      </c>
      <c r="H35" s="4"/>
      <c r="I35" s="6">
        <v>11.2</v>
      </c>
      <c r="J35" s="4"/>
      <c r="K35" s="6">
        <v>11.4</v>
      </c>
      <c r="L35" s="4"/>
      <c r="M35" s="6">
        <v>11.4</v>
      </c>
      <c r="N35" s="4"/>
      <c r="O35" s="6">
        <v>11.5</v>
      </c>
      <c r="P35" s="4"/>
      <c r="Q35" s="6">
        <v>11.5</v>
      </c>
      <c r="R35" s="4"/>
      <c r="S35" s="6">
        <v>11.6</v>
      </c>
      <c r="T35" s="4"/>
      <c r="U35" s="6">
        <v>11.6</v>
      </c>
      <c r="V35" s="4"/>
      <c r="W35" s="6">
        <v>11.6</v>
      </c>
      <c r="X35" s="4"/>
      <c r="Y35" s="6">
        <v>11.6</v>
      </c>
      <c r="Z35" s="4"/>
      <c r="AA35" s="6">
        <v>11.6</v>
      </c>
      <c r="AB35" s="8">
        <v>1</v>
      </c>
      <c r="AC35" s="8"/>
      <c r="AD35">
        <f t="shared" si="0"/>
        <v>11.6</v>
      </c>
    </row>
    <row r="36" spans="1:30" x14ac:dyDescent="0.25">
      <c r="A36" s="6">
        <v>12</v>
      </c>
      <c r="B36" s="7" t="s">
        <v>24</v>
      </c>
      <c r="C36" s="6">
        <v>9.1</v>
      </c>
      <c r="D36" s="4"/>
      <c r="E36" s="6">
        <v>9.5</v>
      </c>
      <c r="F36" s="4"/>
      <c r="G36" s="6">
        <v>10</v>
      </c>
      <c r="H36" s="4"/>
      <c r="I36" s="6">
        <v>11</v>
      </c>
      <c r="J36" s="4"/>
      <c r="K36" s="6">
        <v>11.6</v>
      </c>
      <c r="L36" s="4"/>
      <c r="M36" s="6">
        <v>11.6</v>
      </c>
      <c r="N36" s="4"/>
      <c r="O36" s="6">
        <v>11.6</v>
      </c>
      <c r="P36" s="4"/>
      <c r="Q36" s="6">
        <v>11.6</v>
      </c>
      <c r="R36" s="4"/>
      <c r="S36" s="6">
        <v>11.6</v>
      </c>
      <c r="T36" s="4"/>
      <c r="U36" s="6">
        <v>11.7</v>
      </c>
      <c r="V36" s="4"/>
      <c r="W36" s="6">
        <v>11.7</v>
      </c>
      <c r="X36" s="4"/>
      <c r="Y36" s="6">
        <v>11.7</v>
      </c>
      <c r="Z36" s="4"/>
      <c r="AA36" s="6">
        <v>11.7</v>
      </c>
      <c r="AB36" s="8" t="s">
        <v>21</v>
      </c>
      <c r="AC36" s="8"/>
      <c r="AD36">
        <f t="shared" si="0"/>
        <v>11.7</v>
      </c>
    </row>
    <row r="37" spans="1:30" x14ac:dyDescent="0.25">
      <c r="A37" s="6">
        <v>13</v>
      </c>
      <c r="B37" s="7" t="s">
        <v>25</v>
      </c>
      <c r="C37" s="6">
        <v>7.4</v>
      </c>
      <c r="D37" s="4"/>
      <c r="E37" s="6">
        <v>7.9</v>
      </c>
      <c r="F37" s="4"/>
      <c r="G37" s="6">
        <v>8.4</v>
      </c>
      <c r="H37" s="4"/>
      <c r="I37" s="6">
        <v>9.3000000000000007</v>
      </c>
      <c r="J37" s="4"/>
      <c r="K37" s="6">
        <v>9.9</v>
      </c>
      <c r="L37" s="4"/>
      <c r="M37" s="6">
        <v>10</v>
      </c>
      <c r="N37" s="4"/>
      <c r="O37" s="6">
        <v>10.1</v>
      </c>
      <c r="P37" s="4"/>
      <c r="Q37" s="6">
        <v>10.199999999999999</v>
      </c>
      <c r="R37" s="4"/>
      <c r="S37" s="6">
        <v>10.3</v>
      </c>
      <c r="T37" s="4"/>
      <c r="U37" s="6">
        <v>10.4</v>
      </c>
      <c r="V37" s="4"/>
      <c r="W37" s="6">
        <v>10.4</v>
      </c>
      <c r="X37" s="4"/>
      <c r="Y37" s="6">
        <v>10.4</v>
      </c>
      <c r="Z37" s="4"/>
      <c r="AA37" s="6">
        <v>10.4</v>
      </c>
      <c r="AB37" s="8">
        <v>1</v>
      </c>
      <c r="AC37" s="8"/>
      <c r="AD37">
        <f t="shared" si="0"/>
        <v>10.4</v>
      </c>
    </row>
    <row r="38" spans="1:30" x14ac:dyDescent="0.25">
      <c r="A38" s="6">
        <v>14</v>
      </c>
      <c r="B38" s="7" t="s">
        <v>26</v>
      </c>
      <c r="C38" s="6">
        <v>7.5</v>
      </c>
      <c r="D38" s="4"/>
      <c r="E38" s="6">
        <v>7.7</v>
      </c>
      <c r="F38" s="4"/>
      <c r="G38" s="6">
        <v>7.9</v>
      </c>
      <c r="H38" s="4"/>
      <c r="I38" s="6">
        <v>11.6</v>
      </c>
      <c r="J38" s="4"/>
      <c r="K38" s="6">
        <v>12.2</v>
      </c>
      <c r="L38" s="4"/>
      <c r="M38" s="6">
        <v>12.2</v>
      </c>
      <c r="N38" s="4"/>
      <c r="O38" s="6">
        <v>12.2</v>
      </c>
      <c r="P38" s="4"/>
      <c r="Q38" s="6">
        <v>12.3</v>
      </c>
      <c r="R38" s="4"/>
      <c r="S38" s="6">
        <v>12.3</v>
      </c>
      <c r="T38" s="4"/>
      <c r="U38" s="6">
        <v>12.3</v>
      </c>
      <c r="V38" s="4"/>
      <c r="W38" s="6">
        <v>12.3</v>
      </c>
      <c r="X38" s="4"/>
      <c r="Y38" s="6">
        <v>12.3</v>
      </c>
      <c r="Z38" s="4"/>
      <c r="AA38" s="6">
        <v>12.3</v>
      </c>
      <c r="AB38" s="8">
        <v>1</v>
      </c>
      <c r="AC38" s="8"/>
      <c r="AD38">
        <f t="shared" si="0"/>
        <v>12.3</v>
      </c>
    </row>
    <row r="39" spans="1:30" x14ac:dyDescent="0.25">
      <c r="A39" s="6">
        <v>15</v>
      </c>
      <c r="B39" s="7" t="s">
        <v>27</v>
      </c>
      <c r="C39" s="6">
        <v>7.3</v>
      </c>
      <c r="D39" s="4"/>
      <c r="E39" s="6">
        <v>8.1999999999999993</v>
      </c>
      <c r="F39" s="4"/>
      <c r="G39" s="6">
        <v>8.9</v>
      </c>
      <c r="H39" s="4"/>
      <c r="I39" s="6">
        <v>10.6</v>
      </c>
      <c r="J39" s="4"/>
      <c r="K39" s="6">
        <v>11.4</v>
      </c>
      <c r="L39" s="4"/>
      <c r="M39" s="6">
        <v>11.4</v>
      </c>
      <c r="N39" s="4"/>
      <c r="O39" s="6">
        <v>11.5</v>
      </c>
      <c r="P39" s="4"/>
      <c r="Q39" s="6">
        <v>11.6</v>
      </c>
      <c r="R39" s="4"/>
      <c r="S39" s="6">
        <v>11.7</v>
      </c>
      <c r="T39" s="4"/>
      <c r="U39" s="6">
        <v>11.8</v>
      </c>
      <c r="V39" s="4"/>
      <c r="W39" s="6">
        <v>11.8</v>
      </c>
      <c r="X39" s="4"/>
      <c r="Y39" s="6">
        <v>11.8</v>
      </c>
      <c r="Z39" s="4"/>
      <c r="AA39" s="6">
        <v>11.8</v>
      </c>
      <c r="AB39" s="8">
        <v>1</v>
      </c>
      <c r="AC39" s="8"/>
      <c r="AD39">
        <f t="shared" si="0"/>
        <v>11.8</v>
      </c>
    </row>
    <row r="40" spans="1:30" x14ac:dyDescent="0.25">
      <c r="A40" s="6">
        <v>15</v>
      </c>
      <c r="B40" s="7" t="s">
        <v>28</v>
      </c>
      <c r="C40" s="6">
        <v>6.7</v>
      </c>
      <c r="D40" s="4"/>
      <c r="E40" s="6">
        <v>7.6</v>
      </c>
      <c r="F40" s="4"/>
      <c r="G40" s="6">
        <v>8.5</v>
      </c>
      <c r="H40" s="4"/>
      <c r="I40" s="6">
        <v>8.6999999999999993</v>
      </c>
      <c r="J40" s="4"/>
      <c r="K40" s="6">
        <v>9.4</v>
      </c>
      <c r="L40" s="4"/>
      <c r="M40" s="6">
        <v>9.5</v>
      </c>
      <c r="N40" s="4"/>
      <c r="O40" s="6">
        <v>9.6999999999999993</v>
      </c>
      <c r="P40" s="4"/>
      <c r="Q40" s="6">
        <v>9.8000000000000007</v>
      </c>
      <c r="R40" s="4"/>
      <c r="S40" s="6">
        <v>9.9</v>
      </c>
      <c r="T40" s="4"/>
      <c r="U40" s="6">
        <v>10</v>
      </c>
      <c r="V40" s="4"/>
      <c r="W40" s="6">
        <v>10</v>
      </c>
      <c r="X40" s="4"/>
      <c r="Y40" s="6">
        <v>10</v>
      </c>
      <c r="Z40" s="4"/>
      <c r="AA40" s="6">
        <v>10</v>
      </c>
      <c r="AB40" s="8">
        <v>1</v>
      </c>
      <c r="AC40" s="8"/>
      <c r="AD40">
        <f t="shared" si="0"/>
        <v>10</v>
      </c>
    </row>
    <row r="41" spans="1:30" x14ac:dyDescent="0.25">
      <c r="A41" s="6">
        <v>17</v>
      </c>
      <c r="B41" s="7" t="s">
        <v>29</v>
      </c>
      <c r="C41" s="6">
        <v>8.9</v>
      </c>
      <c r="D41" s="4"/>
      <c r="E41" s="6">
        <v>9.4</v>
      </c>
      <c r="F41" s="4"/>
      <c r="G41" s="6">
        <v>9.9</v>
      </c>
      <c r="H41" s="4"/>
      <c r="I41" s="6">
        <v>10.8</v>
      </c>
      <c r="J41" s="4"/>
      <c r="K41" s="6">
        <v>11.1</v>
      </c>
      <c r="L41" s="4"/>
      <c r="M41" s="6">
        <v>11.2</v>
      </c>
      <c r="N41" s="4"/>
      <c r="O41" s="6">
        <v>11.3</v>
      </c>
      <c r="P41" s="4"/>
      <c r="Q41" s="6">
        <v>11.3</v>
      </c>
      <c r="R41" s="4"/>
      <c r="S41" s="6">
        <v>11.4</v>
      </c>
      <c r="T41" s="4"/>
      <c r="U41" s="6">
        <v>11.5</v>
      </c>
      <c r="V41" s="4"/>
      <c r="W41" s="6">
        <v>11.5</v>
      </c>
      <c r="X41" s="4"/>
      <c r="Y41" s="6">
        <v>11.5</v>
      </c>
      <c r="Z41" s="4"/>
      <c r="AA41" s="6">
        <v>11.5</v>
      </c>
      <c r="AB41" s="8">
        <v>1</v>
      </c>
      <c r="AC41" s="8"/>
      <c r="AD41">
        <f t="shared" si="0"/>
        <v>11.5</v>
      </c>
    </row>
    <row r="42" spans="1:30" x14ac:dyDescent="0.25">
      <c r="A42" s="6">
        <v>18</v>
      </c>
      <c r="B42" s="7" t="s">
        <v>30</v>
      </c>
      <c r="C42" s="6"/>
      <c r="D42" s="4"/>
      <c r="E42" s="6"/>
      <c r="F42" s="4"/>
      <c r="G42" s="6"/>
      <c r="H42" s="4"/>
      <c r="I42" s="6"/>
      <c r="J42" s="4"/>
      <c r="K42" s="6"/>
      <c r="L42" s="4"/>
      <c r="M42" s="6"/>
      <c r="N42" s="4"/>
      <c r="O42" s="6"/>
      <c r="P42" s="4"/>
      <c r="Q42" s="6"/>
      <c r="R42" s="4"/>
      <c r="S42" s="6"/>
      <c r="T42" s="4"/>
      <c r="U42" s="6">
        <v>10.3</v>
      </c>
      <c r="V42" s="4"/>
      <c r="W42" s="6">
        <v>10.3</v>
      </c>
      <c r="X42" s="4"/>
      <c r="Y42" s="6">
        <v>10.3</v>
      </c>
      <c r="Z42" s="4"/>
      <c r="AA42" s="6">
        <v>10.3</v>
      </c>
      <c r="AB42" s="8" t="s">
        <v>31</v>
      </c>
      <c r="AC42" s="8"/>
      <c r="AD42">
        <f t="shared" si="0"/>
        <v>10.3</v>
      </c>
    </row>
    <row r="43" spans="1:30" x14ac:dyDescent="0.25">
      <c r="A43" s="6">
        <v>19</v>
      </c>
      <c r="B43" s="7" t="s">
        <v>32</v>
      </c>
      <c r="C43" s="6">
        <v>9.8000000000000007</v>
      </c>
      <c r="D43" s="4"/>
      <c r="E43" s="6">
        <v>10.3</v>
      </c>
      <c r="F43" s="4"/>
      <c r="G43" s="6">
        <v>10.8</v>
      </c>
      <c r="H43" s="4"/>
      <c r="I43" s="6">
        <v>12</v>
      </c>
      <c r="J43" s="4"/>
      <c r="K43" s="6">
        <v>12.3</v>
      </c>
      <c r="L43" s="4"/>
      <c r="M43" s="6">
        <v>12.3</v>
      </c>
      <c r="N43" s="4"/>
      <c r="O43" s="6">
        <v>12.3</v>
      </c>
      <c r="P43" s="4"/>
      <c r="Q43" s="6">
        <v>12.3</v>
      </c>
      <c r="R43" s="4"/>
      <c r="S43" s="6">
        <v>12.3</v>
      </c>
      <c r="T43" s="4"/>
      <c r="U43" s="6">
        <v>12.4</v>
      </c>
      <c r="V43" s="4"/>
      <c r="W43" s="6">
        <v>12.5</v>
      </c>
      <c r="X43" s="4"/>
      <c r="Y43" s="6">
        <v>12.5</v>
      </c>
      <c r="Z43" s="4"/>
      <c r="AA43" s="6">
        <v>12.5</v>
      </c>
      <c r="AB43" s="8">
        <v>1</v>
      </c>
      <c r="AC43" s="8"/>
      <c r="AD43">
        <f t="shared" si="0"/>
        <v>12.5</v>
      </c>
    </row>
    <row r="44" spans="1:30" x14ac:dyDescent="0.25">
      <c r="A44" s="6">
        <v>20</v>
      </c>
      <c r="B44" s="7" t="s">
        <v>33</v>
      </c>
      <c r="C44" s="6">
        <v>6</v>
      </c>
      <c r="D44" s="4"/>
      <c r="E44" s="6">
        <v>6.4</v>
      </c>
      <c r="F44" s="4"/>
      <c r="G44" s="6">
        <v>7.1</v>
      </c>
      <c r="H44" s="4"/>
      <c r="I44" s="6">
        <v>9.8000000000000007</v>
      </c>
      <c r="J44" s="4"/>
      <c r="K44" s="6">
        <v>10.4</v>
      </c>
      <c r="L44" s="4"/>
      <c r="M44" s="6">
        <v>10.6</v>
      </c>
      <c r="N44" s="4"/>
      <c r="O44" s="6">
        <v>10.7</v>
      </c>
      <c r="P44" s="4"/>
      <c r="Q44" s="6">
        <v>10.8</v>
      </c>
      <c r="R44" s="4"/>
      <c r="S44" s="6">
        <v>10.9</v>
      </c>
      <c r="T44" s="4"/>
      <c r="U44" s="6">
        <v>11</v>
      </c>
      <c r="V44" s="4"/>
      <c r="W44" s="6">
        <v>11</v>
      </c>
      <c r="X44" s="4"/>
      <c r="Y44" s="6">
        <v>11.1</v>
      </c>
      <c r="Z44" s="4"/>
      <c r="AA44" s="6">
        <v>11.1</v>
      </c>
      <c r="AB44" s="8">
        <v>1</v>
      </c>
      <c r="AC44" s="8"/>
      <c r="AD44">
        <f t="shared" si="0"/>
        <v>11.1</v>
      </c>
    </row>
    <row r="45" spans="1:30" x14ac:dyDescent="0.25">
      <c r="A45" s="6">
        <v>21</v>
      </c>
      <c r="B45" s="7" t="s">
        <v>34</v>
      </c>
      <c r="C45" s="6">
        <v>8.3000000000000007</v>
      </c>
      <c r="D45" s="4"/>
      <c r="E45" s="6">
        <v>8.6</v>
      </c>
      <c r="F45" s="4"/>
      <c r="G45" s="6">
        <v>8.8000000000000007</v>
      </c>
      <c r="H45" s="4"/>
      <c r="I45" s="6">
        <v>10.8</v>
      </c>
      <c r="J45" s="4"/>
      <c r="K45" s="6">
        <v>11</v>
      </c>
      <c r="L45" s="4"/>
      <c r="M45" s="6">
        <v>11.1</v>
      </c>
      <c r="N45" s="4"/>
      <c r="O45" s="6">
        <v>11.1</v>
      </c>
      <c r="P45" s="4"/>
      <c r="Q45" s="6">
        <v>11.2</v>
      </c>
      <c r="R45" s="4"/>
      <c r="S45" s="6">
        <v>11.2</v>
      </c>
      <c r="T45" s="4"/>
      <c r="U45" s="6">
        <v>11.3</v>
      </c>
      <c r="V45" s="4"/>
      <c r="W45" s="6">
        <v>11.3</v>
      </c>
      <c r="X45" s="4"/>
      <c r="Y45" s="6">
        <v>11.3</v>
      </c>
      <c r="Z45" s="4"/>
      <c r="AA45" s="6">
        <v>11.3</v>
      </c>
      <c r="AB45" s="8">
        <v>1</v>
      </c>
      <c r="AC45" s="8"/>
      <c r="AD45">
        <f t="shared" si="0"/>
        <v>11.3</v>
      </c>
    </row>
    <row r="46" spans="1:30" x14ac:dyDescent="0.25">
      <c r="A46" s="6">
        <v>21</v>
      </c>
      <c r="B46" s="7" t="s">
        <v>35</v>
      </c>
      <c r="C46" s="6">
        <v>8</v>
      </c>
      <c r="D46" s="4"/>
      <c r="E46" s="6">
        <v>8.5</v>
      </c>
      <c r="F46" s="4"/>
      <c r="G46" s="6">
        <v>9.4</v>
      </c>
      <c r="H46" s="4"/>
      <c r="I46" s="6">
        <v>10</v>
      </c>
      <c r="J46" s="4"/>
      <c r="K46" s="6">
        <v>10.6</v>
      </c>
      <c r="L46" s="4"/>
      <c r="M46" s="6">
        <v>10.6</v>
      </c>
      <c r="N46" s="4"/>
      <c r="O46" s="6">
        <v>10.7</v>
      </c>
      <c r="P46" s="4"/>
      <c r="Q46" s="6">
        <v>10.8</v>
      </c>
      <c r="R46" s="4"/>
      <c r="S46" s="6">
        <v>10.8</v>
      </c>
      <c r="T46" s="4"/>
      <c r="U46" s="6">
        <v>10.9</v>
      </c>
      <c r="V46" s="4"/>
      <c r="W46" s="6">
        <v>10.9</v>
      </c>
      <c r="X46" s="4"/>
      <c r="Y46" s="6">
        <v>10.9</v>
      </c>
      <c r="Z46" s="4"/>
      <c r="AA46" s="6">
        <v>10.9</v>
      </c>
      <c r="AB46" s="8" t="s">
        <v>21</v>
      </c>
      <c r="AC46" s="8"/>
      <c r="AD46">
        <f t="shared" si="0"/>
        <v>10.9</v>
      </c>
    </row>
    <row r="47" spans="1:30" x14ac:dyDescent="0.25">
      <c r="A47" s="6">
        <v>21</v>
      </c>
      <c r="B47" s="7" t="s">
        <v>36</v>
      </c>
      <c r="C47" s="6">
        <v>7.4</v>
      </c>
      <c r="D47" s="4"/>
      <c r="E47" s="6">
        <v>7.8</v>
      </c>
      <c r="F47" s="4"/>
      <c r="G47" s="6">
        <v>8.3000000000000007</v>
      </c>
      <c r="H47" s="4"/>
      <c r="I47" s="6">
        <v>9.1</v>
      </c>
      <c r="J47" s="4"/>
      <c r="K47" s="6">
        <v>9.9</v>
      </c>
      <c r="L47" s="4"/>
      <c r="M47" s="6">
        <v>10.1</v>
      </c>
      <c r="N47" s="4"/>
      <c r="O47" s="6">
        <v>10.3</v>
      </c>
      <c r="P47" s="4"/>
      <c r="Q47" s="6">
        <v>10.5</v>
      </c>
      <c r="R47" s="4"/>
      <c r="S47" s="6">
        <v>10.6</v>
      </c>
      <c r="T47" s="4"/>
      <c r="U47" s="6">
        <v>10.8</v>
      </c>
      <c r="V47" s="4"/>
      <c r="W47" s="6">
        <v>10.8</v>
      </c>
      <c r="X47" s="4"/>
      <c r="Y47" s="6">
        <v>10.8</v>
      </c>
      <c r="Z47" s="4"/>
      <c r="AA47" s="6">
        <v>10.8</v>
      </c>
      <c r="AB47" s="8" t="s">
        <v>21</v>
      </c>
      <c r="AC47" s="8"/>
      <c r="AD47">
        <f t="shared" si="0"/>
        <v>10.8</v>
      </c>
    </row>
    <row r="48" spans="1:30" x14ac:dyDescent="0.25">
      <c r="A48" s="6">
        <v>24</v>
      </c>
      <c r="B48" s="7" t="s">
        <v>37</v>
      </c>
      <c r="C48" s="6">
        <v>8.3000000000000007</v>
      </c>
      <c r="D48" s="4"/>
      <c r="E48" s="6">
        <v>8.1999999999999993</v>
      </c>
      <c r="F48" s="4"/>
      <c r="G48" s="6">
        <v>8.1999999999999993</v>
      </c>
      <c r="H48" s="4"/>
      <c r="I48" s="6">
        <v>8.1999999999999993</v>
      </c>
      <c r="J48" s="4"/>
      <c r="K48" s="6">
        <v>10.1</v>
      </c>
      <c r="L48" s="4"/>
      <c r="M48" s="6">
        <v>10.1</v>
      </c>
      <c r="N48" s="4"/>
      <c r="O48" s="6">
        <v>10.199999999999999</v>
      </c>
      <c r="P48" s="4"/>
      <c r="Q48" s="6">
        <v>10.199999999999999</v>
      </c>
      <c r="R48" s="4"/>
      <c r="S48" s="6">
        <v>10.199999999999999</v>
      </c>
      <c r="T48" s="4"/>
      <c r="U48" s="6">
        <v>10.3</v>
      </c>
      <c r="V48" s="4"/>
      <c r="W48" s="6">
        <v>10.3</v>
      </c>
      <c r="X48" s="4"/>
      <c r="Y48" s="6">
        <v>10.3</v>
      </c>
      <c r="Z48" s="4"/>
      <c r="AA48" s="6">
        <v>10.3</v>
      </c>
      <c r="AB48" s="8">
        <v>1</v>
      </c>
      <c r="AC48" s="8"/>
      <c r="AD48">
        <f t="shared" si="0"/>
        <v>10.3</v>
      </c>
    </row>
    <row r="49" spans="1:30" x14ac:dyDescent="0.25">
      <c r="A49" s="6">
        <v>25</v>
      </c>
      <c r="B49" s="7" t="s">
        <v>38</v>
      </c>
      <c r="C49" s="6">
        <v>9</v>
      </c>
      <c r="D49" s="4"/>
      <c r="E49" s="6">
        <v>9.9</v>
      </c>
      <c r="F49" s="4"/>
      <c r="G49" s="6">
        <v>10.9</v>
      </c>
      <c r="H49" s="4"/>
      <c r="I49" s="6">
        <v>11.6</v>
      </c>
      <c r="J49" s="4"/>
      <c r="K49" s="6">
        <v>11.4</v>
      </c>
      <c r="L49" s="4"/>
      <c r="M49" s="6">
        <v>11.5</v>
      </c>
      <c r="N49" s="4"/>
      <c r="O49" s="6">
        <v>11.5</v>
      </c>
      <c r="P49" s="4"/>
      <c r="Q49" s="6">
        <v>11.6</v>
      </c>
      <c r="R49" s="4"/>
      <c r="S49" s="6">
        <v>11.7</v>
      </c>
      <c r="T49" s="4"/>
      <c r="U49" s="6">
        <v>11.8</v>
      </c>
      <c r="V49" s="4"/>
      <c r="W49" s="6">
        <v>11.9</v>
      </c>
      <c r="X49" s="4"/>
      <c r="Y49" s="6">
        <v>11.9</v>
      </c>
      <c r="Z49" s="4"/>
      <c r="AA49" s="6">
        <v>11.9</v>
      </c>
      <c r="AB49" s="8">
        <v>1</v>
      </c>
      <c r="AC49" s="8"/>
      <c r="AD49">
        <f t="shared" si="0"/>
        <v>11.9</v>
      </c>
    </row>
    <row r="50" spans="1:30" x14ac:dyDescent="0.25">
      <c r="A50" s="6">
        <v>26</v>
      </c>
      <c r="B50" s="7" t="s">
        <v>39</v>
      </c>
      <c r="C50" s="6">
        <v>6.1</v>
      </c>
      <c r="D50" s="4"/>
      <c r="E50" s="6">
        <v>6.6</v>
      </c>
      <c r="F50" s="4"/>
      <c r="G50" s="6">
        <v>7.2</v>
      </c>
      <c r="H50" s="4"/>
      <c r="I50" s="6">
        <v>8.4</v>
      </c>
      <c r="J50" s="4"/>
      <c r="K50" s="6">
        <v>9.5</v>
      </c>
      <c r="L50" s="4"/>
      <c r="M50" s="6">
        <v>9.6</v>
      </c>
      <c r="N50" s="4"/>
      <c r="O50" s="6">
        <v>9.8000000000000007</v>
      </c>
      <c r="P50" s="4"/>
      <c r="Q50" s="6">
        <v>9.9</v>
      </c>
      <c r="R50" s="4"/>
      <c r="S50" s="6">
        <v>10</v>
      </c>
      <c r="T50" s="4"/>
      <c r="U50" s="6">
        <v>10.1</v>
      </c>
      <c r="V50" s="4"/>
      <c r="W50" s="6">
        <v>10.1</v>
      </c>
      <c r="X50" s="4"/>
      <c r="Y50" s="6">
        <v>10.1</v>
      </c>
      <c r="Z50" s="4"/>
      <c r="AA50" s="6">
        <v>10.1</v>
      </c>
      <c r="AB50" s="8" t="s">
        <v>21</v>
      </c>
      <c r="AC50" s="8"/>
      <c r="AD50">
        <f t="shared" si="0"/>
        <v>10.1</v>
      </c>
    </row>
    <row r="51" spans="1:30" x14ac:dyDescent="0.25">
      <c r="A51" s="6">
        <v>27</v>
      </c>
      <c r="B51" s="7" t="s">
        <v>40</v>
      </c>
      <c r="C51" s="6">
        <v>5</v>
      </c>
      <c r="D51" s="4"/>
      <c r="E51" s="6">
        <v>5.5</v>
      </c>
      <c r="F51" s="4"/>
      <c r="G51" s="6">
        <v>6</v>
      </c>
      <c r="H51" s="4"/>
      <c r="I51" s="6">
        <v>8.4</v>
      </c>
      <c r="J51" s="4"/>
      <c r="K51" s="6">
        <v>8.9</v>
      </c>
      <c r="L51" s="4"/>
      <c r="M51" s="6">
        <v>9.1</v>
      </c>
      <c r="N51" s="4"/>
      <c r="O51" s="6">
        <v>9.1999999999999993</v>
      </c>
      <c r="P51" s="4"/>
      <c r="Q51" s="6">
        <v>9.3000000000000007</v>
      </c>
      <c r="R51" s="4"/>
      <c r="S51" s="6">
        <v>9.4</v>
      </c>
      <c r="T51" s="4"/>
      <c r="U51" s="6">
        <v>9.5</v>
      </c>
      <c r="V51" s="4"/>
      <c r="W51" s="6">
        <v>9.5</v>
      </c>
      <c r="X51" s="4"/>
      <c r="Y51" s="6">
        <v>9.6</v>
      </c>
      <c r="Z51" s="4"/>
      <c r="AA51" s="6">
        <v>9.6</v>
      </c>
      <c r="AB51" s="8">
        <v>1</v>
      </c>
      <c r="AC51" s="8"/>
      <c r="AD51">
        <f t="shared" si="0"/>
        <v>9.6</v>
      </c>
    </row>
    <row r="52" spans="1:30" x14ac:dyDescent="0.25">
      <c r="A52" s="6">
        <v>28</v>
      </c>
      <c r="B52" s="7" t="s">
        <v>41</v>
      </c>
      <c r="C52" s="6">
        <v>10.3</v>
      </c>
      <c r="D52" s="4"/>
      <c r="E52" s="6">
        <v>10.5</v>
      </c>
      <c r="F52" s="4"/>
      <c r="G52" s="6">
        <v>10.9</v>
      </c>
      <c r="H52" s="4"/>
      <c r="I52" s="6">
        <v>11.9</v>
      </c>
      <c r="J52" s="4"/>
      <c r="K52" s="6">
        <v>13.1</v>
      </c>
      <c r="L52" s="4"/>
      <c r="M52" s="6">
        <v>12.9</v>
      </c>
      <c r="N52" s="4"/>
      <c r="O52" s="6">
        <v>12.8</v>
      </c>
      <c r="P52" s="4"/>
      <c r="Q52" s="6">
        <v>12.6</v>
      </c>
      <c r="R52" s="4"/>
      <c r="S52" s="6">
        <v>12.5</v>
      </c>
      <c r="T52" s="4"/>
      <c r="U52" s="6">
        <v>12.3</v>
      </c>
      <c r="V52" s="4"/>
      <c r="W52" s="6">
        <v>12.3</v>
      </c>
      <c r="X52" s="4"/>
      <c r="Y52" s="6">
        <v>12.3</v>
      </c>
      <c r="Z52" s="4"/>
      <c r="AA52" s="6">
        <v>12.3</v>
      </c>
      <c r="AB52" s="8">
        <v>1</v>
      </c>
      <c r="AC52" s="8"/>
      <c r="AD52">
        <f t="shared" si="0"/>
        <v>12.3</v>
      </c>
    </row>
    <row r="53" spans="1:30" x14ac:dyDescent="0.25">
      <c r="A53" s="6">
        <v>29</v>
      </c>
      <c r="B53" s="7" t="s">
        <v>42</v>
      </c>
      <c r="C53" s="6">
        <v>6.6</v>
      </c>
      <c r="D53" s="4"/>
      <c r="E53" s="6">
        <v>7.3</v>
      </c>
      <c r="F53" s="4"/>
      <c r="G53" s="6">
        <v>7.9</v>
      </c>
      <c r="H53" s="4"/>
      <c r="I53" s="6">
        <v>8.6</v>
      </c>
      <c r="J53" s="4"/>
      <c r="K53" s="6">
        <v>9.8000000000000007</v>
      </c>
      <c r="L53" s="4"/>
      <c r="M53" s="6">
        <v>9.9</v>
      </c>
      <c r="N53" s="4"/>
      <c r="O53" s="6">
        <v>10</v>
      </c>
      <c r="P53" s="4"/>
      <c r="Q53" s="6">
        <v>10.1</v>
      </c>
      <c r="R53" s="4"/>
      <c r="S53" s="6">
        <v>10.1</v>
      </c>
      <c r="T53" s="4"/>
      <c r="U53" s="6">
        <v>10.199999999999999</v>
      </c>
      <c r="V53" s="4"/>
      <c r="W53" s="6">
        <v>10.199999999999999</v>
      </c>
      <c r="X53" s="4"/>
      <c r="Y53" s="6">
        <v>10.199999999999999</v>
      </c>
      <c r="Z53" s="4"/>
      <c r="AA53" s="6">
        <v>10.199999999999999</v>
      </c>
      <c r="AB53" s="8">
        <v>1</v>
      </c>
      <c r="AC53" s="8"/>
      <c r="AD53">
        <f t="shared" si="0"/>
        <v>10.199999999999999</v>
      </c>
    </row>
    <row r="54" spans="1:30" x14ac:dyDescent="0.25">
      <c r="A54" s="6">
        <v>30</v>
      </c>
      <c r="B54" s="7" t="s">
        <v>43</v>
      </c>
      <c r="C54" s="6">
        <v>6.1</v>
      </c>
      <c r="D54" s="4"/>
      <c r="E54" s="6">
        <v>6.6</v>
      </c>
      <c r="F54" s="4"/>
      <c r="G54" s="6">
        <v>7.5</v>
      </c>
      <c r="H54" s="4"/>
      <c r="I54" s="6">
        <v>8.1999999999999993</v>
      </c>
      <c r="J54" s="4"/>
      <c r="K54" s="6">
        <v>8.4</v>
      </c>
      <c r="L54" s="4"/>
      <c r="M54" s="6">
        <v>8.5</v>
      </c>
      <c r="N54" s="4"/>
      <c r="O54" s="6">
        <v>8.5</v>
      </c>
      <c r="P54" s="4"/>
      <c r="Q54" s="6">
        <v>8.6</v>
      </c>
      <c r="R54" s="4"/>
      <c r="S54" s="6">
        <v>8.6</v>
      </c>
      <c r="T54" s="4"/>
      <c r="U54" s="6">
        <v>8.6999999999999993</v>
      </c>
      <c r="V54" s="4"/>
      <c r="W54" s="6">
        <v>8.6999999999999993</v>
      </c>
      <c r="X54" s="4"/>
      <c r="Y54" s="6">
        <v>8.6999999999999993</v>
      </c>
      <c r="Z54" s="4"/>
      <c r="AA54" s="6">
        <v>8.6999999999999993</v>
      </c>
      <c r="AB54" s="8">
        <v>1</v>
      </c>
      <c r="AC54" s="8"/>
      <c r="AD54">
        <f t="shared" si="0"/>
        <v>8.6999999999999993</v>
      </c>
    </row>
    <row r="55" spans="1:30" x14ac:dyDescent="0.25">
      <c r="A55" s="6">
        <v>31</v>
      </c>
      <c r="B55" s="7" t="s">
        <v>44</v>
      </c>
      <c r="C55" s="6">
        <v>4.4000000000000004</v>
      </c>
      <c r="D55" s="4"/>
      <c r="E55" s="6">
        <v>5</v>
      </c>
      <c r="F55" s="4"/>
      <c r="G55" s="6">
        <v>5.4</v>
      </c>
      <c r="H55" s="4"/>
      <c r="I55" s="6">
        <v>7.9</v>
      </c>
      <c r="J55" s="4"/>
      <c r="K55" s="6">
        <v>8.6999999999999993</v>
      </c>
      <c r="L55" s="4"/>
      <c r="M55" s="6">
        <v>9.1</v>
      </c>
      <c r="N55" s="4"/>
      <c r="O55" s="6">
        <v>9.5</v>
      </c>
      <c r="P55" s="4"/>
      <c r="Q55" s="6">
        <v>9.6</v>
      </c>
      <c r="R55" s="4"/>
      <c r="S55" s="6">
        <v>9.1999999999999993</v>
      </c>
      <c r="T55" s="4"/>
      <c r="U55" s="6">
        <v>8.9</v>
      </c>
      <c r="V55" s="4"/>
      <c r="W55" s="6">
        <v>8.6</v>
      </c>
      <c r="X55" s="4"/>
      <c r="Y55" s="6">
        <v>9.1</v>
      </c>
      <c r="Z55" s="4"/>
      <c r="AA55" s="6">
        <v>9.1</v>
      </c>
      <c r="AB55" s="8">
        <v>1</v>
      </c>
      <c r="AC55" s="8"/>
      <c r="AD55">
        <f t="shared" si="0"/>
        <v>9.1</v>
      </c>
    </row>
    <row r="56" spans="1:30" x14ac:dyDescent="0.25">
      <c r="A56" s="6">
        <v>32</v>
      </c>
      <c r="B56" s="7" t="s">
        <v>45</v>
      </c>
      <c r="C56" s="6">
        <v>6.7</v>
      </c>
      <c r="D56" s="4"/>
      <c r="E56" s="6">
        <v>8</v>
      </c>
      <c r="F56" s="4"/>
      <c r="G56" s="6">
        <v>8.6999999999999993</v>
      </c>
      <c r="H56" s="4"/>
      <c r="I56" s="6">
        <v>10</v>
      </c>
      <c r="J56" s="4"/>
      <c r="K56" s="6">
        <v>10.7</v>
      </c>
      <c r="L56" s="4"/>
      <c r="M56" s="6">
        <v>10.9</v>
      </c>
      <c r="N56" s="4"/>
      <c r="O56" s="6">
        <v>11</v>
      </c>
      <c r="P56" s="4"/>
      <c r="Q56" s="6">
        <v>11.1</v>
      </c>
      <c r="R56" s="4"/>
      <c r="S56" s="6">
        <v>11.1</v>
      </c>
      <c r="T56" s="4"/>
      <c r="U56" s="6">
        <v>11.3</v>
      </c>
      <c r="V56" s="4"/>
      <c r="W56" s="6">
        <v>11.5</v>
      </c>
      <c r="X56" s="4"/>
      <c r="Y56" s="6">
        <v>11.6</v>
      </c>
      <c r="Z56" s="4"/>
      <c r="AA56" s="6">
        <v>11.6</v>
      </c>
      <c r="AB56" s="8">
        <v>1</v>
      </c>
      <c r="AC56" s="8"/>
      <c r="AD56">
        <f t="shared" si="0"/>
        <v>11.6</v>
      </c>
    </row>
    <row r="57" spans="1:30" x14ac:dyDescent="0.25">
      <c r="A57" s="6">
        <v>33</v>
      </c>
      <c r="B57" s="7" t="s">
        <v>46</v>
      </c>
      <c r="C57" s="6">
        <v>8.4</v>
      </c>
      <c r="D57" s="4"/>
      <c r="E57" s="6">
        <v>8.8000000000000007</v>
      </c>
      <c r="F57" s="4"/>
      <c r="G57" s="6">
        <v>9.3000000000000007</v>
      </c>
      <c r="H57" s="4"/>
      <c r="I57" s="6">
        <v>11.7</v>
      </c>
      <c r="J57" s="4"/>
      <c r="K57" s="6">
        <v>11.9</v>
      </c>
      <c r="L57" s="4"/>
      <c r="M57" s="6">
        <v>11.9</v>
      </c>
      <c r="N57" s="4"/>
      <c r="O57" s="6">
        <v>11.9</v>
      </c>
      <c r="P57" s="4"/>
      <c r="Q57" s="6">
        <v>12</v>
      </c>
      <c r="R57" s="4"/>
      <c r="S57" s="6">
        <v>12</v>
      </c>
      <c r="T57" s="4"/>
      <c r="U57" s="6">
        <v>12</v>
      </c>
      <c r="V57" s="4"/>
      <c r="W57" s="6">
        <v>12</v>
      </c>
      <c r="X57" s="4"/>
      <c r="Y57" s="6">
        <v>12</v>
      </c>
      <c r="Z57" s="4"/>
      <c r="AA57" s="6">
        <v>12</v>
      </c>
      <c r="AB57" s="8">
        <v>1</v>
      </c>
      <c r="AC57" s="8"/>
      <c r="AD57">
        <f t="shared" si="0"/>
        <v>12</v>
      </c>
    </row>
    <row r="58" spans="1:30" x14ac:dyDescent="0.25">
      <c r="A58" s="6">
        <v>34</v>
      </c>
      <c r="B58" s="7" t="s">
        <v>47</v>
      </c>
      <c r="C58" s="6">
        <v>4.2</v>
      </c>
      <c r="D58" s="4"/>
      <c r="E58" s="6">
        <v>4.8</v>
      </c>
      <c r="F58" s="4"/>
      <c r="G58" s="6">
        <v>5.5</v>
      </c>
      <c r="H58" s="4"/>
      <c r="I58" s="6">
        <v>7.4</v>
      </c>
      <c r="J58" s="4"/>
      <c r="K58" s="6">
        <v>8.1</v>
      </c>
      <c r="L58" s="4"/>
      <c r="M58" s="6">
        <v>8.1999999999999993</v>
      </c>
      <c r="N58" s="4"/>
      <c r="O58" s="6">
        <v>8.1999999999999993</v>
      </c>
      <c r="P58" s="4"/>
      <c r="Q58" s="6">
        <v>8.3000000000000007</v>
      </c>
      <c r="R58" s="4"/>
      <c r="S58" s="6">
        <v>8.4</v>
      </c>
      <c r="T58" s="4"/>
      <c r="U58" s="6">
        <v>8.5</v>
      </c>
      <c r="V58" s="4"/>
      <c r="W58" s="6">
        <v>8.5</v>
      </c>
      <c r="X58" s="4"/>
      <c r="Y58" s="6">
        <v>8.6</v>
      </c>
      <c r="Z58" s="4"/>
      <c r="AA58" s="6">
        <v>8.6999999999999993</v>
      </c>
      <c r="AB58" s="8">
        <v>1</v>
      </c>
      <c r="AC58" s="8"/>
      <c r="AD58">
        <f t="shared" si="0"/>
        <v>8.6499999999999986</v>
      </c>
    </row>
    <row r="59" spans="1:30" x14ac:dyDescent="0.25">
      <c r="A59" s="6">
        <v>35</v>
      </c>
      <c r="B59" s="7" t="s">
        <v>48</v>
      </c>
      <c r="C59" s="6">
        <v>7.7</v>
      </c>
      <c r="D59" s="4"/>
      <c r="E59" s="6">
        <v>8.6999999999999993</v>
      </c>
      <c r="F59" s="4"/>
      <c r="G59" s="6">
        <v>9.6999999999999993</v>
      </c>
      <c r="H59" s="4"/>
      <c r="I59" s="6">
        <v>11.1</v>
      </c>
      <c r="J59" s="4"/>
      <c r="K59" s="6">
        <v>11.3</v>
      </c>
      <c r="L59" s="4"/>
      <c r="M59" s="6">
        <v>11.3</v>
      </c>
      <c r="N59" s="4"/>
      <c r="O59" s="6">
        <v>11.4</v>
      </c>
      <c r="P59" s="4"/>
      <c r="Q59" s="6">
        <v>11.4</v>
      </c>
      <c r="R59" s="4"/>
      <c r="S59" s="6">
        <v>11.6</v>
      </c>
      <c r="T59" s="4"/>
      <c r="U59" s="6">
        <v>11.7</v>
      </c>
      <c r="V59" s="4"/>
      <c r="W59" s="6">
        <v>11.8</v>
      </c>
      <c r="X59" s="4"/>
      <c r="Y59" s="6">
        <v>11.8</v>
      </c>
      <c r="Z59" s="4"/>
      <c r="AA59" s="6">
        <v>11.8</v>
      </c>
      <c r="AB59" s="8">
        <v>1</v>
      </c>
      <c r="AC59" s="8"/>
      <c r="AD59">
        <f t="shared" si="0"/>
        <v>11.8</v>
      </c>
    </row>
    <row r="60" spans="1:30" x14ac:dyDescent="0.25">
      <c r="A60" s="6">
        <v>35</v>
      </c>
      <c r="B60" s="7" t="s">
        <v>49</v>
      </c>
      <c r="C60" s="6">
        <v>6.8</v>
      </c>
      <c r="D60" s="4"/>
      <c r="E60" s="6">
        <v>8</v>
      </c>
      <c r="F60" s="4"/>
      <c r="G60" s="6">
        <v>9.1999999999999993</v>
      </c>
      <c r="H60" s="4"/>
      <c r="I60" s="6">
        <v>10.9</v>
      </c>
      <c r="J60" s="4"/>
      <c r="K60" s="6">
        <v>11.8</v>
      </c>
      <c r="L60" s="4"/>
      <c r="M60" s="6">
        <v>11.9</v>
      </c>
      <c r="N60" s="4"/>
      <c r="O60" s="6">
        <v>12.1</v>
      </c>
      <c r="P60" s="4"/>
      <c r="Q60" s="6">
        <v>12.2</v>
      </c>
      <c r="R60" s="4"/>
      <c r="S60" s="6">
        <v>12.3</v>
      </c>
      <c r="T60" s="4"/>
      <c r="U60" s="6">
        <v>12.4</v>
      </c>
      <c r="V60" s="4"/>
      <c r="W60" s="6">
        <v>12.4</v>
      </c>
      <c r="X60" s="4"/>
      <c r="Y60" s="6">
        <v>12.4</v>
      </c>
      <c r="Z60" s="4"/>
      <c r="AA60" s="6">
        <v>12.4</v>
      </c>
      <c r="AB60" s="8">
        <v>1</v>
      </c>
      <c r="AC60" s="8"/>
      <c r="AD60">
        <f t="shared" si="0"/>
        <v>12.4</v>
      </c>
    </row>
    <row r="61" spans="1:30" x14ac:dyDescent="0.25">
      <c r="A61" s="6">
        <v>37</v>
      </c>
      <c r="B61" s="7" t="s">
        <v>50</v>
      </c>
      <c r="C61" s="6">
        <v>10.1</v>
      </c>
      <c r="D61" s="4"/>
      <c r="E61" s="6">
        <v>10.4</v>
      </c>
      <c r="F61" s="4"/>
      <c r="G61" s="6">
        <v>10.6</v>
      </c>
      <c r="H61" s="4"/>
      <c r="I61" s="6">
        <v>11.2</v>
      </c>
      <c r="J61" s="4"/>
      <c r="K61" s="6">
        <v>11.6</v>
      </c>
      <c r="L61" s="4"/>
      <c r="M61" s="6">
        <v>11.6</v>
      </c>
      <c r="N61" s="4"/>
      <c r="O61" s="6">
        <v>11.6</v>
      </c>
      <c r="P61" s="4"/>
      <c r="Q61" s="6">
        <v>11.6</v>
      </c>
      <c r="R61" s="4"/>
      <c r="S61" s="6">
        <v>11.6</v>
      </c>
      <c r="T61" s="4"/>
      <c r="U61" s="6">
        <v>11.6</v>
      </c>
      <c r="V61" s="4"/>
      <c r="W61" s="6">
        <v>11.6</v>
      </c>
      <c r="X61" s="4"/>
      <c r="Y61" s="6">
        <v>11.6</v>
      </c>
      <c r="Z61" s="4"/>
      <c r="AA61" s="6">
        <v>11.6</v>
      </c>
      <c r="AB61" s="8">
        <v>1</v>
      </c>
      <c r="AC61" s="8"/>
      <c r="AD61">
        <f t="shared" si="0"/>
        <v>11.6</v>
      </c>
    </row>
    <row r="62" spans="1:30" x14ac:dyDescent="0.25">
      <c r="A62" s="6">
        <v>37</v>
      </c>
      <c r="B62" s="7" t="s">
        <v>51</v>
      </c>
      <c r="C62" s="6"/>
      <c r="D62" s="4"/>
      <c r="E62" s="6"/>
      <c r="F62" s="4"/>
      <c r="G62" s="6"/>
      <c r="H62" s="4"/>
      <c r="I62" s="6"/>
      <c r="J62" s="4"/>
      <c r="K62" s="6"/>
      <c r="L62" s="4"/>
      <c r="M62" s="6"/>
      <c r="N62" s="4"/>
      <c r="O62" s="6"/>
      <c r="P62" s="4"/>
      <c r="Q62" s="6"/>
      <c r="R62" s="4"/>
      <c r="S62" s="6"/>
      <c r="T62" s="4"/>
      <c r="U62" s="6">
        <v>10.4</v>
      </c>
      <c r="V62" s="4"/>
      <c r="W62" s="6">
        <v>10.4</v>
      </c>
      <c r="X62" s="4"/>
      <c r="Y62" s="6">
        <v>10.4</v>
      </c>
      <c r="Z62" s="4"/>
      <c r="AA62" s="6">
        <v>10.4</v>
      </c>
      <c r="AB62" s="8" t="s">
        <v>52</v>
      </c>
      <c r="AC62" s="8"/>
      <c r="AD62">
        <f t="shared" si="0"/>
        <v>10.4</v>
      </c>
    </row>
    <row r="63" spans="1:30" x14ac:dyDescent="0.25">
      <c r="A63" s="6">
        <v>39</v>
      </c>
      <c r="B63" s="7" t="s">
        <v>53</v>
      </c>
      <c r="C63" s="6">
        <v>7</v>
      </c>
      <c r="D63" s="4"/>
      <c r="E63" s="6">
        <v>7.2</v>
      </c>
      <c r="F63" s="4"/>
      <c r="G63" s="6">
        <v>7.4</v>
      </c>
      <c r="H63" s="4"/>
      <c r="I63" s="6">
        <v>8.1</v>
      </c>
      <c r="J63" s="4"/>
      <c r="K63" s="6">
        <v>8.8000000000000007</v>
      </c>
      <c r="L63" s="4"/>
      <c r="M63" s="6">
        <v>8.8000000000000007</v>
      </c>
      <c r="N63" s="4"/>
      <c r="O63" s="6">
        <v>8.9</v>
      </c>
      <c r="P63" s="4"/>
      <c r="Q63" s="6">
        <v>9.1</v>
      </c>
      <c r="R63" s="4"/>
      <c r="S63" s="6">
        <v>9.1999999999999993</v>
      </c>
      <c r="T63" s="4"/>
      <c r="U63" s="6">
        <v>9.4</v>
      </c>
      <c r="V63" s="4"/>
      <c r="W63" s="6">
        <v>9.6</v>
      </c>
      <c r="X63" s="4"/>
      <c r="Y63" s="6">
        <v>9.9</v>
      </c>
      <c r="Z63" s="4"/>
      <c r="AA63" s="6">
        <v>9.9</v>
      </c>
      <c r="AB63" s="8">
        <v>1</v>
      </c>
      <c r="AC63" s="8"/>
      <c r="AD63">
        <f t="shared" si="0"/>
        <v>9.9</v>
      </c>
    </row>
    <row r="64" spans="1:30" x14ac:dyDescent="0.25">
      <c r="A64" s="6">
        <v>40</v>
      </c>
      <c r="B64" s="7" t="s">
        <v>54</v>
      </c>
      <c r="C64" s="6">
        <v>3.6</v>
      </c>
      <c r="D64" s="4"/>
      <c r="E64" s="6">
        <v>4.5</v>
      </c>
      <c r="F64" s="4"/>
      <c r="G64" s="6">
        <v>5.6</v>
      </c>
      <c r="H64" s="4"/>
      <c r="I64" s="6">
        <v>8.3000000000000007</v>
      </c>
      <c r="J64" s="4"/>
      <c r="K64" s="6">
        <v>9</v>
      </c>
      <c r="L64" s="4"/>
      <c r="M64" s="6">
        <v>9</v>
      </c>
      <c r="N64" s="4"/>
      <c r="O64" s="6">
        <v>9</v>
      </c>
      <c r="P64" s="4"/>
      <c r="Q64" s="6">
        <v>9.1</v>
      </c>
      <c r="R64" s="4"/>
      <c r="S64" s="6">
        <v>9.1</v>
      </c>
      <c r="T64" s="4"/>
      <c r="U64" s="6">
        <v>9.1</v>
      </c>
      <c r="V64" s="4"/>
      <c r="W64" s="6">
        <v>9.1</v>
      </c>
      <c r="X64" s="4"/>
      <c r="Y64" s="6">
        <v>9.1</v>
      </c>
      <c r="Z64" s="4"/>
      <c r="AA64" s="6">
        <v>9.1</v>
      </c>
      <c r="AB64" s="8">
        <v>1</v>
      </c>
      <c r="AC64" s="8"/>
      <c r="AD64">
        <f t="shared" si="0"/>
        <v>9.1</v>
      </c>
    </row>
    <row r="65" spans="1:30" x14ac:dyDescent="0.25">
      <c r="A65" s="6">
        <v>41</v>
      </c>
      <c r="B65" s="7" t="s">
        <v>55</v>
      </c>
      <c r="C65" s="6">
        <v>4.8</v>
      </c>
      <c r="D65" s="4"/>
      <c r="E65" s="6">
        <v>5.5</v>
      </c>
      <c r="F65" s="4"/>
      <c r="G65" s="6">
        <v>6.2</v>
      </c>
      <c r="H65" s="4"/>
      <c r="I65" s="6">
        <v>6.6</v>
      </c>
      <c r="J65" s="4"/>
      <c r="K65" s="6">
        <v>7.1</v>
      </c>
      <c r="L65" s="4"/>
      <c r="M65" s="6">
        <v>7.3</v>
      </c>
      <c r="N65" s="4"/>
      <c r="O65" s="6">
        <v>7.3</v>
      </c>
      <c r="P65" s="4"/>
      <c r="Q65" s="6">
        <v>7.4</v>
      </c>
      <c r="R65" s="4"/>
      <c r="S65" s="6">
        <v>7.6</v>
      </c>
      <c r="T65" s="4"/>
      <c r="U65" s="6">
        <v>7.8</v>
      </c>
      <c r="V65" s="4"/>
      <c r="W65" s="6">
        <v>8</v>
      </c>
      <c r="X65" s="4"/>
      <c r="Y65" s="6">
        <v>8.1999999999999993</v>
      </c>
      <c r="Z65" s="4"/>
      <c r="AA65" s="6">
        <v>8.1999999999999993</v>
      </c>
      <c r="AB65" s="8">
        <v>1</v>
      </c>
      <c r="AC65" s="8"/>
      <c r="AD65">
        <f t="shared" si="0"/>
        <v>8.1999999999999993</v>
      </c>
    </row>
    <row r="66" spans="1:30" x14ac:dyDescent="0.25">
      <c r="A66" s="6">
        <v>41</v>
      </c>
      <c r="B66" s="7" t="s">
        <v>56</v>
      </c>
      <c r="C66" s="6">
        <v>6.4</v>
      </c>
      <c r="D66" s="4"/>
      <c r="E66" s="6">
        <v>7.3</v>
      </c>
      <c r="F66" s="4"/>
      <c r="G66" s="6">
        <v>8.1</v>
      </c>
      <c r="H66" s="4"/>
      <c r="I66" s="6">
        <v>8.8000000000000007</v>
      </c>
      <c r="J66" s="4"/>
      <c r="K66" s="6">
        <v>9.5</v>
      </c>
      <c r="L66" s="4"/>
      <c r="M66" s="6">
        <v>9.5</v>
      </c>
      <c r="N66" s="4"/>
      <c r="O66" s="6">
        <v>9.4</v>
      </c>
      <c r="P66" s="4"/>
      <c r="Q66" s="6">
        <v>9.9</v>
      </c>
      <c r="R66" s="4"/>
      <c r="S66" s="6">
        <v>9.9</v>
      </c>
      <c r="T66" s="4"/>
      <c r="U66" s="6">
        <v>9.8000000000000007</v>
      </c>
      <c r="V66" s="4"/>
      <c r="W66" s="6">
        <v>9.8000000000000007</v>
      </c>
      <c r="X66" s="4"/>
      <c r="Y66" s="6">
        <v>9.8000000000000007</v>
      </c>
      <c r="Z66" s="4"/>
      <c r="AA66" s="6">
        <v>9.8000000000000007</v>
      </c>
      <c r="AB66" s="8">
        <v>1</v>
      </c>
      <c r="AC66" s="8"/>
      <c r="AD66">
        <f t="shared" si="0"/>
        <v>9.8000000000000007</v>
      </c>
    </row>
    <row r="67" spans="1:30" x14ac:dyDescent="0.25">
      <c r="A67" s="6">
        <v>43</v>
      </c>
      <c r="B67" s="7" t="s">
        <v>57</v>
      </c>
      <c r="C67" s="6">
        <v>8.6999999999999993</v>
      </c>
      <c r="D67" s="4"/>
      <c r="E67" s="6">
        <v>8.8000000000000007</v>
      </c>
      <c r="F67" s="4"/>
      <c r="G67" s="6">
        <v>8.6999999999999993</v>
      </c>
      <c r="H67" s="4"/>
      <c r="I67" s="6">
        <v>10.7</v>
      </c>
      <c r="J67" s="4"/>
      <c r="K67" s="6">
        <v>11.1</v>
      </c>
      <c r="L67" s="4"/>
      <c r="M67" s="6">
        <v>11.2</v>
      </c>
      <c r="N67" s="4"/>
      <c r="O67" s="6">
        <v>11.2</v>
      </c>
      <c r="P67" s="4"/>
      <c r="Q67" s="6">
        <v>11.2</v>
      </c>
      <c r="R67" s="4"/>
      <c r="S67" s="6">
        <v>11.3</v>
      </c>
      <c r="T67" s="4"/>
      <c r="U67" s="6">
        <v>11.3</v>
      </c>
      <c r="V67" s="4"/>
      <c r="W67" s="6">
        <v>11.3</v>
      </c>
      <c r="X67" s="4"/>
      <c r="Y67" s="6">
        <v>11.3</v>
      </c>
      <c r="Z67" s="4"/>
      <c r="AA67" s="6">
        <v>11.3</v>
      </c>
      <c r="AB67" s="8" t="s">
        <v>21</v>
      </c>
      <c r="AC67" s="8"/>
      <c r="AD67">
        <f t="shared" si="0"/>
        <v>11.3</v>
      </c>
    </row>
    <row r="68" spans="1:30" x14ac:dyDescent="0.25">
      <c r="A68" s="6">
        <v>44</v>
      </c>
      <c r="B68" s="7" t="s">
        <v>58</v>
      </c>
      <c r="C68" s="6">
        <v>6.5</v>
      </c>
      <c r="D68" s="4"/>
      <c r="E68" s="6">
        <v>7.7</v>
      </c>
      <c r="F68" s="4"/>
      <c r="G68" s="6">
        <v>8.5</v>
      </c>
      <c r="H68" s="4"/>
      <c r="I68" s="6">
        <v>9.6</v>
      </c>
      <c r="J68" s="4"/>
      <c r="K68" s="6">
        <v>9.9</v>
      </c>
      <c r="L68" s="4"/>
      <c r="M68" s="6">
        <v>10</v>
      </c>
      <c r="N68" s="4"/>
      <c r="O68" s="6">
        <v>10</v>
      </c>
      <c r="P68" s="4"/>
      <c r="Q68" s="6">
        <v>10.1</v>
      </c>
      <c r="R68" s="4"/>
      <c r="S68" s="6">
        <v>10.1</v>
      </c>
      <c r="T68" s="4"/>
      <c r="U68" s="6">
        <v>10.199999999999999</v>
      </c>
      <c r="V68" s="4"/>
      <c r="W68" s="6">
        <v>10.199999999999999</v>
      </c>
      <c r="X68" s="4"/>
      <c r="Y68" s="6">
        <v>10.199999999999999</v>
      </c>
      <c r="Z68" s="4"/>
      <c r="AA68" s="6">
        <v>10.199999999999999</v>
      </c>
      <c r="AB68" s="8">
        <v>1</v>
      </c>
      <c r="AC68" s="8"/>
      <c r="AD68">
        <f t="shared" si="0"/>
        <v>10.199999999999999</v>
      </c>
    </row>
    <row r="69" spans="1:30" x14ac:dyDescent="0.25">
      <c r="A69" s="6">
        <v>44</v>
      </c>
      <c r="B69" s="7" t="s">
        <v>59</v>
      </c>
      <c r="C69" s="6">
        <v>4.0999999999999996</v>
      </c>
      <c r="D69" s="4"/>
      <c r="E69" s="6">
        <v>5.2</v>
      </c>
      <c r="F69" s="4"/>
      <c r="G69" s="6">
        <v>6</v>
      </c>
      <c r="H69" s="4"/>
      <c r="I69" s="6">
        <v>8.3000000000000007</v>
      </c>
      <c r="J69" s="4"/>
      <c r="K69" s="6">
        <v>9</v>
      </c>
      <c r="L69" s="4"/>
      <c r="M69" s="6">
        <v>9.1</v>
      </c>
      <c r="N69" s="4"/>
      <c r="O69" s="6">
        <v>9.1999999999999993</v>
      </c>
      <c r="P69" s="4"/>
      <c r="Q69" s="6">
        <v>9.3000000000000007</v>
      </c>
      <c r="R69" s="4"/>
      <c r="S69" s="6">
        <v>9.3000000000000007</v>
      </c>
      <c r="T69" s="4"/>
      <c r="U69" s="6">
        <v>9.4</v>
      </c>
      <c r="V69" s="4"/>
      <c r="W69" s="6">
        <v>9.4</v>
      </c>
      <c r="X69" s="4"/>
      <c r="Y69" s="6">
        <v>9.4</v>
      </c>
      <c r="Z69" s="4"/>
      <c r="AA69" s="6">
        <v>9.4</v>
      </c>
      <c r="AB69" s="8">
        <v>1</v>
      </c>
      <c r="AC69" s="8"/>
      <c r="AD69">
        <f t="shared" si="0"/>
        <v>9.4</v>
      </c>
    </row>
    <row r="70" spans="1:30" x14ac:dyDescent="0.25">
      <c r="A70" s="6">
        <v>46</v>
      </c>
      <c r="B70" s="7" t="s">
        <v>60</v>
      </c>
      <c r="C70" s="6">
        <v>4.3</v>
      </c>
      <c r="D70" s="4"/>
      <c r="E70" s="6">
        <v>5.3</v>
      </c>
      <c r="F70" s="4"/>
      <c r="G70" s="6">
        <v>5.5</v>
      </c>
      <c r="H70" s="4"/>
      <c r="I70" s="6">
        <v>6.2</v>
      </c>
      <c r="J70" s="4"/>
      <c r="K70" s="6">
        <v>6.1</v>
      </c>
      <c r="L70" s="4"/>
      <c r="M70" s="6">
        <v>6.1</v>
      </c>
      <c r="N70" s="4"/>
      <c r="O70" s="6">
        <v>6.2</v>
      </c>
      <c r="P70" s="4"/>
      <c r="Q70" s="6">
        <v>6.4</v>
      </c>
      <c r="R70" s="4"/>
      <c r="S70" s="6">
        <v>6.6</v>
      </c>
      <c r="T70" s="4"/>
      <c r="U70" s="6">
        <v>6.8</v>
      </c>
      <c r="V70" s="4"/>
      <c r="W70" s="6">
        <v>7</v>
      </c>
      <c r="X70" s="4"/>
      <c r="Y70" s="6">
        <v>7.2</v>
      </c>
      <c r="Z70" s="4"/>
      <c r="AA70" s="6">
        <v>7.2</v>
      </c>
      <c r="AB70" s="8">
        <v>1</v>
      </c>
      <c r="AC70" s="8"/>
      <c r="AD70">
        <f t="shared" si="0"/>
        <v>7.2</v>
      </c>
    </row>
    <row r="71" spans="1:30" x14ac:dyDescent="0.25">
      <c r="A71" s="6">
        <v>47</v>
      </c>
      <c r="B71" s="7" t="s">
        <v>61</v>
      </c>
      <c r="C71" s="6">
        <v>6.9</v>
      </c>
      <c r="D71" s="4"/>
      <c r="E71" s="6">
        <v>6.4</v>
      </c>
      <c r="F71" s="4"/>
      <c r="G71" s="6">
        <v>6</v>
      </c>
      <c r="H71" s="4"/>
      <c r="I71" s="6">
        <v>9.4</v>
      </c>
      <c r="J71" s="4"/>
      <c r="K71" s="6">
        <v>9.6999999999999993</v>
      </c>
      <c r="L71" s="4"/>
      <c r="M71" s="6">
        <v>9.9</v>
      </c>
      <c r="N71" s="4"/>
      <c r="O71" s="6">
        <v>10.1</v>
      </c>
      <c r="P71" s="4"/>
      <c r="Q71" s="6">
        <v>10.3</v>
      </c>
      <c r="R71" s="4"/>
      <c r="S71" s="6">
        <v>10.6</v>
      </c>
      <c r="T71" s="4"/>
      <c r="U71" s="6">
        <v>10.8</v>
      </c>
      <c r="V71" s="4"/>
      <c r="W71" s="6">
        <v>11</v>
      </c>
      <c r="X71" s="4"/>
      <c r="Y71" s="6">
        <v>11</v>
      </c>
      <c r="Z71" s="4"/>
      <c r="AA71" s="6">
        <v>11</v>
      </c>
      <c r="AB71" s="8">
        <v>1</v>
      </c>
      <c r="AC71" s="8"/>
      <c r="AD71">
        <f t="shared" si="0"/>
        <v>11</v>
      </c>
    </row>
    <row r="72" spans="1:30" x14ac:dyDescent="0.25">
      <c r="A72" s="6">
        <v>48</v>
      </c>
      <c r="B72" s="7" t="s">
        <v>62</v>
      </c>
      <c r="C72" s="6">
        <v>6.3</v>
      </c>
      <c r="D72" s="4"/>
      <c r="E72" s="6">
        <v>6.9</v>
      </c>
      <c r="F72" s="4"/>
      <c r="G72" s="6">
        <v>7.5</v>
      </c>
      <c r="H72" s="4"/>
      <c r="I72" s="6">
        <v>9.4</v>
      </c>
      <c r="J72" s="4"/>
      <c r="K72" s="6">
        <v>10.4</v>
      </c>
      <c r="L72" s="4"/>
      <c r="M72" s="6">
        <v>10.6</v>
      </c>
      <c r="N72" s="4"/>
      <c r="O72" s="6">
        <v>10.8</v>
      </c>
      <c r="P72" s="4"/>
      <c r="Q72" s="6">
        <v>11</v>
      </c>
      <c r="R72" s="4"/>
      <c r="S72" s="6">
        <v>11.3</v>
      </c>
      <c r="T72" s="4"/>
      <c r="U72" s="6">
        <v>11.5</v>
      </c>
      <c r="V72" s="4"/>
      <c r="W72" s="6">
        <v>11.5</v>
      </c>
      <c r="X72" s="4"/>
      <c r="Y72" s="6">
        <v>11.5</v>
      </c>
      <c r="Z72" s="4"/>
      <c r="AA72" s="6">
        <v>11.5</v>
      </c>
      <c r="AB72" s="8" t="s">
        <v>21</v>
      </c>
      <c r="AC72" s="8"/>
      <c r="AD72">
        <f t="shared" si="0"/>
        <v>11.5</v>
      </c>
    </row>
    <row r="73" spans="1:30" x14ac:dyDescent="0.25">
      <c r="A73" s="6">
        <v>49</v>
      </c>
      <c r="B73" s="7" t="s">
        <v>63</v>
      </c>
      <c r="C73" s="6">
        <v>6.7</v>
      </c>
      <c r="D73" s="4"/>
      <c r="E73" s="6">
        <v>7.4</v>
      </c>
      <c r="F73" s="4"/>
      <c r="G73" s="6">
        <v>7.9</v>
      </c>
      <c r="H73" s="4"/>
      <c r="I73" s="6">
        <v>9.1</v>
      </c>
      <c r="J73" s="4"/>
      <c r="K73" s="6">
        <v>9.1</v>
      </c>
      <c r="L73" s="4"/>
      <c r="M73" s="6">
        <v>9</v>
      </c>
      <c r="N73" s="4"/>
      <c r="O73" s="6">
        <v>8.9</v>
      </c>
      <c r="P73" s="4"/>
      <c r="Q73" s="6">
        <v>8.9</v>
      </c>
      <c r="R73" s="4"/>
      <c r="S73" s="6">
        <v>9.3000000000000007</v>
      </c>
      <c r="T73" s="4"/>
      <c r="U73" s="6">
        <v>9.8000000000000007</v>
      </c>
      <c r="V73" s="4"/>
      <c r="W73" s="6">
        <v>9.8000000000000007</v>
      </c>
      <c r="X73" s="4"/>
      <c r="Y73" s="6">
        <v>9.8000000000000007</v>
      </c>
      <c r="Z73" s="4"/>
      <c r="AA73" s="6">
        <v>9.8000000000000007</v>
      </c>
      <c r="AB73" s="8">
        <v>1</v>
      </c>
      <c r="AC73" s="8"/>
      <c r="AD73">
        <f t="shared" si="0"/>
        <v>9.8000000000000007</v>
      </c>
    </row>
    <row r="74" spans="1:30" x14ac:dyDescent="0.25">
      <c r="A74" s="6">
        <v>50</v>
      </c>
      <c r="B74" s="7" t="s">
        <v>64</v>
      </c>
      <c r="C74" s="6">
        <v>6.3</v>
      </c>
      <c r="D74" s="4"/>
      <c r="E74" s="6">
        <v>6.9</v>
      </c>
      <c r="F74" s="4"/>
      <c r="G74" s="6">
        <v>7.2</v>
      </c>
      <c r="H74" s="4"/>
      <c r="I74" s="6">
        <v>8</v>
      </c>
      <c r="J74" s="4"/>
      <c r="K74" s="6">
        <v>8</v>
      </c>
      <c r="L74" s="4"/>
      <c r="M74" s="6">
        <v>8</v>
      </c>
      <c r="N74" s="4"/>
      <c r="O74" s="6">
        <v>8.1999999999999993</v>
      </c>
      <c r="P74" s="4"/>
      <c r="Q74" s="6">
        <v>8.3000000000000007</v>
      </c>
      <c r="R74" s="4"/>
      <c r="S74" s="6">
        <v>8.3000000000000007</v>
      </c>
      <c r="T74" s="4"/>
      <c r="U74" s="6">
        <v>8.3000000000000007</v>
      </c>
      <c r="V74" s="4"/>
      <c r="W74" s="6">
        <v>8.4</v>
      </c>
      <c r="X74" s="4"/>
      <c r="Y74" s="6">
        <v>8.5</v>
      </c>
      <c r="Z74" s="4"/>
      <c r="AA74" s="6">
        <v>8.5</v>
      </c>
      <c r="AB74" s="8">
        <v>1</v>
      </c>
      <c r="AC74" s="8"/>
      <c r="AD74">
        <f t="shared" si="0"/>
        <v>8.5</v>
      </c>
    </row>
    <row r="75" spans="1:30" x14ac:dyDescent="0.25">
      <c r="A75" s="6">
        <v>51</v>
      </c>
      <c r="B75" s="7" t="s">
        <v>65</v>
      </c>
      <c r="C75" s="6"/>
      <c r="D75" s="4"/>
      <c r="E75" s="6"/>
      <c r="F75" s="4"/>
      <c r="G75" s="6"/>
      <c r="H75" s="4"/>
      <c r="I75" s="6"/>
      <c r="J75" s="4"/>
      <c r="K75" s="6">
        <v>10.6</v>
      </c>
      <c r="L75" s="4"/>
      <c r="M75" s="6">
        <v>10.6</v>
      </c>
      <c r="N75" s="4"/>
      <c r="O75" s="6">
        <v>10.6</v>
      </c>
      <c r="P75" s="4"/>
      <c r="Q75" s="6">
        <v>10.5</v>
      </c>
      <c r="R75" s="4"/>
      <c r="S75" s="6">
        <v>10.5</v>
      </c>
      <c r="T75" s="4"/>
      <c r="U75" s="6">
        <v>10.5</v>
      </c>
      <c r="V75" s="4"/>
      <c r="W75" s="6">
        <v>10.5</v>
      </c>
      <c r="X75" s="4"/>
      <c r="Y75" s="6">
        <v>10.5</v>
      </c>
      <c r="Z75" s="4"/>
      <c r="AA75" s="6">
        <v>10.5</v>
      </c>
      <c r="AB75" s="8">
        <v>1</v>
      </c>
      <c r="AC75" s="8"/>
      <c r="AD75">
        <f t="shared" si="0"/>
        <v>10.5</v>
      </c>
    </row>
    <row r="76" spans="1:30" x14ac:dyDescent="0.25">
      <c r="A76" s="6">
        <v>51</v>
      </c>
      <c r="B76" s="7" t="s">
        <v>66</v>
      </c>
      <c r="C76" s="6"/>
      <c r="D76" s="4"/>
      <c r="E76" s="6"/>
      <c r="F76" s="4"/>
      <c r="G76" s="6"/>
      <c r="H76" s="4"/>
      <c r="I76" s="6">
        <v>10.9</v>
      </c>
      <c r="J76" s="4"/>
      <c r="K76" s="6">
        <v>10.9</v>
      </c>
      <c r="L76" s="4"/>
      <c r="M76" s="6">
        <v>10.9</v>
      </c>
      <c r="N76" s="4"/>
      <c r="O76" s="6">
        <v>10.9</v>
      </c>
      <c r="P76" s="4"/>
      <c r="Q76" s="6">
        <v>10.9</v>
      </c>
      <c r="R76" s="4"/>
      <c r="S76" s="6">
        <v>10.9</v>
      </c>
      <c r="T76" s="4"/>
      <c r="U76" s="6">
        <v>10.9</v>
      </c>
      <c r="V76" s="4"/>
      <c r="W76" s="6">
        <v>10.9</v>
      </c>
      <c r="X76" s="4"/>
      <c r="Y76" s="6">
        <v>10.9</v>
      </c>
      <c r="Z76" s="4"/>
      <c r="AA76" s="6">
        <v>10.9</v>
      </c>
      <c r="AB76" s="8">
        <v>1</v>
      </c>
      <c r="AC76" s="8"/>
      <c r="AD76">
        <f t="shared" si="0"/>
        <v>10.9</v>
      </c>
    </row>
    <row r="77" spans="1:30" x14ac:dyDescent="0.25">
      <c r="A77" s="6">
        <v>53</v>
      </c>
      <c r="B77" s="7" t="s">
        <v>67</v>
      </c>
      <c r="C77" s="6"/>
      <c r="D77" s="4"/>
      <c r="E77" s="6"/>
      <c r="F77" s="4"/>
      <c r="G77" s="6"/>
      <c r="H77" s="4"/>
      <c r="I77" s="6"/>
      <c r="J77" s="4"/>
      <c r="K77" s="6">
        <v>9.3000000000000007</v>
      </c>
      <c r="L77" s="4"/>
      <c r="M77" s="6">
        <v>9.6999999999999993</v>
      </c>
      <c r="N77" s="4"/>
      <c r="O77" s="6">
        <v>10.199999999999999</v>
      </c>
      <c r="P77" s="4"/>
      <c r="Q77" s="6">
        <v>10.6</v>
      </c>
      <c r="R77" s="4"/>
      <c r="S77" s="6">
        <v>11.5</v>
      </c>
      <c r="T77" s="4"/>
      <c r="U77" s="6">
        <v>11.5</v>
      </c>
      <c r="V77" s="4"/>
      <c r="W77" s="6">
        <v>11.5</v>
      </c>
      <c r="X77" s="4"/>
      <c r="Y77" s="6">
        <v>11.5</v>
      </c>
      <c r="Z77" s="4"/>
      <c r="AA77" s="6">
        <v>11.5</v>
      </c>
      <c r="AB77" s="8" t="s">
        <v>68</v>
      </c>
      <c r="AC77" s="8"/>
      <c r="AD77">
        <f t="shared" si="0"/>
        <v>11.5</v>
      </c>
    </row>
    <row r="78" spans="1:30" x14ac:dyDescent="0.25">
      <c r="A78" s="6">
        <v>54</v>
      </c>
      <c r="B78" s="7" t="s">
        <v>69</v>
      </c>
      <c r="C78" s="6">
        <v>7.9</v>
      </c>
      <c r="D78" s="4"/>
      <c r="E78" s="6">
        <v>8.6</v>
      </c>
      <c r="F78" s="4"/>
      <c r="G78" s="6">
        <v>9</v>
      </c>
      <c r="H78" s="4"/>
      <c r="I78" s="6">
        <v>9.9</v>
      </c>
      <c r="J78" s="4"/>
      <c r="K78" s="6">
        <v>10.1</v>
      </c>
      <c r="L78" s="4"/>
      <c r="M78" s="6">
        <v>10.3</v>
      </c>
      <c r="N78" s="4"/>
      <c r="O78" s="6">
        <v>10.4</v>
      </c>
      <c r="P78" s="4"/>
      <c r="Q78" s="6">
        <v>10.5</v>
      </c>
      <c r="R78" s="4"/>
      <c r="S78" s="6">
        <v>10.5</v>
      </c>
      <c r="T78" s="4"/>
      <c r="U78" s="6">
        <v>10.6</v>
      </c>
      <c r="V78" s="4"/>
      <c r="W78" s="6">
        <v>10.7</v>
      </c>
      <c r="X78" s="4"/>
      <c r="Y78" s="6">
        <v>10.7</v>
      </c>
      <c r="Z78" s="4"/>
      <c r="AA78" s="6">
        <v>10.7</v>
      </c>
      <c r="AB78" s="8">
        <v>1</v>
      </c>
      <c r="AC78" s="8"/>
      <c r="AD78">
        <f t="shared" si="0"/>
        <v>10.7</v>
      </c>
    </row>
    <row r="79" spans="1:30" x14ac:dyDescent="0.25">
      <c r="A79" s="6">
        <v>55</v>
      </c>
      <c r="B79" s="7" t="s">
        <v>70</v>
      </c>
      <c r="C79" s="6">
        <v>2.2000000000000002</v>
      </c>
      <c r="D79" s="4"/>
      <c r="E79" s="6">
        <v>2.9</v>
      </c>
      <c r="F79" s="4"/>
      <c r="G79" s="6">
        <v>3.8</v>
      </c>
      <c r="H79" s="4"/>
      <c r="I79" s="6">
        <v>5.6</v>
      </c>
      <c r="J79" s="4"/>
      <c r="K79" s="6">
        <v>6.4</v>
      </c>
      <c r="L79" s="4"/>
      <c r="M79" s="6">
        <v>6.6</v>
      </c>
      <c r="N79" s="4"/>
      <c r="O79" s="6">
        <v>6.8</v>
      </c>
      <c r="P79" s="4"/>
      <c r="Q79" s="6">
        <v>7.1</v>
      </c>
      <c r="R79" s="4"/>
      <c r="S79" s="6">
        <v>7.3</v>
      </c>
      <c r="T79" s="4"/>
      <c r="U79" s="6">
        <v>7.5</v>
      </c>
      <c r="V79" s="4"/>
      <c r="W79" s="6">
        <v>7.5</v>
      </c>
      <c r="X79" s="4"/>
      <c r="Y79" s="6">
        <v>7.5</v>
      </c>
      <c r="Z79" s="4"/>
      <c r="AA79" s="6">
        <v>7.5</v>
      </c>
      <c r="AB79" s="8">
        <v>1</v>
      </c>
      <c r="AC79" s="8"/>
      <c r="AD79">
        <f t="shared" si="0"/>
        <v>7.5</v>
      </c>
    </row>
    <row r="80" spans="1:30" x14ac:dyDescent="0.25">
      <c r="A80" s="6">
        <v>56</v>
      </c>
      <c r="B80" s="7" t="s">
        <v>71</v>
      </c>
      <c r="C80" s="6"/>
      <c r="D80" s="4"/>
      <c r="E80" s="6"/>
      <c r="F80" s="4"/>
      <c r="G80" s="6"/>
      <c r="H80" s="4"/>
      <c r="I80" s="6"/>
      <c r="J80" s="4"/>
      <c r="K80" s="6">
        <v>6.5</v>
      </c>
      <c r="L80" s="4"/>
      <c r="M80" s="6">
        <v>6.6</v>
      </c>
      <c r="N80" s="4"/>
      <c r="O80" s="6">
        <v>6.7</v>
      </c>
      <c r="P80" s="4"/>
      <c r="Q80" s="6">
        <v>6.8</v>
      </c>
      <c r="R80" s="4"/>
      <c r="S80" s="6">
        <v>6.8</v>
      </c>
      <c r="T80" s="4"/>
      <c r="U80" s="6">
        <v>6.8</v>
      </c>
      <c r="V80" s="4"/>
      <c r="W80" s="6">
        <v>6.8</v>
      </c>
      <c r="X80" s="4"/>
      <c r="Y80" s="6">
        <v>6.8</v>
      </c>
      <c r="Z80" s="4"/>
      <c r="AA80" s="6">
        <v>6.8</v>
      </c>
      <c r="AB80" s="8">
        <v>1</v>
      </c>
      <c r="AC80" s="8"/>
      <c r="AD80">
        <f t="shared" si="0"/>
        <v>6.8</v>
      </c>
    </row>
    <row r="81" spans="1:30" x14ac:dyDescent="0.25">
      <c r="A81" s="6">
        <v>57</v>
      </c>
      <c r="B81" s="7" t="s">
        <v>72</v>
      </c>
      <c r="C81" s="6">
        <v>7.1</v>
      </c>
      <c r="D81" s="4"/>
      <c r="E81" s="6">
        <v>8.1</v>
      </c>
      <c r="F81" s="4"/>
      <c r="G81" s="6">
        <v>9.1999999999999993</v>
      </c>
      <c r="H81" s="4"/>
      <c r="I81" s="6">
        <v>11.3</v>
      </c>
      <c r="J81" s="4"/>
      <c r="K81" s="6">
        <v>11.6</v>
      </c>
      <c r="L81" s="4"/>
      <c r="M81" s="6">
        <v>11.6</v>
      </c>
      <c r="N81" s="4"/>
      <c r="O81" s="6">
        <v>11.6</v>
      </c>
      <c r="P81" s="4"/>
      <c r="Q81" s="6">
        <v>11.7</v>
      </c>
      <c r="R81" s="4"/>
      <c r="S81" s="6">
        <v>11.7</v>
      </c>
      <c r="T81" s="4"/>
      <c r="U81" s="6">
        <v>11.7</v>
      </c>
      <c r="V81" s="4"/>
      <c r="W81" s="6">
        <v>11.7</v>
      </c>
      <c r="X81" s="4"/>
      <c r="Y81" s="6">
        <v>11.7</v>
      </c>
      <c r="Z81" s="4"/>
      <c r="AA81" s="6">
        <v>11.7</v>
      </c>
      <c r="AB81" s="8">
        <v>1</v>
      </c>
      <c r="AC81" s="8"/>
      <c r="AD81">
        <f t="shared" si="0"/>
        <v>11.7</v>
      </c>
    </row>
    <row r="82" spans="1:30" x14ac:dyDescent="0.25">
      <c r="A82" s="6">
        <v>58</v>
      </c>
      <c r="B82" s="7" t="s">
        <v>73</v>
      </c>
      <c r="C82" s="6">
        <v>8</v>
      </c>
      <c r="D82" s="4"/>
      <c r="E82" s="6">
        <v>8.5</v>
      </c>
      <c r="F82" s="4"/>
      <c r="G82" s="6">
        <v>8.9</v>
      </c>
      <c r="H82" s="4"/>
      <c r="I82" s="6">
        <v>9.5</v>
      </c>
      <c r="J82" s="4"/>
      <c r="K82" s="6">
        <v>10</v>
      </c>
      <c r="L82" s="4"/>
      <c r="M82" s="6">
        <v>10.1</v>
      </c>
      <c r="N82" s="4"/>
      <c r="O82" s="6">
        <v>10.199999999999999</v>
      </c>
      <c r="P82" s="4"/>
      <c r="Q82" s="6">
        <v>10.4</v>
      </c>
      <c r="R82" s="4"/>
      <c r="S82" s="6">
        <v>10.5</v>
      </c>
      <c r="T82" s="4"/>
      <c r="U82" s="6">
        <v>10.6</v>
      </c>
      <c r="V82" s="4"/>
      <c r="W82" s="6">
        <v>10.6</v>
      </c>
      <c r="X82" s="4"/>
      <c r="Y82" s="6">
        <v>10.6</v>
      </c>
      <c r="Z82" s="4"/>
      <c r="AA82" s="6">
        <v>10.6</v>
      </c>
      <c r="AB82" s="8" t="s">
        <v>21</v>
      </c>
      <c r="AC82" s="8"/>
      <c r="AD82">
        <f t="shared" si="0"/>
        <v>10.6</v>
      </c>
    </row>
    <row r="83" spans="1:30" x14ac:dyDescent="0.25">
      <c r="A83" s="6">
        <v>59</v>
      </c>
      <c r="B83" s="7" t="s">
        <v>74</v>
      </c>
      <c r="C83" s="6">
        <v>6.3</v>
      </c>
      <c r="D83" s="4"/>
      <c r="E83" s="6">
        <v>7.4</v>
      </c>
      <c r="F83" s="4"/>
      <c r="G83" s="6">
        <v>8.1</v>
      </c>
      <c r="H83" s="4"/>
      <c r="I83" s="6">
        <v>8.6999999999999993</v>
      </c>
      <c r="J83" s="4"/>
      <c r="K83" s="6">
        <v>9.1999999999999993</v>
      </c>
      <c r="L83" s="4"/>
      <c r="M83" s="6">
        <v>9.1999999999999993</v>
      </c>
      <c r="N83" s="4"/>
      <c r="O83" s="6">
        <v>9.3000000000000007</v>
      </c>
      <c r="P83" s="4"/>
      <c r="Q83" s="6">
        <v>9.3000000000000007</v>
      </c>
      <c r="R83" s="4"/>
      <c r="S83" s="6">
        <v>9.3000000000000007</v>
      </c>
      <c r="T83" s="4"/>
      <c r="U83" s="6">
        <v>9.4</v>
      </c>
      <c r="V83" s="4"/>
      <c r="W83" s="6">
        <v>9.4</v>
      </c>
      <c r="X83" s="4"/>
      <c r="Y83" s="6">
        <v>9.4</v>
      </c>
      <c r="Z83" s="4"/>
      <c r="AA83" s="6">
        <v>9.4</v>
      </c>
      <c r="AB83" s="8">
        <v>1</v>
      </c>
      <c r="AC83" s="8"/>
      <c r="AD83">
        <f t="shared" si="0"/>
        <v>9.4</v>
      </c>
    </row>
    <row r="84" spans="1:30" x14ac:dyDescent="0.25">
      <c r="A84" s="6">
        <v>60</v>
      </c>
      <c r="B84" s="7" t="s">
        <v>75</v>
      </c>
      <c r="C84" s="6"/>
      <c r="D84" s="4"/>
      <c r="E84" s="6"/>
      <c r="F84" s="4"/>
      <c r="G84" s="6">
        <v>10.3</v>
      </c>
      <c r="H84" s="4"/>
      <c r="I84" s="6">
        <v>11.4</v>
      </c>
      <c r="J84" s="4"/>
      <c r="K84" s="6">
        <v>12.2</v>
      </c>
      <c r="L84" s="4"/>
      <c r="M84" s="6">
        <v>12.2</v>
      </c>
      <c r="N84" s="4"/>
      <c r="O84" s="6">
        <v>12.2</v>
      </c>
      <c r="P84" s="4"/>
      <c r="Q84" s="6">
        <v>12.2</v>
      </c>
      <c r="R84" s="4"/>
      <c r="S84" s="6">
        <v>12.2</v>
      </c>
      <c r="T84" s="4"/>
      <c r="U84" s="6">
        <v>12.2</v>
      </c>
      <c r="V84" s="4"/>
      <c r="W84" s="6">
        <v>12.2</v>
      </c>
      <c r="X84" s="4"/>
      <c r="Y84" s="6">
        <v>12.2</v>
      </c>
      <c r="Z84" s="4"/>
      <c r="AA84" s="6">
        <v>12.2</v>
      </c>
      <c r="AB84" s="8" t="s">
        <v>76</v>
      </c>
      <c r="AC84" s="8"/>
      <c r="AD84">
        <f t="shared" si="0"/>
        <v>12.2</v>
      </c>
    </row>
    <row r="85" spans="1:30" x14ac:dyDescent="0.25">
      <c r="A85" s="6">
        <v>61</v>
      </c>
      <c r="B85" s="7" t="s">
        <v>77</v>
      </c>
      <c r="C85" s="6"/>
      <c r="D85" s="4"/>
      <c r="E85" s="6"/>
      <c r="F85" s="4"/>
      <c r="G85" s="6"/>
      <c r="H85" s="4"/>
      <c r="I85" s="6"/>
      <c r="J85" s="4"/>
      <c r="K85" s="6"/>
      <c r="L85" s="4"/>
      <c r="M85" s="6"/>
      <c r="N85" s="4"/>
      <c r="O85" s="6"/>
      <c r="P85" s="4"/>
      <c r="Q85" s="6"/>
      <c r="R85" s="4"/>
      <c r="S85" s="6"/>
      <c r="T85" s="4"/>
      <c r="U85" s="6">
        <v>8.9</v>
      </c>
      <c r="V85" s="4"/>
      <c r="W85" s="6">
        <v>8.9</v>
      </c>
      <c r="X85" s="4"/>
      <c r="Y85" s="6">
        <v>8.9</v>
      </c>
      <c r="Z85" s="4"/>
      <c r="AA85" s="6">
        <v>8.9</v>
      </c>
      <c r="AB85" s="8" t="s">
        <v>76</v>
      </c>
      <c r="AC85" s="8"/>
      <c r="AD85">
        <f t="shared" si="0"/>
        <v>8.9</v>
      </c>
    </row>
    <row r="86" spans="1:30" x14ac:dyDescent="0.25">
      <c r="A86" s="6">
        <v>62</v>
      </c>
      <c r="B86" s="7" t="s">
        <v>78</v>
      </c>
      <c r="C86" s="6">
        <v>4.4000000000000004</v>
      </c>
      <c r="D86" s="4"/>
      <c r="E86" s="6">
        <v>5.6</v>
      </c>
      <c r="F86" s="4"/>
      <c r="G86" s="6">
        <v>6.5</v>
      </c>
      <c r="H86" s="4"/>
      <c r="I86" s="6">
        <v>8.1999999999999993</v>
      </c>
      <c r="J86" s="4"/>
      <c r="K86" s="6">
        <v>8.9</v>
      </c>
      <c r="L86" s="4"/>
      <c r="M86" s="6">
        <v>9.1</v>
      </c>
      <c r="N86" s="4"/>
      <c r="O86" s="6">
        <v>9.1999999999999993</v>
      </c>
      <c r="P86" s="4"/>
      <c r="Q86" s="6">
        <v>9.3000000000000007</v>
      </c>
      <c r="R86" s="4"/>
      <c r="S86" s="6">
        <v>9.4</v>
      </c>
      <c r="T86" s="4"/>
      <c r="U86" s="6">
        <v>9.5</v>
      </c>
      <c r="V86" s="4"/>
      <c r="W86" s="6">
        <v>9.5</v>
      </c>
      <c r="X86" s="4"/>
      <c r="Y86" s="6">
        <v>9.5</v>
      </c>
      <c r="Z86" s="4"/>
      <c r="AA86" s="6">
        <v>9.5</v>
      </c>
      <c r="AB86" s="8">
        <v>1</v>
      </c>
      <c r="AC86" s="8"/>
      <c r="AD86">
        <f t="shared" ref="AD86:AD149" si="4">AVERAGE(Y86:AA86)</f>
        <v>9.5</v>
      </c>
    </row>
    <row r="87" spans="1:30" x14ac:dyDescent="0.25">
      <c r="A87" s="6">
        <v>63</v>
      </c>
      <c r="B87" s="7" t="s">
        <v>79</v>
      </c>
      <c r="C87" s="6">
        <v>4.5</v>
      </c>
      <c r="D87" s="4"/>
      <c r="E87" s="6">
        <v>4.8</v>
      </c>
      <c r="F87" s="4"/>
      <c r="G87" s="6">
        <v>5.7</v>
      </c>
      <c r="H87" s="4"/>
      <c r="I87" s="6">
        <v>7.1</v>
      </c>
      <c r="J87" s="4"/>
      <c r="K87" s="6">
        <v>7.7</v>
      </c>
      <c r="L87" s="4"/>
      <c r="M87" s="6">
        <v>7.9</v>
      </c>
      <c r="N87" s="4"/>
      <c r="O87" s="6">
        <v>8</v>
      </c>
      <c r="P87" s="4"/>
      <c r="Q87" s="6">
        <v>8.1</v>
      </c>
      <c r="R87" s="4"/>
      <c r="S87" s="6">
        <v>8.3000000000000007</v>
      </c>
      <c r="T87" s="4"/>
      <c r="U87" s="6">
        <v>8.4</v>
      </c>
      <c r="V87" s="4"/>
      <c r="W87" s="6">
        <v>8.5</v>
      </c>
      <c r="X87" s="4"/>
      <c r="Y87" s="6">
        <v>8.5</v>
      </c>
      <c r="Z87" s="4"/>
      <c r="AA87" s="6">
        <v>8.5</v>
      </c>
      <c r="AB87" s="8">
        <v>1</v>
      </c>
      <c r="AC87" s="8"/>
      <c r="AD87">
        <f t="shared" si="4"/>
        <v>8.5</v>
      </c>
    </row>
    <row r="88" spans="1:30" x14ac:dyDescent="0.25">
      <c r="A88" s="6">
        <v>64</v>
      </c>
      <c r="B88" s="7" t="s">
        <v>80</v>
      </c>
      <c r="C88" s="6">
        <v>7</v>
      </c>
      <c r="D88" s="4"/>
      <c r="E88" s="6">
        <v>7.2</v>
      </c>
      <c r="F88" s="4"/>
      <c r="G88" s="6">
        <v>7.4</v>
      </c>
      <c r="H88" s="4"/>
      <c r="I88" s="6">
        <v>8.3000000000000007</v>
      </c>
      <c r="J88" s="4"/>
      <c r="K88" s="6">
        <v>10.3</v>
      </c>
      <c r="L88" s="4"/>
      <c r="M88" s="6">
        <v>10.4</v>
      </c>
      <c r="N88" s="4"/>
      <c r="O88" s="6">
        <v>10.6</v>
      </c>
      <c r="P88" s="4"/>
      <c r="Q88" s="6">
        <v>10.8</v>
      </c>
      <c r="R88" s="4"/>
      <c r="S88" s="6">
        <v>10.8</v>
      </c>
      <c r="T88" s="4"/>
      <c r="U88" s="6">
        <v>10.8</v>
      </c>
      <c r="V88" s="4"/>
      <c r="W88" s="6">
        <v>10.8</v>
      </c>
      <c r="X88" s="4"/>
      <c r="Y88" s="6">
        <v>10.8</v>
      </c>
      <c r="Z88" s="4"/>
      <c r="AA88" s="6">
        <v>10.8</v>
      </c>
      <c r="AB88" s="8">
        <v>1</v>
      </c>
      <c r="AC88" s="8"/>
      <c r="AD88">
        <f t="shared" si="4"/>
        <v>10.8</v>
      </c>
    </row>
    <row r="89" spans="1:30" x14ac:dyDescent="0.25">
      <c r="A89" s="6">
        <v>65</v>
      </c>
      <c r="B89" s="7" t="s">
        <v>81</v>
      </c>
      <c r="C89" s="6">
        <v>5.9</v>
      </c>
      <c r="D89" s="4"/>
      <c r="E89" s="6">
        <v>6.6</v>
      </c>
      <c r="F89" s="4"/>
      <c r="G89" s="6">
        <v>7.3</v>
      </c>
      <c r="H89" s="4"/>
      <c r="I89" s="6">
        <v>8.5</v>
      </c>
      <c r="J89" s="4"/>
      <c r="K89" s="6">
        <v>9</v>
      </c>
      <c r="L89" s="4"/>
      <c r="M89" s="6">
        <v>9.1</v>
      </c>
      <c r="N89" s="4"/>
      <c r="O89" s="6">
        <v>9.1999999999999993</v>
      </c>
      <c r="P89" s="4"/>
      <c r="Q89" s="6">
        <v>9.1999999999999993</v>
      </c>
      <c r="R89" s="4"/>
      <c r="S89" s="6">
        <v>9.3000000000000007</v>
      </c>
      <c r="T89" s="4"/>
      <c r="U89" s="6">
        <v>9.4</v>
      </c>
      <c r="V89" s="4"/>
      <c r="W89" s="6">
        <v>9.4</v>
      </c>
      <c r="X89" s="4"/>
      <c r="Y89" s="6">
        <v>9.4</v>
      </c>
      <c r="Z89" s="4"/>
      <c r="AA89" s="6">
        <v>9.4</v>
      </c>
      <c r="AB89" s="8">
        <v>1</v>
      </c>
      <c r="AC89" s="8"/>
      <c r="AD89">
        <f t="shared" si="4"/>
        <v>9.4</v>
      </c>
    </row>
    <row r="90" spans="1:30" x14ac:dyDescent="0.25">
      <c r="A90" s="6">
        <v>65</v>
      </c>
      <c r="B90" s="7" t="s">
        <v>82</v>
      </c>
      <c r="C90" s="6"/>
      <c r="D90" s="4"/>
      <c r="E90" s="6"/>
      <c r="F90" s="4"/>
      <c r="G90" s="6"/>
      <c r="H90" s="4"/>
      <c r="I90" s="6"/>
      <c r="J90" s="4"/>
      <c r="K90" s="6">
        <v>7.9</v>
      </c>
      <c r="L90" s="4"/>
      <c r="M90" s="6">
        <v>7.9</v>
      </c>
      <c r="N90" s="4"/>
      <c r="O90" s="6">
        <v>7.9</v>
      </c>
      <c r="P90" s="4"/>
      <c r="Q90" s="6">
        <v>7.9</v>
      </c>
      <c r="R90" s="4"/>
      <c r="S90" s="6">
        <v>7.9</v>
      </c>
      <c r="T90" s="4"/>
      <c r="U90" s="6">
        <v>7.9</v>
      </c>
      <c r="V90" s="4"/>
      <c r="W90" s="6">
        <v>7.9</v>
      </c>
      <c r="X90" s="4"/>
      <c r="Y90" s="6">
        <v>7.9</v>
      </c>
      <c r="Z90" s="4"/>
      <c r="AA90" s="6">
        <v>7.9</v>
      </c>
      <c r="AB90" s="8">
        <v>1</v>
      </c>
      <c r="AC90" s="8"/>
      <c r="AD90">
        <f t="shared" si="4"/>
        <v>7.9</v>
      </c>
    </row>
    <row r="91" spans="1:30" x14ac:dyDescent="0.25">
      <c r="A91" s="6">
        <v>67</v>
      </c>
      <c r="B91" s="7" t="s">
        <v>83</v>
      </c>
      <c r="C91" s="6">
        <v>4.9000000000000004</v>
      </c>
      <c r="D91" s="4"/>
      <c r="E91" s="6">
        <v>5.0999999999999996</v>
      </c>
      <c r="F91" s="4"/>
      <c r="G91" s="6">
        <v>4.8</v>
      </c>
      <c r="H91" s="4"/>
      <c r="I91" s="6">
        <v>6.6</v>
      </c>
      <c r="J91" s="4"/>
      <c r="K91" s="6">
        <v>7.4</v>
      </c>
      <c r="L91" s="4"/>
      <c r="M91" s="6">
        <v>7.6</v>
      </c>
      <c r="N91" s="4"/>
      <c r="O91" s="6">
        <v>8.1</v>
      </c>
      <c r="P91" s="4"/>
      <c r="Q91" s="6">
        <v>8.3000000000000007</v>
      </c>
      <c r="R91" s="4"/>
      <c r="S91" s="6">
        <v>8.4</v>
      </c>
      <c r="T91" s="4"/>
      <c r="U91" s="6">
        <v>8.6</v>
      </c>
      <c r="V91" s="4"/>
      <c r="W91" s="6">
        <v>8.6</v>
      </c>
      <c r="X91" s="4"/>
      <c r="Y91" s="6">
        <v>8.6</v>
      </c>
      <c r="Z91" s="4"/>
      <c r="AA91" s="6">
        <v>8.6</v>
      </c>
      <c r="AB91" s="8">
        <v>1</v>
      </c>
      <c r="AC91" s="8"/>
      <c r="AD91">
        <f t="shared" si="4"/>
        <v>8.6</v>
      </c>
    </row>
    <row r="92" spans="1:30" x14ac:dyDescent="0.25">
      <c r="A92" s="6">
        <v>68</v>
      </c>
      <c r="B92" s="7" t="s">
        <v>84</v>
      </c>
      <c r="C92" s="6">
        <v>5.4</v>
      </c>
      <c r="D92" s="4"/>
      <c r="E92" s="6">
        <v>6.2</v>
      </c>
      <c r="F92" s="4"/>
      <c r="G92" s="6">
        <v>6.9</v>
      </c>
      <c r="H92" s="4"/>
      <c r="I92" s="6">
        <v>8</v>
      </c>
      <c r="J92" s="4"/>
      <c r="K92" s="6">
        <v>7.9</v>
      </c>
      <c r="L92" s="4"/>
      <c r="M92" s="6">
        <v>7.9</v>
      </c>
      <c r="N92" s="4"/>
      <c r="O92" s="6">
        <v>8</v>
      </c>
      <c r="P92" s="4"/>
      <c r="Q92" s="6">
        <v>8.1999999999999993</v>
      </c>
      <c r="R92" s="4"/>
      <c r="S92" s="6">
        <v>8.3000000000000007</v>
      </c>
      <c r="T92" s="4"/>
      <c r="U92" s="6">
        <v>8.1999999999999993</v>
      </c>
      <c r="V92" s="4"/>
      <c r="W92" s="6">
        <v>8.3000000000000007</v>
      </c>
      <c r="X92" s="4"/>
      <c r="Y92" s="6">
        <v>8.4</v>
      </c>
      <c r="Z92" s="4"/>
      <c r="AA92" s="6">
        <v>8.4</v>
      </c>
      <c r="AB92" s="8">
        <v>1</v>
      </c>
      <c r="AC92" s="8"/>
      <c r="AD92">
        <f t="shared" si="4"/>
        <v>8.4</v>
      </c>
    </row>
    <row r="93" spans="1:30" x14ac:dyDescent="0.25">
      <c r="A93" s="6">
        <v>69</v>
      </c>
      <c r="B93" s="7" t="s">
        <v>85</v>
      </c>
      <c r="C93" s="6">
        <v>2.9</v>
      </c>
      <c r="D93" s="4"/>
      <c r="E93" s="6">
        <v>4</v>
      </c>
      <c r="F93" s="4"/>
      <c r="G93" s="6">
        <v>4.5</v>
      </c>
      <c r="H93" s="4"/>
      <c r="I93" s="6">
        <v>5.5</v>
      </c>
      <c r="J93" s="4"/>
      <c r="K93" s="6">
        <v>6</v>
      </c>
      <c r="L93" s="4"/>
      <c r="M93" s="6">
        <v>6.1</v>
      </c>
      <c r="N93" s="4"/>
      <c r="O93" s="6">
        <v>6.2</v>
      </c>
      <c r="P93" s="4"/>
      <c r="Q93" s="6">
        <v>6.5</v>
      </c>
      <c r="R93" s="4"/>
      <c r="S93" s="6">
        <v>6.6</v>
      </c>
      <c r="T93" s="4"/>
      <c r="U93" s="6">
        <v>7.2</v>
      </c>
      <c r="V93" s="4"/>
      <c r="W93" s="6">
        <v>7.4</v>
      </c>
      <c r="X93" s="4"/>
      <c r="Y93" s="6">
        <v>7.6</v>
      </c>
      <c r="Z93" s="4"/>
      <c r="AA93" s="6">
        <v>7.6</v>
      </c>
      <c r="AB93" s="8">
        <v>1</v>
      </c>
      <c r="AC93" s="8"/>
      <c r="AD93">
        <f t="shared" si="4"/>
        <v>7.6</v>
      </c>
    </row>
    <row r="94" spans="1:30" x14ac:dyDescent="0.25">
      <c r="A94" s="6">
        <v>70</v>
      </c>
      <c r="B94" s="7" t="s">
        <v>86</v>
      </c>
      <c r="C94" s="6">
        <v>6.1</v>
      </c>
      <c r="D94" s="4"/>
      <c r="E94" s="6">
        <v>7</v>
      </c>
      <c r="F94" s="4"/>
      <c r="G94" s="6">
        <v>7.7</v>
      </c>
      <c r="H94" s="4"/>
      <c r="I94" s="6">
        <v>9.9</v>
      </c>
      <c r="J94" s="4"/>
      <c r="K94" s="6">
        <v>10.199999999999999</v>
      </c>
      <c r="L94" s="4"/>
      <c r="M94" s="6">
        <v>10.199999999999999</v>
      </c>
      <c r="N94" s="4"/>
      <c r="O94" s="6">
        <v>10.199999999999999</v>
      </c>
      <c r="P94" s="4"/>
      <c r="Q94" s="6">
        <v>10.3</v>
      </c>
      <c r="R94" s="4"/>
      <c r="S94" s="6">
        <v>10.3</v>
      </c>
      <c r="T94" s="4"/>
      <c r="U94" s="6">
        <v>10.4</v>
      </c>
      <c r="V94" s="4"/>
      <c r="W94" s="6">
        <v>10.4</v>
      </c>
      <c r="X94" s="4"/>
      <c r="Y94" s="6">
        <v>10.4</v>
      </c>
      <c r="Z94" s="4"/>
      <c r="AA94" s="6">
        <v>10.4</v>
      </c>
      <c r="AB94" s="8">
        <v>1</v>
      </c>
      <c r="AC94" s="8"/>
      <c r="AD94">
        <f t="shared" si="4"/>
        <v>10.4</v>
      </c>
    </row>
    <row r="95" spans="1:30" x14ac:dyDescent="0.25">
      <c r="A95" s="6">
        <v>71</v>
      </c>
      <c r="B95" s="7" t="s">
        <v>87</v>
      </c>
      <c r="C95" s="6"/>
      <c r="D95" s="4"/>
      <c r="E95" s="6"/>
      <c r="F95" s="4"/>
      <c r="G95" s="6"/>
      <c r="H95" s="4"/>
      <c r="I95" s="6">
        <v>9.4</v>
      </c>
      <c r="J95" s="4"/>
      <c r="K95" s="6">
        <v>9.4</v>
      </c>
      <c r="L95" s="4"/>
      <c r="M95" s="6">
        <v>9.4</v>
      </c>
      <c r="N95" s="4"/>
      <c r="O95" s="6">
        <v>9.4</v>
      </c>
      <c r="P95" s="4"/>
      <c r="Q95" s="6">
        <v>9.4</v>
      </c>
      <c r="R95" s="4"/>
      <c r="S95" s="6">
        <v>9.4</v>
      </c>
      <c r="T95" s="4"/>
      <c r="U95" s="6">
        <v>9.4</v>
      </c>
      <c r="V95" s="4"/>
      <c r="W95" s="6">
        <v>9.4</v>
      </c>
      <c r="X95" s="4"/>
      <c r="Y95" s="6">
        <v>9.4</v>
      </c>
      <c r="Z95" s="4"/>
      <c r="AA95" s="6">
        <v>9.4</v>
      </c>
      <c r="AB95" s="8">
        <v>1</v>
      </c>
      <c r="AC95" s="8"/>
      <c r="AD95">
        <f t="shared" si="4"/>
        <v>9.4</v>
      </c>
    </row>
    <row r="96" spans="1:30" x14ac:dyDescent="0.25">
      <c r="A96" s="6">
        <v>71</v>
      </c>
      <c r="B96" s="7" t="s">
        <v>88</v>
      </c>
      <c r="C96" s="6">
        <v>4</v>
      </c>
      <c r="D96" s="4"/>
      <c r="E96" s="6">
        <v>4.8</v>
      </c>
      <c r="F96" s="4"/>
      <c r="G96" s="6">
        <v>5.5</v>
      </c>
      <c r="H96" s="4"/>
      <c r="I96" s="6">
        <v>6.7</v>
      </c>
      <c r="J96" s="4"/>
      <c r="K96" s="6">
        <v>7.5</v>
      </c>
      <c r="L96" s="4"/>
      <c r="M96" s="6">
        <v>7.9</v>
      </c>
      <c r="N96" s="4"/>
      <c r="O96" s="6">
        <v>7.9</v>
      </c>
      <c r="P96" s="4"/>
      <c r="Q96" s="6">
        <v>8</v>
      </c>
      <c r="R96" s="4"/>
      <c r="S96" s="6">
        <v>8.1</v>
      </c>
      <c r="T96" s="4"/>
      <c r="U96" s="6">
        <v>8.3000000000000007</v>
      </c>
      <c r="V96" s="4"/>
      <c r="W96" s="6">
        <v>8.4</v>
      </c>
      <c r="X96" s="4"/>
      <c r="Y96" s="6">
        <v>8.5</v>
      </c>
      <c r="Z96" s="4"/>
      <c r="AA96" s="6">
        <v>8.5</v>
      </c>
      <c r="AB96" s="8">
        <v>1</v>
      </c>
      <c r="AC96" s="8"/>
      <c r="AD96">
        <f t="shared" si="4"/>
        <v>8.5</v>
      </c>
    </row>
    <row r="97" spans="1:30" x14ac:dyDescent="0.25">
      <c r="A97" s="6">
        <v>73</v>
      </c>
      <c r="B97" s="7" t="s">
        <v>89</v>
      </c>
      <c r="C97" s="6">
        <v>7.1</v>
      </c>
      <c r="D97" s="4"/>
      <c r="E97" s="6">
        <v>7.7</v>
      </c>
      <c r="F97" s="4"/>
      <c r="G97" s="6">
        <v>8.4</v>
      </c>
      <c r="H97" s="4"/>
      <c r="I97" s="6">
        <v>10</v>
      </c>
      <c r="J97" s="4"/>
      <c r="K97" s="6">
        <v>10.4</v>
      </c>
      <c r="L97" s="4"/>
      <c r="M97" s="6">
        <v>10.5</v>
      </c>
      <c r="N97" s="4"/>
      <c r="O97" s="6">
        <v>10.6</v>
      </c>
      <c r="P97" s="4"/>
      <c r="Q97" s="6">
        <v>10.6</v>
      </c>
      <c r="R97" s="4"/>
      <c r="S97" s="6">
        <v>10.7</v>
      </c>
      <c r="T97" s="4"/>
      <c r="U97" s="6">
        <v>10.8</v>
      </c>
      <c r="V97" s="4"/>
      <c r="W97" s="6">
        <v>10.8</v>
      </c>
      <c r="X97" s="4"/>
      <c r="Y97" s="6">
        <v>10.8</v>
      </c>
      <c r="Z97" s="4"/>
      <c r="AA97" s="6">
        <v>10.8</v>
      </c>
      <c r="AB97" s="8">
        <v>1</v>
      </c>
      <c r="AC97" s="8"/>
      <c r="AD97">
        <f t="shared" si="4"/>
        <v>10.8</v>
      </c>
    </row>
    <row r="98" spans="1:30" x14ac:dyDescent="0.25">
      <c r="A98" s="6">
        <v>73</v>
      </c>
      <c r="B98" s="7" t="s">
        <v>90</v>
      </c>
      <c r="C98" s="6"/>
      <c r="D98" s="4"/>
      <c r="E98" s="6"/>
      <c r="F98" s="4"/>
      <c r="G98" s="6"/>
      <c r="H98" s="4"/>
      <c r="I98" s="6"/>
      <c r="J98" s="4"/>
      <c r="K98" s="6"/>
      <c r="L98" s="4"/>
      <c r="M98" s="6"/>
      <c r="N98" s="4"/>
      <c r="O98" s="6"/>
      <c r="P98" s="4"/>
      <c r="Q98" s="6"/>
      <c r="R98" s="4"/>
      <c r="S98" s="6">
        <v>8.4</v>
      </c>
      <c r="T98" s="4"/>
      <c r="U98" s="6">
        <v>8.4</v>
      </c>
      <c r="V98" s="4"/>
      <c r="W98" s="6">
        <v>8.4</v>
      </c>
      <c r="X98" s="4"/>
      <c r="Y98" s="6">
        <v>8.4</v>
      </c>
      <c r="Z98" s="4"/>
      <c r="AA98" s="6">
        <v>8.4</v>
      </c>
      <c r="AB98" s="8" t="s">
        <v>76</v>
      </c>
      <c r="AC98" s="8"/>
      <c r="AD98">
        <f t="shared" si="4"/>
        <v>8.4</v>
      </c>
    </row>
    <row r="99" spans="1:30" x14ac:dyDescent="0.25">
      <c r="A99" s="6">
        <v>75</v>
      </c>
      <c r="B99" s="7" t="s">
        <v>91</v>
      </c>
      <c r="C99" s="6">
        <v>2.1</v>
      </c>
      <c r="D99" s="4"/>
      <c r="E99" s="6">
        <v>2.8</v>
      </c>
      <c r="F99" s="4"/>
      <c r="G99" s="6">
        <v>3.8</v>
      </c>
      <c r="H99" s="4"/>
      <c r="I99" s="6">
        <v>6</v>
      </c>
      <c r="J99" s="4"/>
      <c r="K99" s="6">
        <v>7</v>
      </c>
      <c r="L99" s="4"/>
      <c r="M99" s="6">
        <v>7.2</v>
      </c>
      <c r="N99" s="4"/>
      <c r="O99" s="6">
        <v>7.4</v>
      </c>
      <c r="P99" s="4"/>
      <c r="Q99" s="6">
        <v>7.5</v>
      </c>
      <c r="R99" s="4"/>
      <c r="S99" s="6">
        <v>7.7</v>
      </c>
      <c r="T99" s="4"/>
      <c r="U99" s="6">
        <v>7.8</v>
      </c>
      <c r="V99" s="4"/>
      <c r="W99" s="6">
        <v>7.8</v>
      </c>
      <c r="X99" s="4"/>
      <c r="Y99" s="6">
        <v>7.8</v>
      </c>
      <c r="Z99" s="4"/>
      <c r="AA99" s="6">
        <v>7.8</v>
      </c>
      <c r="AB99" s="8">
        <v>1</v>
      </c>
      <c r="AC99" s="8"/>
      <c r="AD99">
        <f t="shared" si="4"/>
        <v>7.8</v>
      </c>
    </row>
    <row r="100" spans="1:30" x14ac:dyDescent="0.25">
      <c r="A100" s="6">
        <v>76</v>
      </c>
      <c r="B100" s="7" t="s">
        <v>92</v>
      </c>
      <c r="C100" s="6"/>
      <c r="D100" s="4"/>
      <c r="E100" s="6"/>
      <c r="F100" s="4"/>
      <c r="G100" s="6"/>
      <c r="H100" s="4"/>
      <c r="I100" s="6">
        <v>10.6</v>
      </c>
      <c r="J100" s="4"/>
      <c r="K100" s="6">
        <v>10.7</v>
      </c>
      <c r="L100" s="4"/>
      <c r="M100" s="6">
        <v>10.7</v>
      </c>
      <c r="N100" s="4"/>
      <c r="O100" s="6">
        <v>10.7</v>
      </c>
      <c r="P100" s="4"/>
      <c r="Q100" s="6">
        <v>10.7</v>
      </c>
      <c r="R100" s="4"/>
      <c r="S100" s="6">
        <v>10.8</v>
      </c>
      <c r="T100" s="4"/>
      <c r="U100" s="6">
        <v>11.2</v>
      </c>
      <c r="V100" s="4"/>
      <c r="W100" s="6">
        <v>11.2</v>
      </c>
      <c r="X100" s="4"/>
      <c r="Y100" s="6">
        <v>11.2</v>
      </c>
      <c r="Z100" s="4"/>
      <c r="AA100" s="6">
        <v>11.2</v>
      </c>
      <c r="AB100" s="8">
        <v>1</v>
      </c>
      <c r="AC100" s="8"/>
      <c r="AD100">
        <f t="shared" si="4"/>
        <v>11.2</v>
      </c>
    </row>
    <row r="101" spans="1:30" x14ac:dyDescent="0.25">
      <c r="A101" s="6">
        <v>77</v>
      </c>
      <c r="B101" s="7" t="s">
        <v>93</v>
      </c>
      <c r="C101" s="6">
        <v>7.4</v>
      </c>
      <c r="D101" s="4"/>
      <c r="E101" s="6">
        <v>4.4000000000000004</v>
      </c>
      <c r="F101" s="4"/>
      <c r="G101" s="6">
        <v>8</v>
      </c>
      <c r="H101" s="4"/>
      <c r="I101" s="6">
        <v>9.1999999999999993</v>
      </c>
      <c r="J101" s="4"/>
      <c r="K101" s="6">
        <v>9.4</v>
      </c>
      <c r="L101" s="4"/>
      <c r="M101" s="6">
        <v>9.4</v>
      </c>
      <c r="N101" s="4"/>
      <c r="O101" s="6">
        <v>9.5</v>
      </c>
      <c r="P101" s="4"/>
      <c r="Q101" s="6">
        <v>9.5</v>
      </c>
      <c r="R101" s="4"/>
      <c r="S101" s="6">
        <v>9.5</v>
      </c>
      <c r="T101" s="4"/>
      <c r="U101" s="6">
        <v>9.5</v>
      </c>
      <c r="V101" s="4"/>
      <c r="W101" s="6">
        <v>9.5</v>
      </c>
      <c r="X101" s="4"/>
      <c r="Y101" s="6">
        <v>9.5</v>
      </c>
      <c r="Z101" s="4"/>
      <c r="AA101" s="6">
        <v>9.5</v>
      </c>
      <c r="AB101" s="8">
        <v>1</v>
      </c>
      <c r="AC101" s="8"/>
      <c r="AD101">
        <f t="shared" si="4"/>
        <v>9.5</v>
      </c>
    </row>
    <row r="102" spans="1:30" x14ac:dyDescent="0.25">
      <c r="A102" s="6">
        <v>77</v>
      </c>
      <c r="B102" s="7" t="s">
        <v>94</v>
      </c>
      <c r="C102" s="6">
        <v>3.1</v>
      </c>
      <c r="D102" s="4"/>
      <c r="E102" s="6">
        <v>4</v>
      </c>
      <c r="F102" s="4"/>
      <c r="G102" s="6">
        <v>5.0999999999999996</v>
      </c>
      <c r="H102" s="4"/>
      <c r="I102" s="6">
        <v>9.5</v>
      </c>
      <c r="J102" s="4"/>
      <c r="K102" s="6">
        <v>9.6999999999999993</v>
      </c>
      <c r="L102" s="4"/>
      <c r="M102" s="6">
        <v>9.8000000000000007</v>
      </c>
      <c r="N102" s="4"/>
      <c r="O102" s="6">
        <v>9.8000000000000007</v>
      </c>
      <c r="P102" s="4"/>
      <c r="Q102" s="6">
        <v>9.8000000000000007</v>
      </c>
      <c r="R102" s="4"/>
      <c r="S102" s="6">
        <v>9.9</v>
      </c>
      <c r="T102" s="4"/>
      <c r="U102" s="6">
        <v>9.9</v>
      </c>
      <c r="V102" s="4"/>
      <c r="W102" s="6">
        <v>9.9</v>
      </c>
      <c r="X102" s="4"/>
      <c r="Y102" s="6">
        <v>9.9</v>
      </c>
      <c r="Z102" s="4"/>
      <c r="AA102" s="6">
        <v>9.9</v>
      </c>
      <c r="AB102" s="8">
        <v>1</v>
      </c>
      <c r="AC102" s="8"/>
      <c r="AD102">
        <f t="shared" si="4"/>
        <v>9.9</v>
      </c>
    </row>
    <row r="103" spans="1:30" x14ac:dyDescent="0.25">
      <c r="A103" s="6">
        <v>79</v>
      </c>
      <c r="B103" s="7" t="s">
        <v>95</v>
      </c>
      <c r="C103" s="6"/>
      <c r="D103" s="4"/>
      <c r="E103" s="6"/>
      <c r="F103" s="4"/>
      <c r="G103" s="6"/>
      <c r="H103" s="4"/>
      <c r="I103" s="6"/>
      <c r="J103" s="4"/>
      <c r="K103" s="6"/>
      <c r="L103" s="4"/>
      <c r="M103" s="6"/>
      <c r="N103" s="4"/>
      <c r="O103" s="6"/>
      <c r="P103" s="4"/>
      <c r="Q103" s="6"/>
      <c r="R103" s="4"/>
      <c r="S103" s="6"/>
      <c r="T103" s="4"/>
      <c r="U103" s="6">
        <v>8.6</v>
      </c>
      <c r="V103" s="4"/>
      <c r="W103" s="6">
        <v>8.6</v>
      </c>
      <c r="X103" s="4"/>
      <c r="Y103" s="6">
        <v>8.6</v>
      </c>
      <c r="Z103" s="4"/>
      <c r="AA103" s="6">
        <v>8.6</v>
      </c>
      <c r="AB103" s="8" t="s">
        <v>76</v>
      </c>
      <c r="AC103" s="8"/>
      <c r="AD103">
        <f t="shared" si="4"/>
        <v>8.6</v>
      </c>
    </row>
    <row r="104" spans="1:30" x14ac:dyDescent="0.25">
      <c r="A104" s="6">
        <v>79</v>
      </c>
      <c r="B104" s="7" t="s">
        <v>96</v>
      </c>
      <c r="C104" s="6"/>
      <c r="D104" s="4"/>
      <c r="E104" s="6"/>
      <c r="F104" s="4"/>
      <c r="G104" s="6"/>
      <c r="H104" s="4"/>
      <c r="I104" s="6"/>
      <c r="J104" s="4"/>
      <c r="K104" s="6">
        <v>12.1</v>
      </c>
      <c r="L104" s="4"/>
      <c r="M104" s="6">
        <v>12.1</v>
      </c>
      <c r="N104" s="4"/>
      <c r="O104" s="6">
        <v>12.1</v>
      </c>
      <c r="P104" s="4"/>
      <c r="Q104" s="6">
        <v>12.1</v>
      </c>
      <c r="R104" s="4"/>
      <c r="S104" s="6">
        <v>12.1</v>
      </c>
      <c r="T104" s="4"/>
      <c r="U104" s="6">
        <v>12.1</v>
      </c>
      <c r="V104" s="4"/>
      <c r="W104" s="6">
        <v>12.1</v>
      </c>
      <c r="X104" s="4"/>
      <c r="Y104" s="6">
        <v>12.1</v>
      </c>
      <c r="Z104" s="4"/>
      <c r="AA104" s="6">
        <v>12.1</v>
      </c>
      <c r="AB104" s="8" t="s">
        <v>97</v>
      </c>
      <c r="AC104" s="8"/>
      <c r="AD104">
        <f t="shared" si="4"/>
        <v>12.1</v>
      </c>
    </row>
    <row r="105" spans="1:30" x14ac:dyDescent="0.25">
      <c r="A105" s="6">
        <v>79</v>
      </c>
      <c r="B105" s="7" t="s">
        <v>98</v>
      </c>
      <c r="C105" s="6">
        <v>2.6</v>
      </c>
      <c r="D105" s="4"/>
      <c r="E105" s="6">
        <v>3.2</v>
      </c>
      <c r="F105" s="4"/>
      <c r="G105" s="6">
        <v>3.8</v>
      </c>
      <c r="H105" s="4"/>
      <c r="I105" s="6">
        <v>5.6</v>
      </c>
      <c r="J105" s="4"/>
      <c r="K105" s="6">
        <v>6.6</v>
      </c>
      <c r="L105" s="4"/>
      <c r="M105" s="6">
        <v>6.7</v>
      </c>
      <c r="N105" s="4"/>
      <c r="O105" s="6">
        <v>6.8</v>
      </c>
      <c r="P105" s="4"/>
      <c r="Q105" s="6">
        <v>6.9</v>
      </c>
      <c r="R105" s="4"/>
      <c r="S105" s="6">
        <v>7.1</v>
      </c>
      <c r="T105" s="4"/>
      <c r="U105" s="6">
        <v>7.2</v>
      </c>
      <c r="V105" s="4"/>
      <c r="W105" s="6">
        <v>7.2</v>
      </c>
      <c r="X105" s="4"/>
      <c r="Y105" s="6">
        <v>7.2</v>
      </c>
      <c r="Z105" s="4"/>
      <c r="AA105" s="6">
        <v>7.2</v>
      </c>
      <c r="AB105" s="8">
        <v>1</v>
      </c>
      <c r="AC105" s="8"/>
      <c r="AD105">
        <f t="shared" si="4"/>
        <v>7.2</v>
      </c>
    </row>
    <row r="106" spans="1:30" x14ac:dyDescent="0.25">
      <c r="A106" s="6">
        <v>82</v>
      </c>
      <c r="B106" s="7" t="s">
        <v>99</v>
      </c>
      <c r="C106" s="6">
        <v>5.5</v>
      </c>
      <c r="D106" s="4"/>
      <c r="E106" s="6">
        <v>5.9</v>
      </c>
      <c r="F106" s="4"/>
      <c r="G106" s="6">
        <v>6.6</v>
      </c>
      <c r="H106" s="4"/>
      <c r="I106" s="6">
        <v>8</v>
      </c>
      <c r="J106" s="4"/>
      <c r="K106" s="6">
        <v>8.4</v>
      </c>
      <c r="L106" s="4"/>
      <c r="M106" s="6">
        <v>8.1999999999999993</v>
      </c>
      <c r="N106" s="4"/>
      <c r="O106" s="6">
        <v>8.1</v>
      </c>
      <c r="P106" s="4"/>
      <c r="Q106" s="6">
        <v>8.1</v>
      </c>
      <c r="R106" s="4"/>
      <c r="S106" s="6">
        <v>8.1</v>
      </c>
      <c r="T106" s="4"/>
      <c r="U106" s="6">
        <v>8.8000000000000007</v>
      </c>
      <c r="V106" s="4"/>
      <c r="W106" s="6">
        <v>8.9</v>
      </c>
      <c r="X106" s="4"/>
      <c r="Y106" s="6">
        <v>9</v>
      </c>
      <c r="Z106" s="4"/>
      <c r="AA106" s="6">
        <v>9</v>
      </c>
      <c r="AB106" s="8">
        <v>1</v>
      </c>
      <c r="AC106" s="8"/>
      <c r="AD106">
        <f t="shared" si="4"/>
        <v>9</v>
      </c>
    </row>
    <row r="107" spans="1:30" x14ac:dyDescent="0.25">
      <c r="A107" s="6">
        <v>83</v>
      </c>
      <c r="B107" s="7" t="s">
        <v>100</v>
      </c>
      <c r="C107" s="6">
        <v>7.4</v>
      </c>
      <c r="D107" s="4"/>
      <c r="E107" s="6">
        <v>8.1999999999999993</v>
      </c>
      <c r="F107" s="4"/>
      <c r="G107" s="6">
        <v>9.1</v>
      </c>
      <c r="H107" s="4"/>
      <c r="I107" s="6">
        <v>10.7</v>
      </c>
      <c r="J107" s="4"/>
      <c r="K107" s="6">
        <v>11.1</v>
      </c>
      <c r="L107" s="4"/>
      <c r="M107" s="6">
        <v>11.2</v>
      </c>
      <c r="N107" s="4"/>
      <c r="O107" s="6">
        <v>11.2</v>
      </c>
      <c r="P107" s="4"/>
      <c r="Q107" s="6">
        <v>11.2</v>
      </c>
      <c r="R107" s="4"/>
      <c r="S107" s="6">
        <v>11.2</v>
      </c>
      <c r="T107" s="4"/>
      <c r="U107" s="6">
        <v>11.3</v>
      </c>
      <c r="V107" s="4"/>
      <c r="W107" s="6">
        <v>11.3</v>
      </c>
      <c r="X107" s="4"/>
      <c r="Y107" s="6">
        <v>11.3</v>
      </c>
      <c r="Z107" s="4"/>
      <c r="AA107" s="6">
        <v>11.3</v>
      </c>
      <c r="AB107" s="8">
        <v>1</v>
      </c>
      <c r="AC107" s="8"/>
      <c r="AD107">
        <f t="shared" si="4"/>
        <v>11.3</v>
      </c>
    </row>
    <row r="108" spans="1:30" ht="30" x14ac:dyDescent="0.25">
      <c r="A108" s="6">
        <v>84</v>
      </c>
      <c r="B108" s="7" t="s">
        <v>101</v>
      </c>
      <c r="C108" s="6"/>
      <c r="D108" s="4"/>
      <c r="E108" s="6"/>
      <c r="F108" s="4"/>
      <c r="G108" s="6"/>
      <c r="H108" s="4"/>
      <c r="I108" s="6"/>
      <c r="J108" s="4"/>
      <c r="K108" s="6">
        <v>8.1999999999999993</v>
      </c>
      <c r="L108" s="4"/>
      <c r="M108" s="6">
        <v>8.1999999999999993</v>
      </c>
      <c r="N108" s="4"/>
      <c r="O108" s="6">
        <v>8.1999999999999993</v>
      </c>
      <c r="P108" s="4"/>
      <c r="Q108" s="6">
        <v>8.1999999999999993</v>
      </c>
      <c r="R108" s="4"/>
      <c r="S108" s="6">
        <v>8.1999999999999993</v>
      </c>
      <c r="T108" s="4"/>
      <c r="U108" s="6">
        <v>8.1999999999999993</v>
      </c>
      <c r="V108" s="4"/>
      <c r="W108" s="6">
        <v>8.1999999999999993</v>
      </c>
      <c r="X108" s="4"/>
      <c r="Y108" s="6">
        <v>8.1999999999999993</v>
      </c>
      <c r="Z108" s="4"/>
      <c r="AA108" s="6">
        <v>8.1999999999999993</v>
      </c>
      <c r="AB108" s="8" t="s">
        <v>97</v>
      </c>
      <c r="AC108" s="8"/>
      <c r="AD108">
        <f t="shared" si="4"/>
        <v>8.1999999999999993</v>
      </c>
    </row>
    <row r="109" spans="1:30" x14ac:dyDescent="0.25">
      <c r="A109" s="6">
        <v>84</v>
      </c>
      <c r="B109" s="7" t="s">
        <v>102</v>
      </c>
      <c r="C109" s="6">
        <v>7.3</v>
      </c>
      <c r="D109" s="4"/>
      <c r="E109" s="6">
        <v>7.6</v>
      </c>
      <c r="F109" s="4"/>
      <c r="G109" s="6">
        <v>8</v>
      </c>
      <c r="H109" s="4"/>
      <c r="I109" s="6">
        <v>8.8000000000000007</v>
      </c>
      <c r="J109" s="4"/>
      <c r="K109" s="6">
        <v>9</v>
      </c>
      <c r="L109" s="4"/>
      <c r="M109" s="6">
        <v>9</v>
      </c>
      <c r="N109" s="4"/>
      <c r="O109" s="6">
        <v>9.1</v>
      </c>
      <c r="P109" s="4"/>
      <c r="Q109" s="6">
        <v>9.1</v>
      </c>
      <c r="R109" s="4"/>
      <c r="S109" s="6">
        <v>9.1999999999999993</v>
      </c>
      <c r="T109" s="4"/>
      <c r="U109" s="6">
        <v>9.3000000000000007</v>
      </c>
      <c r="V109" s="4"/>
      <c r="W109" s="6">
        <v>9.3000000000000007</v>
      </c>
      <c r="X109" s="4"/>
      <c r="Y109" s="6">
        <v>9.3000000000000007</v>
      </c>
      <c r="Z109" s="4"/>
      <c r="AA109" s="6">
        <v>9.3000000000000007</v>
      </c>
      <c r="AB109" s="8">
        <v>1</v>
      </c>
      <c r="AC109" s="8"/>
      <c r="AD109">
        <f t="shared" si="4"/>
        <v>9.3000000000000007</v>
      </c>
    </row>
    <row r="110" spans="1:30" x14ac:dyDescent="0.25">
      <c r="A110" s="6">
        <v>86</v>
      </c>
      <c r="B110" s="7" t="s">
        <v>103</v>
      </c>
      <c r="C110" s="6"/>
      <c r="D110" s="4"/>
      <c r="E110" s="6"/>
      <c r="F110" s="4"/>
      <c r="G110" s="6"/>
      <c r="H110" s="4"/>
      <c r="I110" s="6"/>
      <c r="J110" s="4"/>
      <c r="K110" s="6">
        <v>8.6999999999999993</v>
      </c>
      <c r="L110" s="4"/>
      <c r="M110" s="6">
        <v>8.6</v>
      </c>
      <c r="N110" s="4"/>
      <c r="O110" s="6">
        <v>8.5</v>
      </c>
      <c r="P110" s="4"/>
      <c r="Q110" s="6">
        <v>8.5</v>
      </c>
      <c r="R110" s="4"/>
      <c r="S110" s="6">
        <v>8.4</v>
      </c>
      <c r="T110" s="4"/>
      <c r="U110" s="6">
        <v>8.3000000000000007</v>
      </c>
      <c r="V110" s="4"/>
      <c r="W110" s="6">
        <v>8.3000000000000007</v>
      </c>
      <c r="X110" s="4"/>
      <c r="Y110" s="6">
        <v>8.3000000000000007</v>
      </c>
      <c r="Z110" s="4"/>
      <c r="AA110" s="6">
        <v>8.3000000000000007</v>
      </c>
      <c r="AB110" s="8">
        <v>1</v>
      </c>
      <c r="AC110" s="8"/>
      <c r="AD110">
        <f t="shared" si="4"/>
        <v>8.3000000000000007</v>
      </c>
    </row>
    <row r="111" spans="1:30" x14ac:dyDescent="0.25">
      <c r="A111" s="6">
        <v>87</v>
      </c>
      <c r="B111" s="7" t="s">
        <v>104</v>
      </c>
      <c r="C111" s="6">
        <v>9.1999999999999993</v>
      </c>
      <c r="D111" s="4"/>
      <c r="E111" s="6">
        <v>9.6</v>
      </c>
      <c r="F111" s="4"/>
      <c r="G111" s="6">
        <v>10.1</v>
      </c>
      <c r="H111" s="4"/>
      <c r="I111" s="6">
        <v>10.8</v>
      </c>
      <c r="J111" s="4"/>
      <c r="K111" s="6">
        <v>10.8</v>
      </c>
      <c r="L111" s="4"/>
      <c r="M111" s="6">
        <v>10.8</v>
      </c>
      <c r="N111" s="4"/>
      <c r="O111" s="6">
        <v>10.8</v>
      </c>
      <c r="P111" s="4"/>
      <c r="Q111" s="6">
        <v>10.8</v>
      </c>
      <c r="R111" s="4"/>
      <c r="S111" s="6">
        <v>10.8</v>
      </c>
      <c r="T111" s="4"/>
      <c r="U111" s="6">
        <v>10.8</v>
      </c>
      <c r="V111" s="4"/>
      <c r="W111" s="6">
        <v>10.8</v>
      </c>
      <c r="X111" s="4"/>
      <c r="Y111" s="6">
        <v>10.8</v>
      </c>
      <c r="Z111" s="4"/>
      <c r="AA111" s="6">
        <v>10.8</v>
      </c>
      <c r="AB111" s="8">
        <v>1</v>
      </c>
      <c r="AC111" s="8"/>
      <c r="AD111">
        <f t="shared" si="4"/>
        <v>10.8</v>
      </c>
    </row>
    <row r="112" spans="1:30" x14ac:dyDescent="0.25">
      <c r="A112" s="6">
        <v>88</v>
      </c>
      <c r="B112" s="7" t="s">
        <v>105</v>
      </c>
      <c r="C112" s="6">
        <v>5.9</v>
      </c>
      <c r="D112" s="4"/>
      <c r="E112" s="6">
        <v>6.8</v>
      </c>
      <c r="F112" s="4"/>
      <c r="G112" s="6">
        <v>6.6</v>
      </c>
      <c r="H112" s="4"/>
      <c r="I112" s="6">
        <v>9.1</v>
      </c>
      <c r="J112" s="4"/>
      <c r="K112" s="6">
        <v>9</v>
      </c>
      <c r="L112" s="4"/>
      <c r="M112" s="6">
        <v>9.3000000000000007</v>
      </c>
      <c r="N112" s="4"/>
      <c r="O112" s="6">
        <v>9.5</v>
      </c>
      <c r="P112" s="4"/>
      <c r="Q112" s="6">
        <v>9.6</v>
      </c>
      <c r="R112" s="4"/>
      <c r="S112" s="6">
        <v>9.8000000000000007</v>
      </c>
      <c r="T112" s="4"/>
      <c r="U112" s="6">
        <v>9.9</v>
      </c>
      <c r="V112" s="4"/>
      <c r="W112" s="6">
        <v>9.9</v>
      </c>
      <c r="X112" s="4"/>
      <c r="Y112" s="6">
        <v>9.9</v>
      </c>
      <c r="Z112" s="4"/>
      <c r="AA112" s="6">
        <v>9.9</v>
      </c>
      <c r="AB112" s="8">
        <v>1</v>
      </c>
      <c r="AC112" s="8"/>
      <c r="AD112">
        <f t="shared" si="4"/>
        <v>9.9</v>
      </c>
    </row>
    <row r="113" spans="1:30" x14ac:dyDescent="0.25">
      <c r="A113" s="6">
        <v>89</v>
      </c>
      <c r="B113" s="7" t="s">
        <v>106</v>
      </c>
      <c r="C113" s="6">
        <v>3.7</v>
      </c>
      <c r="D113" s="4"/>
      <c r="E113" s="6">
        <v>4.0999999999999996</v>
      </c>
      <c r="F113" s="4"/>
      <c r="G113" s="6">
        <v>4.5999999999999996</v>
      </c>
      <c r="H113" s="4"/>
      <c r="I113" s="6">
        <v>6.1</v>
      </c>
      <c r="J113" s="4"/>
      <c r="K113" s="6">
        <v>6.7</v>
      </c>
      <c r="L113" s="4"/>
      <c r="M113" s="6">
        <v>6.5</v>
      </c>
      <c r="N113" s="4"/>
      <c r="O113" s="6">
        <v>6.7</v>
      </c>
      <c r="P113" s="4"/>
      <c r="Q113" s="6">
        <v>6.9</v>
      </c>
      <c r="R113" s="4"/>
      <c r="S113" s="6">
        <v>7.1</v>
      </c>
      <c r="T113" s="4"/>
      <c r="U113" s="6">
        <v>7.3</v>
      </c>
      <c r="V113" s="4"/>
      <c r="W113" s="6">
        <v>7.3</v>
      </c>
      <c r="X113" s="4"/>
      <c r="Y113" s="6">
        <v>7.3</v>
      </c>
      <c r="Z113" s="4"/>
      <c r="AA113" s="6">
        <v>7.3</v>
      </c>
      <c r="AB113" s="8">
        <v>1</v>
      </c>
      <c r="AC113" s="8"/>
      <c r="AD113">
        <f t="shared" si="4"/>
        <v>7.3</v>
      </c>
    </row>
    <row r="114" spans="1:30" x14ac:dyDescent="0.25">
      <c r="A114" s="6">
        <v>90</v>
      </c>
      <c r="B114" s="7" t="s">
        <v>107</v>
      </c>
      <c r="C114" s="6">
        <v>2</v>
      </c>
      <c r="D114" s="4"/>
      <c r="E114" s="6">
        <v>2.6</v>
      </c>
      <c r="F114" s="4"/>
      <c r="G114" s="6">
        <v>3.4</v>
      </c>
      <c r="H114" s="4"/>
      <c r="I114" s="6">
        <v>4.8</v>
      </c>
      <c r="J114" s="4"/>
      <c r="K114" s="6">
        <v>5.7</v>
      </c>
      <c r="L114" s="4"/>
      <c r="M114" s="6">
        <v>5.8</v>
      </c>
      <c r="N114" s="4"/>
      <c r="O114" s="6">
        <v>6</v>
      </c>
      <c r="P114" s="4"/>
      <c r="Q114" s="6">
        <v>6.1</v>
      </c>
      <c r="R114" s="4"/>
      <c r="S114" s="6">
        <v>6.3</v>
      </c>
      <c r="T114" s="4"/>
      <c r="U114" s="6">
        <v>6.5</v>
      </c>
      <c r="V114" s="4"/>
      <c r="W114" s="6">
        <v>6.5</v>
      </c>
      <c r="X114" s="4"/>
      <c r="Y114" s="6">
        <v>6.5</v>
      </c>
      <c r="Z114" s="4"/>
      <c r="AA114" s="6">
        <v>6.5</v>
      </c>
      <c r="AB114" s="8">
        <v>1</v>
      </c>
      <c r="AC114" s="8"/>
      <c r="AD114">
        <f t="shared" si="4"/>
        <v>6.5</v>
      </c>
    </row>
    <row r="115" spans="1:30" x14ac:dyDescent="0.25">
      <c r="A115" s="6">
        <v>91</v>
      </c>
      <c r="B115" s="7" t="s">
        <v>108</v>
      </c>
      <c r="C115" s="6"/>
      <c r="D115" s="4"/>
      <c r="E115" s="6"/>
      <c r="F115" s="4"/>
      <c r="G115" s="6"/>
      <c r="H115" s="4"/>
      <c r="I115" s="6"/>
      <c r="J115" s="4"/>
      <c r="K115" s="6"/>
      <c r="L115" s="4"/>
      <c r="M115" s="6"/>
      <c r="N115" s="4"/>
      <c r="O115" s="6"/>
      <c r="P115" s="4"/>
      <c r="Q115" s="6"/>
      <c r="R115" s="4"/>
      <c r="S115" s="6">
        <v>8.6</v>
      </c>
      <c r="T115" s="4"/>
      <c r="U115" s="6">
        <v>8.6</v>
      </c>
      <c r="V115" s="4"/>
      <c r="W115" s="6">
        <v>8.6</v>
      </c>
      <c r="X115" s="4"/>
      <c r="Y115" s="6">
        <v>8.6</v>
      </c>
      <c r="Z115" s="4"/>
      <c r="AA115" s="6">
        <v>8.6</v>
      </c>
      <c r="AB115" s="8" t="s">
        <v>76</v>
      </c>
      <c r="AC115" s="8"/>
      <c r="AD115">
        <f t="shared" si="4"/>
        <v>8.6</v>
      </c>
    </row>
    <row r="116" spans="1:30" x14ac:dyDescent="0.25">
      <c r="A116" s="6">
        <v>91</v>
      </c>
      <c r="B116" s="7" t="s">
        <v>109</v>
      </c>
      <c r="C116" s="6">
        <v>3.7</v>
      </c>
      <c r="D116" s="4"/>
      <c r="E116" s="6">
        <v>4.3</v>
      </c>
      <c r="F116" s="4"/>
      <c r="G116" s="6">
        <v>4.9000000000000004</v>
      </c>
      <c r="H116" s="4"/>
      <c r="I116" s="6">
        <v>6.6</v>
      </c>
      <c r="J116" s="4"/>
      <c r="K116" s="6">
        <v>7.1</v>
      </c>
      <c r="L116" s="4"/>
      <c r="M116" s="6">
        <v>7.2</v>
      </c>
      <c r="N116" s="4"/>
      <c r="O116" s="6">
        <v>7.2</v>
      </c>
      <c r="P116" s="4"/>
      <c r="Q116" s="6">
        <v>7.3</v>
      </c>
      <c r="R116" s="4"/>
      <c r="S116" s="6">
        <v>7.4</v>
      </c>
      <c r="T116" s="4"/>
      <c r="U116" s="6">
        <v>7.5</v>
      </c>
      <c r="V116" s="4"/>
      <c r="W116" s="6">
        <v>7.5</v>
      </c>
      <c r="X116" s="4"/>
      <c r="Y116" s="6">
        <v>7.5</v>
      </c>
      <c r="Z116" s="4"/>
      <c r="AA116" s="6">
        <v>7.5</v>
      </c>
      <c r="AB116" s="8">
        <v>1</v>
      </c>
      <c r="AC116" s="8"/>
      <c r="AD116">
        <f t="shared" si="4"/>
        <v>7.5</v>
      </c>
    </row>
    <row r="117" spans="1:30" x14ac:dyDescent="0.25">
      <c r="A117" s="6">
        <v>93</v>
      </c>
      <c r="B117" s="7" t="s">
        <v>110</v>
      </c>
      <c r="C117" s="6"/>
      <c r="D117" s="4"/>
      <c r="E117" s="6"/>
      <c r="F117" s="4"/>
      <c r="G117" s="6"/>
      <c r="H117" s="4"/>
      <c r="I117" s="6">
        <v>7.7</v>
      </c>
      <c r="J117" s="4"/>
      <c r="K117" s="6">
        <v>7.7</v>
      </c>
      <c r="L117" s="4"/>
      <c r="M117" s="6">
        <v>7.7</v>
      </c>
      <c r="N117" s="4"/>
      <c r="O117" s="6">
        <v>7.7</v>
      </c>
      <c r="P117" s="4"/>
      <c r="Q117" s="6">
        <v>7.7</v>
      </c>
      <c r="R117" s="4"/>
      <c r="S117" s="6">
        <v>7.7</v>
      </c>
      <c r="T117" s="4"/>
      <c r="U117" s="6">
        <v>7.7</v>
      </c>
      <c r="V117" s="4"/>
      <c r="W117" s="6">
        <v>7.7</v>
      </c>
      <c r="X117" s="4"/>
      <c r="Y117" s="6">
        <v>7.7</v>
      </c>
      <c r="Z117" s="4"/>
      <c r="AA117" s="6">
        <v>7.7</v>
      </c>
      <c r="AB117" s="8" t="s">
        <v>76</v>
      </c>
      <c r="AC117" s="8"/>
      <c r="AD117">
        <f t="shared" si="4"/>
        <v>7.7</v>
      </c>
    </row>
    <row r="118" spans="1:30" x14ac:dyDescent="0.25">
      <c r="A118" s="6">
        <v>93</v>
      </c>
      <c r="B118" s="7" t="s">
        <v>111</v>
      </c>
      <c r="C118" s="6">
        <v>1.8</v>
      </c>
      <c r="D118" s="4"/>
      <c r="E118" s="6">
        <v>2.6</v>
      </c>
      <c r="F118" s="4"/>
      <c r="G118" s="6">
        <v>3.6</v>
      </c>
      <c r="H118" s="4"/>
      <c r="I118" s="6">
        <v>5.9</v>
      </c>
      <c r="J118" s="4"/>
      <c r="K118" s="6">
        <v>6.9</v>
      </c>
      <c r="L118" s="4"/>
      <c r="M118" s="6">
        <v>7</v>
      </c>
      <c r="N118" s="4"/>
      <c r="O118" s="6">
        <v>7.2</v>
      </c>
      <c r="P118" s="4"/>
      <c r="Q118" s="6">
        <v>7.3</v>
      </c>
      <c r="R118" s="4"/>
      <c r="S118" s="6">
        <v>7.5</v>
      </c>
      <c r="T118" s="4"/>
      <c r="U118" s="6">
        <v>7.6</v>
      </c>
      <c r="V118" s="4"/>
      <c r="W118" s="6">
        <v>7.6</v>
      </c>
      <c r="X118" s="4"/>
      <c r="Y118" s="6">
        <v>7.6</v>
      </c>
      <c r="Z118" s="4"/>
      <c r="AA118" s="6">
        <v>7.6</v>
      </c>
      <c r="AB118" s="8">
        <v>1</v>
      </c>
      <c r="AC118" s="8"/>
      <c r="AD118">
        <f t="shared" si="4"/>
        <v>7.6</v>
      </c>
    </row>
    <row r="119" spans="1:30" x14ac:dyDescent="0.25">
      <c r="A119" s="6">
        <v>95</v>
      </c>
      <c r="B119" s="7" t="s">
        <v>112</v>
      </c>
      <c r="C119" s="6">
        <v>6.8</v>
      </c>
      <c r="D119" s="4"/>
      <c r="E119" s="6">
        <v>7.1</v>
      </c>
      <c r="F119" s="4"/>
      <c r="G119" s="6">
        <v>7.4</v>
      </c>
      <c r="H119" s="4"/>
      <c r="I119" s="6">
        <v>8.5</v>
      </c>
      <c r="J119" s="4"/>
      <c r="K119" s="6">
        <v>8.8000000000000007</v>
      </c>
      <c r="L119" s="4"/>
      <c r="M119" s="6">
        <v>8.9</v>
      </c>
      <c r="N119" s="4"/>
      <c r="O119" s="6">
        <v>8.9</v>
      </c>
      <c r="P119" s="4"/>
      <c r="Q119" s="6">
        <v>9</v>
      </c>
      <c r="R119" s="4"/>
      <c r="S119" s="6">
        <v>9</v>
      </c>
      <c r="T119" s="4"/>
      <c r="U119" s="6">
        <v>9.1</v>
      </c>
      <c r="V119" s="4"/>
      <c r="W119" s="6">
        <v>9.3000000000000007</v>
      </c>
      <c r="X119" s="4"/>
      <c r="Y119" s="6">
        <v>9.3000000000000007</v>
      </c>
      <c r="Z119" s="4"/>
      <c r="AA119" s="6">
        <v>9.3000000000000007</v>
      </c>
      <c r="AB119" s="8">
        <v>1</v>
      </c>
      <c r="AC119" s="8"/>
      <c r="AD119">
        <f t="shared" si="4"/>
        <v>9.3000000000000007</v>
      </c>
    </row>
    <row r="120" spans="1:30" x14ac:dyDescent="0.25">
      <c r="A120" s="6">
        <v>96</v>
      </c>
      <c r="B120" s="7" t="s">
        <v>113</v>
      </c>
      <c r="C120" s="6">
        <v>5.2</v>
      </c>
      <c r="D120" s="4"/>
      <c r="E120" s="6">
        <v>5.8</v>
      </c>
      <c r="F120" s="4"/>
      <c r="G120" s="6">
        <v>6.4</v>
      </c>
      <c r="H120" s="4"/>
      <c r="I120" s="6">
        <v>8.6</v>
      </c>
      <c r="J120" s="4"/>
      <c r="K120" s="6">
        <v>9</v>
      </c>
      <c r="L120" s="4"/>
      <c r="M120" s="6">
        <v>9.1999999999999993</v>
      </c>
      <c r="N120" s="4"/>
      <c r="O120" s="6">
        <v>9.3000000000000007</v>
      </c>
      <c r="P120" s="4"/>
      <c r="Q120" s="6">
        <v>9.4</v>
      </c>
      <c r="R120" s="4"/>
      <c r="S120" s="6">
        <v>9.5</v>
      </c>
      <c r="T120" s="4"/>
      <c r="U120" s="6">
        <v>9.6</v>
      </c>
      <c r="V120" s="4"/>
      <c r="W120" s="6">
        <v>9.6</v>
      </c>
      <c r="X120" s="4"/>
      <c r="Y120" s="6">
        <v>9.6</v>
      </c>
      <c r="Z120" s="4"/>
      <c r="AA120" s="6">
        <v>9.6</v>
      </c>
      <c r="AB120" s="8">
        <v>1</v>
      </c>
      <c r="AC120" s="8"/>
      <c r="AD120">
        <f t="shared" si="4"/>
        <v>9.6</v>
      </c>
    </row>
    <row r="121" spans="1:30" x14ac:dyDescent="0.25">
      <c r="A121" s="6">
        <v>97</v>
      </c>
      <c r="B121" s="7" t="s">
        <v>114</v>
      </c>
      <c r="C121" s="6"/>
      <c r="D121" s="4"/>
      <c r="E121" s="6"/>
      <c r="F121" s="4"/>
      <c r="G121" s="6"/>
      <c r="H121" s="4"/>
      <c r="I121" s="6"/>
      <c r="J121" s="4"/>
      <c r="K121" s="6"/>
      <c r="L121" s="4"/>
      <c r="M121" s="6"/>
      <c r="N121" s="4"/>
      <c r="O121" s="6"/>
      <c r="P121" s="4"/>
      <c r="Q121" s="6"/>
      <c r="R121" s="4"/>
      <c r="S121" s="6">
        <v>8.3000000000000007</v>
      </c>
      <c r="T121" s="4"/>
      <c r="U121" s="6">
        <v>8.3000000000000007</v>
      </c>
      <c r="V121" s="4"/>
      <c r="W121" s="6">
        <v>8.3000000000000007</v>
      </c>
      <c r="X121" s="4"/>
      <c r="Y121" s="6">
        <v>8.3000000000000007</v>
      </c>
      <c r="Z121" s="4"/>
      <c r="AA121" s="6">
        <v>8.3000000000000007</v>
      </c>
      <c r="AB121" s="8" t="s">
        <v>76</v>
      </c>
      <c r="AC121" s="8"/>
      <c r="AD121">
        <f t="shared" si="4"/>
        <v>8.3000000000000007</v>
      </c>
    </row>
    <row r="122" spans="1:30" x14ac:dyDescent="0.25">
      <c r="A122" s="6">
        <v>98</v>
      </c>
      <c r="B122" s="7" t="s">
        <v>115</v>
      </c>
      <c r="C122" s="6">
        <v>5.4</v>
      </c>
      <c r="D122" s="4"/>
      <c r="E122" s="6">
        <v>6</v>
      </c>
      <c r="F122" s="4"/>
      <c r="G122" s="6">
        <v>6.6</v>
      </c>
      <c r="H122" s="4"/>
      <c r="I122" s="6">
        <v>7</v>
      </c>
      <c r="J122" s="4"/>
      <c r="K122" s="6">
        <v>7.3</v>
      </c>
      <c r="L122" s="4"/>
      <c r="M122" s="6">
        <v>7.3</v>
      </c>
      <c r="N122" s="4"/>
      <c r="O122" s="6">
        <v>7.4</v>
      </c>
      <c r="P122" s="4"/>
      <c r="Q122" s="6">
        <v>7.5</v>
      </c>
      <c r="R122" s="4"/>
      <c r="S122" s="6">
        <v>7.5</v>
      </c>
      <c r="T122" s="4"/>
      <c r="U122" s="6">
        <v>7.6</v>
      </c>
      <c r="V122" s="4"/>
      <c r="W122" s="6">
        <v>7.6</v>
      </c>
      <c r="X122" s="4"/>
      <c r="Y122" s="6">
        <v>7.6</v>
      </c>
      <c r="Z122" s="4"/>
      <c r="AA122" s="6">
        <v>7.6</v>
      </c>
      <c r="AB122" s="8">
        <v>1</v>
      </c>
      <c r="AC122" s="8"/>
      <c r="AD122">
        <f t="shared" si="4"/>
        <v>7.6</v>
      </c>
    </row>
    <row r="123" spans="1:30" x14ac:dyDescent="0.25">
      <c r="A123" s="6">
        <v>98</v>
      </c>
      <c r="B123" s="7" t="s">
        <v>116</v>
      </c>
      <c r="C123" s="6">
        <v>4.3</v>
      </c>
      <c r="D123" s="4"/>
      <c r="E123" s="6">
        <v>4.8</v>
      </c>
      <c r="F123" s="4"/>
      <c r="G123" s="6">
        <v>5.5</v>
      </c>
      <c r="H123" s="4"/>
      <c r="I123" s="6">
        <v>6.5</v>
      </c>
      <c r="J123" s="4"/>
      <c r="K123" s="6">
        <v>6.8</v>
      </c>
      <c r="L123" s="4"/>
      <c r="M123" s="6">
        <v>6.7</v>
      </c>
      <c r="N123" s="4"/>
      <c r="O123" s="6">
        <v>6.8</v>
      </c>
      <c r="P123" s="4"/>
      <c r="Q123" s="6">
        <v>7</v>
      </c>
      <c r="R123" s="4"/>
      <c r="S123" s="6">
        <v>6.9</v>
      </c>
      <c r="T123" s="4"/>
      <c r="U123" s="6">
        <v>7.1</v>
      </c>
      <c r="V123" s="4"/>
      <c r="W123" s="6">
        <v>7.1</v>
      </c>
      <c r="X123" s="4"/>
      <c r="Y123" s="6">
        <v>7.1</v>
      </c>
      <c r="Z123" s="4"/>
      <c r="AA123" s="6">
        <v>7.1</v>
      </c>
      <c r="AB123" s="8">
        <v>1</v>
      </c>
      <c r="AC123" s="8"/>
      <c r="AD123">
        <f t="shared" si="4"/>
        <v>7.1</v>
      </c>
    </row>
    <row r="124" spans="1:30" x14ac:dyDescent="0.25">
      <c r="A124" s="6">
        <v>100</v>
      </c>
      <c r="B124" s="7" t="s">
        <v>117</v>
      </c>
      <c r="C124" s="6">
        <v>7.3</v>
      </c>
      <c r="D124" s="4"/>
      <c r="E124" s="6">
        <v>7.3</v>
      </c>
      <c r="F124" s="4"/>
      <c r="G124" s="6">
        <v>8.1</v>
      </c>
      <c r="H124" s="4"/>
      <c r="I124" s="6">
        <v>8.9</v>
      </c>
      <c r="J124" s="4"/>
      <c r="K124" s="6">
        <v>9</v>
      </c>
      <c r="L124" s="4"/>
      <c r="M124" s="6">
        <v>9.1</v>
      </c>
      <c r="N124" s="4"/>
      <c r="O124" s="6">
        <v>9.1999999999999993</v>
      </c>
      <c r="P124" s="4"/>
      <c r="Q124" s="6">
        <v>9.1999999999999993</v>
      </c>
      <c r="R124" s="4"/>
      <c r="S124" s="6">
        <v>9.3000000000000007</v>
      </c>
      <c r="T124" s="4"/>
      <c r="U124" s="6">
        <v>9.4</v>
      </c>
      <c r="V124" s="4"/>
      <c r="W124" s="6">
        <v>9.4</v>
      </c>
      <c r="X124" s="4"/>
      <c r="Y124" s="6">
        <v>9.4</v>
      </c>
      <c r="Z124" s="4"/>
      <c r="AA124" s="6">
        <v>9.4</v>
      </c>
      <c r="AB124" s="8" t="s">
        <v>21</v>
      </c>
      <c r="AC124" s="8"/>
      <c r="AD124">
        <f t="shared" si="4"/>
        <v>9.4</v>
      </c>
    </row>
    <row r="125" spans="1:30" x14ac:dyDescent="0.25">
      <c r="A125" s="6">
        <v>100</v>
      </c>
      <c r="B125" s="7" t="s">
        <v>118</v>
      </c>
      <c r="C125" s="6"/>
      <c r="D125" s="4"/>
      <c r="E125" s="6"/>
      <c r="F125" s="4"/>
      <c r="G125" s="6"/>
      <c r="H125" s="4"/>
      <c r="I125" s="6"/>
      <c r="J125" s="4"/>
      <c r="K125" s="6">
        <v>7.7</v>
      </c>
      <c r="L125" s="4"/>
      <c r="M125" s="6">
        <v>7.7</v>
      </c>
      <c r="N125" s="4"/>
      <c r="O125" s="6">
        <v>7.7</v>
      </c>
      <c r="P125" s="4"/>
      <c r="Q125" s="6">
        <v>7.7</v>
      </c>
      <c r="R125" s="4"/>
      <c r="S125" s="6">
        <v>7.7</v>
      </c>
      <c r="T125" s="4"/>
      <c r="U125" s="6">
        <v>7.7</v>
      </c>
      <c r="V125" s="4"/>
      <c r="W125" s="6">
        <v>7.7</v>
      </c>
      <c r="X125" s="4"/>
      <c r="Y125" s="6">
        <v>7.7</v>
      </c>
      <c r="Z125" s="4"/>
      <c r="AA125" s="6">
        <v>7.7</v>
      </c>
      <c r="AB125" s="8">
        <v>1</v>
      </c>
      <c r="AC125" s="8"/>
      <c r="AD125">
        <f t="shared" si="4"/>
        <v>7.7</v>
      </c>
    </row>
    <row r="126" spans="1:30" x14ac:dyDescent="0.25">
      <c r="A126" s="6">
        <v>102</v>
      </c>
      <c r="B126" s="7" t="s">
        <v>119</v>
      </c>
      <c r="C126" s="6">
        <v>3.9</v>
      </c>
      <c r="D126" s="4"/>
      <c r="E126" s="6">
        <v>4.4000000000000004</v>
      </c>
      <c r="F126" s="4"/>
      <c r="G126" s="6">
        <v>5</v>
      </c>
      <c r="H126" s="4"/>
      <c r="I126" s="6">
        <v>6.4</v>
      </c>
      <c r="J126" s="4"/>
      <c r="K126" s="6">
        <v>7</v>
      </c>
      <c r="L126" s="4"/>
      <c r="M126" s="6">
        <v>7.1</v>
      </c>
      <c r="N126" s="4"/>
      <c r="O126" s="6">
        <v>7.2</v>
      </c>
      <c r="P126" s="4"/>
      <c r="Q126" s="6">
        <v>7.2</v>
      </c>
      <c r="R126" s="4"/>
      <c r="S126" s="6">
        <v>7.2</v>
      </c>
      <c r="T126" s="4"/>
      <c r="U126" s="6">
        <v>7.3</v>
      </c>
      <c r="V126" s="4"/>
      <c r="W126" s="6">
        <v>7.4</v>
      </c>
      <c r="X126" s="4"/>
      <c r="Y126" s="6">
        <v>7.5</v>
      </c>
      <c r="Z126" s="4"/>
      <c r="AA126" s="6">
        <v>7.5</v>
      </c>
      <c r="AB126" s="8">
        <v>1</v>
      </c>
      <c r="AC126" s="8"/>
      <c r="AD126">
        <f t="shared" si="4"/>
        <v>7.5</v>
      </c>
    </row>
    <row r="127" spans="1:30" x14ac:dyDescent="0.25">
      <c r="A127" s="6">
        <v>103</v>
      </c>
      <c r="B127" s="7" t="s">
        <v>120</v>
      </c>
      <c r="C127" s="6"/>
      <c r="D127" s="4"/>
      <c r="E127" s="6"/>
      <c r="F127" s="4"/>
      <c r="G127" s="6"/>
      <c r="H127" s="4"/>
      <c r="I127" s="6">
        <v>9.9</v>
      </c>
      <c r="J127" s="4"/>
      <c r="K127" s="6">
        <v>9.9</v>
      </c>
      <c r="L127" s="4"/>
      <c r="M127" s="6">
        <v>9.9</v>
      </c>
      <c r="N127" s="4"/>
      <c r="O127" s="6">
        <v>9.9</v>
      </c>
      <c r="P127" s="4"/>
      <c r="Q127" s="6">
        <v>9.9</v>
      </c>
      <c r="R127" s="4"/>
      <c r="S127" s="6">
        <v>9.9</v>
      </c>
      <c r="T127" s="4"/>
      <c r="U127" s="6">
        <v>9.9</v>
      </c>
      <c r="V127" s="4"/>
      <c r="W127" s="6">
        <v>9.9</v>
      </c>
      <c r="X127" s="4"/>
      <c r="Y127" s="6">
        <v>9.9</v>
      </c>
      <c r="Z127" s="4"/>
      <c r="AA127" s="6">
        <v>9.9</v>
      </c>
      <c r="AB127" s="8" t="s">
        <v>121</v>
      </c>
      <c r="AC127" s="8"/>
      <c r="AD127">
        <f t="shared" si="4"/>
        <v>9.9</v>
      </c>
    </row>
    <row r="128" spans="1:30" x14ac:dyDescent="0.25">
      <c r="A128" s="6">
        <v>103</v>
      </c>
      <c r="B128" s="7" t="s">
        <v>122</v>
      </c>
      <c r="C128" s="6">
        <v>5.7</v>
      </c>
      <c r="D128" s="4"/>
      <c r="E128" s="6">
        <v>6.6</v>
      </c>
      <c r="F128" s="4"/>
      <c r="G128" s="6">
        <v>7.6</v>
      </c>
      <c r="H128" s="4"/>
      <c r="I128" s="6">
        <v>8.1</v>
      </c>
      <c r="J128" s="4"/>
      <c r="K128" s="6">
        <v>8.1999999999999993</v>
      </c>
      <c r="L128" s="4"/>
      <c r="M128" s="6">
        <v>8.1999999999999993</v>
      </c>
      <c r="N128" s="4"/>
      <c r="O128" s="6">
        <v>8.3000000000000007</v>
      </c>
      <c r="P128" s="4"/>
      <c r="Q128" s="6">
        <v>8.3000000000000007</v>
      </c>
      <c r="R128" s="4"/>
      <c r="S128" s="6">
        <v>8.3000000000000007</v>
      </c>
      <c r="T128" s="4"/>
      <c r="U128" s="6">
        <v>8.3000000000000007</v>
      </c>
      <c r="V128" s="4"/>
      <c r="W128" s="6">
        <v>8.3000000000000007</v>
      </c>
      <c r="X128" s="4"/>
      <c r="Y128" s="6">
        <v>8.3000000000000007</v>
      </c>
      <c r="Z128" s="4"/>
      <c r="AA128" s="6">
        <v>8.3000000000000007</v>
      </c>
      <c r="AB128" s="8">
        <v>1</v>
      </c>
      <c r="AC128" s="8"/>
      <c r="AD128">
        <f t="shared" si="4"/>
        <v>8.3000000000000007</v>
      </c>
    </row>
    <row r="129" spans="1:30" x14ac:dyDescent="0.25">
      <c r="A129" s="6">
        <v>103</v>
      </c>
      <c r="B129" s="7" t="s">
        <v>123</v>
      </c>
      <c r="C129" s="6">
        <v>4.5</v>
      </c>
      <c r="D129" s="4"/>
      <c r="E129" s="6">
        <v>4.5999999999999996</v>
      </c>
      <c r="F129" s="4"/>
      <c r="G129" s="6">
        <v>4</v>
      </c>
      <c r="H129" s="4"/>
      <c r="I129" s="6">
        <v>4.2</v>
      </c>
      <c r="J129" s="4"/>
      <c r="K129" s="6">
        <v>5</v>
      </c>
      <c r="L129" s="4"/>
      <c r="M129" s="6">
        <v>5.2</v>
      </c>
      <c r="N129" s="4"/>
      <c r="O129" s="6">
        <v>5.3</v>
      </c>
      <c r="P129" s="4"/>
      <c r="Q129" s="6">
        <v>5.5</v>
      </c>
      <c r="R129" s="4"/>
      <c r="S129" s="6">
        <v>5.7</v>
      </c>
      <c r="T129" s="4"/>
      <c r="U129" s="6">
        <v>5.8</v>
      </c>
      <c r="V129" s="4"/>
      <c r="W129" s="6">
        <v>5.8</v>
      </c>
      <c r="X129" s="4"/>
      <c r="Y129" s="6">
        <v>5.8</v>
      </c>
      <c r="Z129" s="4"/>
      <c r="AA129" s="6">
        <v>5.8</v>
      </c>
      <c r="AB129" s="8" t="s">
        <v>21</v>
      </c>
      <c r="AC129" s="8"/>
      <c r="AD129">
        <f t="shared" si="4"/>
        <v>5.8</v>
      </c>
    </row>
    <row r="130" spans="1:30" x14ac:dyDescent="0.25">
      <c r="A130" s="6">
        <v>106</v>
      </c>
      <c r="B130" s="7" t="s">
        <v>124</v>
      </c>
      <c r="C130" s="6"/>
      <c r="D130" s="4"/>
      <c r="E130" s="6"/>
      <c r="F130" s="4"/>
      <c r="G130" s="6"/>
      <c r="H130" s="4"/>
      <c r="I130" s="6">
        <v>10.3</v>
      </c>
      <c r="J130" s="4"/>
      <c r="K130" s="6">
        <v>10.3</v>
      </c>
      <c r="L130" s="4"/>
      <c r="M130" s="6">
        <v>10.3</v>
      </c>
      <c r="N130" s="4"/>
      <c r="O130" s="6">
        <v>10.3</v>
      </c>
      <c r="P130" s="4"/>
      <c r="Q130" s="6">
        <v>10.3</v>
      </c>
      <c r="R130" s="4"/>
      <c r="S130" s="6">
        <v>10.3</v>
      </c>
      <c r="T130" s="4"/>
      <c r="U130" s="6">
        <v>10.3</v>
      </c>
      <c r="V130" s="4"/>
      <c r="W130" s="6">
        <v>10.3</v>
      </c>
      <c r="X130" s="4"/>
      <c r="Y130" s="6">
        <v>10.3</v>
      </c>
      <c r="Z130" s="4"/>
      <c r="AA130" s="6">
        <v>10.3</v>
      </c>
      <c r="AB130" s="8">
        <v>1</v>
      </c>
      <c r="AC130" s="8"/>
      <c r="AD130">
        <f t="shared" si="4"/>
        <v>10.3</v>
      </c>
    </row>
    <row r="131" spans="1:30" x14ac:dyDescent="0.25">
      <c r="A131" s="6">
        <v>107</v>
      </c>
      <c r="B131" s="7" t="s">
        <v>125</v>
      </c>
      <c r="C131" s="6"/>
      <c r="D131" s="4"/>
      <c r="E131" s="6"/>
      <c r="F131" s="4"/>
      <c r="G131" s="6"/>
      <c r="H131" s="4"/>
      <c r="I131" s="6"/>
      <c r="J131" s="4"/>
      <c r="K131" s="6">
        <v>7.6</v>
      </c>
      <c r="L131" s="4"/>
      <c r="M131" s="6">
        <v>7.8</v>
      </c>
      <c r="N131" s="4"/>
      <c r="O131" s="6">
        <v>7.9</v>
      </c>
      <c r="P131" s="4"/>
      <c r="Q131" s="6">
        <v>8</v>
      </c>
      <c r="R131" s="4"/>
      <c r="S131" s="6">
        <v>8.3000000000000007</v>
      </c>
      <c r="T131" s="4"/>
      <c r="U131" s="6">
        <v>8.4</v>
      </c>
      <c r="V131" s="4"/>
      <c r="W131" s="6">
        <v>8.6</v>
      </c>
      <c r="X131" s="4"/>
      <c r="Y131" s="6">
        <v>8.9</v>
      </c>
      <c r="Z131" s="4"/>
      <c r="AA131" s="6">
        <v>8.9</v>
      </c>
      <c r="AB131" s="8">
        <v>1</v>
      </c>
      <c r="AC131" s="8"/>
      <c r="AD131">
        <f t="shared" si="4"/>
        <v>8.9</v>
      </c>
    </row>
    <row r="132" spans="1:30" x14ac:dyDescent="0.25">
      <c r="A132" s="6">
        <v>108</v>
      </c>
      <c r="B132" s="7" t="s">
        <v>126</v>
      </c>
      <c r="C132" s="6">
        <v>3.1</v>
      </c>
      <c r="D132" s="4"/>
      <c r="E132" s="6">
        <v>3.5</v>
      </c>
      <c r="F132" s="4"/>
      <c r="G132" s="6">
        <v>3.3</v>
      </c>
      <c r="H132" s="4"/>
      <c r="I132" s="6">
        <v>6.7</v>
      </c>
      <c r="J132" s="4"/>
      <c r="K132" s="6">
        <v>7.4</v>
      </c>
      <c r="L132" s="4"/>
      <c r="M132" s="6">
        <v>7.6</v>
      </c>
      <c r="N132" s="4"/>
      <c r="O132" s="6">
        <v>7</v>
      </c>
      <c r="P132" s="4"/>
      <c r="Q132" s="6">
        <v>7.1</v>
      </c>
      <c r="R132" s="4"/>
      <c r="S132" s="6">
        <v>7.3</v>
      </c>
      <c r="T132" s="4"/>
      <c r="U132" s="6">
        <v>7.4</v>
      </c>
      <c r="V132" s="4"/>
      <c r="W132" s="6">
        <v>7.5</v>
      </c>
      <c r="X132" s="4"/>
      <c r="Y132" s="6">
        <v>7.5</v>
      </c>
      <c r="Z132" s="4"/>
      <c r="AA132" s="6">
        <v>7.5</v>
      </c>
      <c r="AB132" s="8">
        <v>1</v>
      </c>
      <c r="AC132" s="8"/>
      <c r="AD132">
        <f t="shared" si="4"/>
        <v>7.5</v>
      </c>
    </row>
    <row r="133" spans="1:30" x14ac:dyDescent="0.25">
      <c r="A133" s="6">
        <v>109</v>
      </c>
      <c r="B133" s="7" t="s">
        <v>127</v>
      </c>
      <c r="C133" s="6">
        <v>2.2999999999999998</v>
      </c>
      <c r="D133" s="4"/>
      <c r="E133" s="6">
        <v>3.8</v>
      </c>
      <c r="F133" s="4"/>
      <c r="G133" s="6">
        <v>5.4</v>
      </c>
      <c r="H133" s="4"/>
      <c r="I133" s="6">
        <v>7.5</v>
      </c>
      <c r="J133" s="4"/>
      <c r="K133" s="6">
        <v>8.1999999999999993</v>
      </c>
      <c r="L133" s="4"/>
      <c r="M133" s="6">
        <v>8.3000000000000007</v>
      </c>
      <c r="N133" s="4"/>
      <c r="O133" s="6">
        <v>8.5</v>
      </c>
      <c r="P133" s="4"/>
      <c r="Q133" s="6">
        <v>8.6</v>
      </c>
      <c r="R133" s="4"/>
      <c r="S133" s="6">
        <v>8.6999999999999993</v>
      </c>
      <c r="T133" s="4"/>
      <c r="U133" s="6">
        <v>8.8000000000000007</v>
      </c>
      <c r="V133" s="4"/>
      <c r="W133" s="6">
        <v>8.8000000000000007</v>
      </c>
      <c r="X133" s="4"/>
      <c r="Y133" s="6">
        <v>8.8000000000000007</v>
      </c>
      <c r="Z133" s="4"/>
      <c r="AA133" s="6">
        <v>8.8000000000000007</v>
      </c>
      <c r="AB133" s="8">
        <v>1</v>
      </c>
      <c r="AC133" s="8"/>
      <c r="AD133">
        <f t="shared" si="4"/>
        <v>8.8000000000000007</v>
      </c>
    </row>
    <row r="134" spans="1:30" x14ac:dyDescent="0.25">
      <c r="A134" s="6">
        <v>110</v>
      </c>
      <c r="B134" s="7" t="s">
        <v>128</v>
      </c>
      <c r="C134" s="6">
        <v>2.1</v>
      </c>
      <c r="D134" s="4"/>
      <c r="E134" s="6">
        <v>3</v>
      </c>
      <c r="F134" s="4"/>
      <c r="G134" s="6">
        <v>3.5</v>
      </c>
      <c r="H134" s="4"/>
      <c r="I134" s="6">
        <v>4.7</v>
      </c>
      <c r="J134" s="4"/>
      <c r="K134" s="6">
        <v>5.5</v>
      </c>
      <c r="L134" s="4"/>
      <c r="M134" s="6">
        <v>5.7</v>
      </c>
      <c r="N134" s="4"/>
      <c r="O134" s="6">
        <v>5.8</v>
      </c>
      <c r="P134" s="4"/>
      <c r="Q134" s="6">
        <v>6</v>
      </c>
      <c r="R134" s="4"/>
      <c r="S134" s="6">
        <v>6.2</v>
      </c>
      <c r="T134" s="4"/>
      <c r="U134" s="6">
        <v>6.4</v>
      </c>
      <c r="V134" s="4"/>
      <c r="W134" s="6">
        <v>6.4</v>
      </c>
      <c r="X134" s="4"/>
      <c r="Y134" s="6">
        <v>6.4</v>
      </c>
      <c r="Z134" s="4"/>
      <c r="AA134" s="6">
        <v>6.4</v>
      </c>
      <c r="AB134" s="8">
        <v>1</v>
      </c>
      <c r="AC134" s="8"/>
      <c r="AD134">
        <f t="shared" si="4"/>
        <v>6.4</v>
      </c>
    </row>
    <row r="135" spans="1:30" x14ac:dyDescent="0.25">
      <c r="A135" s="6">
        <v>111</v>
      </c>
      <c r="B135" s="7" t="s">
        <v>129</v>
      </c>
      <c r="C135" s="6">
        <v>4.5999999999999996</v>
      </c>
      <c r="D135" s="4"/>
      <c r="E135" s="6">
        <v>5.3</v>
      </c>
      <c r="F135" s="4"/>
      <c r="G135" s="6">
        <v>5.8</v>
      </c>
      <c r="H135" s="4"/>
      <c r="I135" s="6">
        <v>5.9</v>
      </c>
      <c r="J135" s="4"/>
      <c r="K135" s="6">
        <v>7.3</v>
      </c>
      <c r="L135" s="4"/>
      <c r="M135" s="6">
        <v>7</v>
      </c>
      <c r="N135" s="4"/>
      <c r="O135" s="6">
        <v>7.1</v>
      </c>
      <c r="P135" s="4"/>
      <c r="Q135" s="6">
        <v>7.3</v>
      </c>
      <c r="R135" s="4"/>
      <c r="S135" s="6">
        <v>7.4</v>
      </c>
      <c r="T135" s="4"/>
      <c r="U135" s="6">
        <v>7.7</v>
      </c>
      <c r="V135" s="4"/>
      <c r="W135" s="6">
        <v>7.7</v>
      </c>
      <c r="X135" s="4"/>
      <c r="Y135" s="6">
        <v>7.7</v>
      </c>
      <c r="Z135" s="4"/>
      <c r="AA135" s="6">
        <v>7.7</v>
      </c>
      <c r="AB135" s="8">
        <v>1</v>
      </c>
      <c r="AC135" s="8"/>
      <c r="AD135">
        <f t="shared" si="4"/>
        <v>7.7</v>
      </c>
    </row>
    <row r="136" spans="1:30" x14ac:dyDescent="0.25">
      <c r="A136" s="6">
        <v>112</v>
      </c>
      <c r="B136" s="7" t="s">
        <v>130</v>
      </c>
      <c r="C136" s="6">
        <v>2.2999999999999998</v>
      </c>
      <c r="D136" s="4"/>
      <c r="E136" s="6">
        <v>3.2</v>
      </c>
      <c r="F136" s="4"/>
      <c r="G136" s="6">
        <v>4.3</v>
      </c>
      <c r="H136" s="4"/>
      <c r="I136" s="6">
        <v>6.1</v>
      </c>
      <c r="J136" s="4"/>
      <c r="K136" s="6">
        <v>6.9</v>
      </c>
      <c r="L136" s="4"/>
      <c r="M136" s="6">
        <v>7</v>
      </c>
      <c r="N136" s="4"/>
      <c r="O136" s="6">
        <v>7.1</v>
      </c>
      <c r="P136" s="4"/>
      <c r="Q136" s="6">
        <v>7.2</v>
      </c>
      <c r="R136" s="4"/>
      <c r="S136" s="6">
        <v>7.3</v>
      </c>
      <c r="T136" s="4"/>
      <c r="U136" s="6">
        <v>7.4</v>
      </c>
      <c r="V136" s="4"/>
      <c r="W136" s="6">
        <v>7.4</v>
      </c>
      <c r="X136" s="4"/>
      <c r="Y136" s="6">
        <v>7.4</v>
      </c>
      <c r="Z136" s="4"/>
      <c r="AA136" s="6">
        <v>7.4</v>
      </c>
      <c r="AB136" s="8">
        <v>1</v>
      </c>
      <c r="AC136" s="8"/>
      <c r="AD136">
        <f t="shared" si="4"/>
        <v>7.4</v>
      </c>
    </row>
    <row r="137" spans="1:30" x14ac:dyDescent="0.25">
      <c r="A137" s="6">
        <v>113</v>
      </c>
      <c r="B137" s="7" t="s">
        <v>131</v>
      </c>
      <c r="C137" s="6">
        <v>4.5</v>
      </c>
      <c r="D137" s="4"/>
      <c r="E137" s="6">
        <v>5.3</v>
      </c>
      <c r="F137" s="4"/>
      <c r="G137" s="6">
        <v>6.4</v>
      </c>
      <c r="H137" s="4"/>
      <c r="I137" s="6">
        <v>7.4</v>
      </c>
      <c r="J137" s="4"/>
      <c r="K137" s="6">
        <v>8.3000000000000007</v>
      </c>
      <c r="L137" s="4"/>
      <c r="M137" s="6">
        <v>8.5</v>
      </c>
      <c r="N137" s="4"/>
      <c r="O137" s="6">
        <v>8.6999999999999993</v>
      </c>
      <c r="P137" s="4"/>
      <c r="Q137" s="6">
        <v>8.8000000000000007</v>
      </c>
      <c r="R137" s="4"/>
      <c r="S137" s="6">
        <v>9</v>
      </c>
      <c r="T137" s="4"/>
      <c r="U137" s="6">
        <v>9.1999999999999993</v>
      </c>
      <c r="V137" s="4"/>
      <c r="W137" s="6">
        <v>9.1999999999999993</v>
      </c>
      <c r="X137" s="4"/>
      <c r="Y137" s="6">
        <v>9.1999999999999993</v>
      </c>
      <c r="Z137" s="4"/>
      <c r="AA137" s="6">
        <v>9.1999999999999993</v>
      </c>
      <c r="AB137" s="8">
        <v>1</v>
      </c>
      <c r="AC137" s="8"/>
      <c r="AD137">
        <f t="shared" si="4"/>
        <v>9.1999999999999993</v>
      </c>
    </row>
    <row r="138" spans="1:30" x14ac:dyDescent="0.25">
      <c r="A138" s="6">
        <v>114</v>
      </c>
      <c r="B138" s="7" t="s">
        <v>132</v>
      </c>
      <c r="C138" s="6">
        <v>6.4</v>
      </c>
      <c r="D138" s="4"/>
      <c r="E138" s="6">
        <v>7.3</v>
      </c>
      <c r="F138" s="4"/>
      <c r="G138" s="6">
        <v>8</v>
      </c>
      <c r="H138" s="4"/>
      <c r="I138" s="6">
        <v>9</v>
      </c>
      <c r="J138" s="4"/>
      <c r="K138" s="6">
        <v>9.4</v>
      </c>
      <c r="L138" s="4"/>
      <c r="M138" s="6">
        <v>9.5</v>
      </c>
      <c r="N138" s="4"/>
      <c r="O138" s="6">
        <v>9.5</v>
      </c>
      <c r="P138" s="4"/>
      <c r="Q138" s="6">
        <v>9.6</v>
      </c>
      <c r="R138" s="4"/>
      <c r="S138" s="6">
        <v>9.6999999999999993</v>
      </c>
      <c r="T138" s="4"/>
      <c r="U138" s="6">
        <v>9.8000000000000007</v>
      </c>
      <c r="V138" s="4"/>
      <c r="W138" s="6">
        <v>9.8000000000000007</v>
      </c>
      <c r="X138" s="4"/>
      <c r="Y138" s="6">
        <v>9.8000000000000007</v>
      </c>
      <c r="Z138" s="4"/>
      <c r="AA138" s="6">
        <v>9.8000000000000007</v>
      </c>
      <c r="AB138" s="8">
        <v>1</v>
      </c>
      <c r="AC138" s="8"/>
      <c r="AD138">
        <f t="shared" si="4"/>
        <v>9.8000000000000007</v>
      </c>
    </row>
    <row r="139" spans="1:30" x14ac:dyDescent="0.25">
      <c r="A139" s="6">
        <v>115</v>
      </c>
      <c r="B139" s="7" t="s">
        <v>133</v>
      </c>
      <c r="C139" s="6">
        <v>3</v>
      </c>
      <c r="D139" s="4"/>
      <c r="E139" s="6">
        <v>3.4</v>
      </c>
      <c r="F139" s="4"/>
      <c r="G139" s="6">
        <v>3.7</v>
      </c>
      <c r="H139" s="4"/>
      <c r="I139" s="6">
        <v>5.2</v>
      </c>
      <c r="J139" s="4"/>
      <c r="K139" s="6">
        <v>6</v>
      </c>
      <c r="L139" s="4"/>
      <c r="M139" s="6">
        <v>6.2</v>
      </c>
      <c r="N139" s="4"/>
      <c r="O139" s="6">
        <v>5.6</v>
      </c>
      <c r="P139" s="4"/>
      <c r="Q139" s="6">
        <v>6.2</v>
      </c>
      <c r="R139" s="4"/>
      <c r="S139" s="6">
        <v>6.3</v>
      </c>
      <c r="T139" s="4"/>
      <c r="U139" s="6">
        <v>6.3</v>
      </c>
      <c r="V139" s="4"/>
      <c r="W139" s="6">
        <v>6.3</v>
      </c>
      <c r="X139" s="4"/>
      <c r="Y139" s="6">
        <v>6.5</v>
      </c>
      <c r="Z139" s="4"/>
      <c r="AA139" s="6">
        <v>6.5</v>
      </c>
      <c r="AB139" s="8">
        <v>1</v>
      </c>
      <c r="AC139" s="8"/>
      <c r="AD139">
        <f t="shared" si="4"/>
        <v>6.5</v>
      </c>
    </row>
    <row r="140" spans="1:30" x14ac:dyDescent="0.25">
      <c r="A140" s="6">
        <v>116</v>
      </c>
      <c r="B140" s="7" t="s">
        <v>134</v>
      </c>
      <c r="C140" s="6"/>
      <c r="D140" s="4"/>
      <c r="E140" s="6"/>
      <c r="F140" s="4"/>
      <c r="G140" s="6"/>
      <c r="H140" s="4"/>
      <c r="I140" s="6"/>
      <c r="J140" s="4"/>
      <c r="K140" s="6">
        <v>10</v>
      </c>
      <c r="L140" s="4"/>
      <c r="M140" s="6">
        <v>10</v>
      </c>
      <c r="N140" s="4"/>
      <c r="O140" s="6">
        <v>10</v>
      </c>
      <c r="P140" s="4"/>
      <c r="Q140" s="6">
        <v>10</v>
      </c>
      <c r="R140" s="4"/>
      <c r="S140" s="6">
        <v>10</v>
      </c>
      <c r="T140" s="4"/>
      <c r="U140" s="6">
        <v>10</v>
      </c>
      <c r="V140" s="4"/>
      <c r="W140" s="6">
        <v>10</v>
      </c>
      <c r="X140" s="4"/>
      <c r="Y140" s="6">
        <v>10</v>
      </c>
      <c r="Z140" s="4"/>
      <c r="AA140" s="6">
        <v>10</v>
      </c>
      <c r="AB140" s="8" t="s">
        <v>97</v>
      </c>
      <c r="AC140" s="8"/>
      <c r="AD140">
        <f t="shared" si="4"/>
        <v>10</v>
      </c>
    </row>
    <row r="141" spans="1:30" x14ac:dyDescent="0.25">
      <c r="A141" s="6">
        <v>117</v>
      </c>
      <c r="B141" s="7" t="s">
        <v>135</v>
      </c>
      <c r="C141" s="6">
        <v>6.1</v>
      </c>
      <c r="D141" s="4"/>
      <c r="E141" s="6">
        <v>6.7</v>
      </c>
      <c r="F141" s="4"/>
      <c r="G141" s="6">
        <v>7.1</v>
      </c>
      <c r="H141" s="4"/>
      <c r="I141" s="6">
        <v>8</v>
      </c>
      <c r="J141" s="4"/>
      <c r="K141" s="6">
        <v>8.6</v>
      </c>
      <c r="L141" s="4"/>
      <c r="M141" s="6">
        <v>8.6</v>
      </c>
      <c r="N141" s="4"/>
      <c r="O141" s="6">
        <v>8.6999999999999993</v>
      </c>
      <c r="P141" s="4"/>
      <c r="Q141" s="6">
        <v>8.8000000000000007</v>
      </c>
      <c r="R141" s="4"/>
      <c r="S141" s="6">
        <v>8.9</v>
      </c>
      <c r="T141" s="4"/>
      <c r="U141" s="6">
        <v>8.9</v>
      </c>
      <c r="V141" s="4"/>
      <c r="W141" s="6">
        <v>8.9</v>
      </c>
      <c r="X141" s="4"/>
      <c r="Y141" s="6">
        <v>8.9</v>
      </c>
      <c r="Z141" s="4"/>
      <c r="AA141" s="6">
        <v>8.9</v>
      </c>
      <c r="AB141" s="8" t="s">
        <v>21</v>
      </c>
      <c r="AC141" s="8"/>
      <c r="AD141">
        <f t="shared" si="4"/>
        <v>8.9</v>
      </c>
    </row>
    <row r="142" spans="1:30" x14ac:dyDescent="0.25">
      <c r="A142" s="6">
        <v>118</v>
      </c>
      <c r="B142" s="7" t="s">
        <v>136</v>
      </c>
      <c r="C142" s="6">
        <v>2.6</v>
      </c>
      <c r="D142" s="4"/>
      <c r="E142" s="6">
        <v>3.4</v>
      </c>
      <c r="F142" s="4"/>
      <c r="G142" s="6">
        <v>4.0999999999999996</v>
      </c>
      <c r="H142" s="4"/>
      <c r="I142" s="6">
        <v>5.0999999999999996</v>
      </c>
      <c r="J142" s="4"/>
      <c r="K142" s="6">
        <v>6.5</v>
      </c>
      <c r="L142" s="4"/>
      <c r="M142" s="6"/>
      <c r="N142" s="4"/>
      <c r="O142" s="6">
        <v>6.5</v>
      </c>
      <c r="P142" s="4"/>
      <c r="Q142" s="6">
        <v>6.3</v>
      </c>
      <c r="R142" s="4"/>
      <c r="S142" s="6">
        <v>6.6</v>
      </c>
      <c r="T142" s="4"/>
      <c r="U142" s="6">
        <v>6.6</v>
      </c>
      <c r="V142" s="4"/>
      <c r="W142" s="6">
        <v>6.6</v>
      </c>
      <c r="X142" s="4"/>
      <c r="Y142" s="6">
        <v>6.6</v>
      </c>
      <c r="Z142" s="4"/>
      <c r="AA142" s="6">
        <v>6.6</v>
      </c>
      <c r="AB142" s="8">
        <v>1</v>
      </c>
      <c r="AC142" s="8"/>
      <c r="AD142">
        <f t="shared" si="4"/>
        <v>6.6</v>
      </c>
    </row>
    <row r="143" spans="1:30" x14ac:dyDescent="0.25">
      <c r="A143" s="6">
        <v>118</v>
      </c>
      <c r="B143" s="7" t="s">
        <v>137</v>
      </c>
      <c r="C143" s="6">
        <v>4.8</v>
      </c>
      <c r="D143" s="4"/>
      <c r="E143" s="6">
        <v>4.8</v>
      </c>
      <c r="F143" s="4"/>
      <c r="G143" s="6">
        <v>6.5</v>
      </c>
      <c r="H143" s="4"/>
      <c r="I143" s="6">
        <v>8.8000000000000007</v>
      </c>
      <c r="J143" s="4"/>
      <c r="K143" s="6">
        <v>8.9</v>
      </c>
      <c r="L143" s="4"/>
      <c r="M143" s="6">
        <v>8.9</v>
      </c>
      <c r="N143" s="4"/>
      <c r="O143" s="6">
        <v>9.1</v>
      </c>
      <c r="P143" s="4"/>
      <c r="Q143" s="6">
        <v>9.1999999999999993</v>
      </c>
      <c r="R143" s="4"/>
      <c r="S143" s="6">
        <v>9.5</v>
      </c>
      <c r="T143" s="4"/>
      <c r="U143" s="6">
        <v>9.6</v>
      </c>
      <c r="V143" s="4"/>
      <c r="W143" s="6">
        <v>9.6999999999999993</v>
      </c>
      <c r="X143" s="4"/>
      <c r="Y143" s="6">
        <v>9.9</v>
      </c>
      <c r="Z143" s="4"/>
      <c r="AA143" s="6">
        <v>9.9</v>
      </c>
      <c r="AB143" s="8">
        <v>1</v>
      </c>
      <c r="AC143" s="8"/>
      <c r="AD143">
        <f t="shared" si="4"/>
        <v>9.9</v>
      </c>
    </row>
    <row r="144" spans="1:30" x14ac:dyDescent="0.25">
      <c r="A144" s="6">
        <v>120</v>
      </c>
      <c r="B144" s="7" t="s">
        <v>138</v>
      </c>
      <c r="C144" s="6">
        <v>1.5</v>
      </c>
      <c r="D144" s="4"/>
      <c r="E144" s="6">
        <v>2.1</v>
      </c>
      <c r="F144" s="4"/>
      <c r="G144" s="6">
        <v>2.9</v>
      </c>
      <c r="H144" s="4"/>
      <c r="I144" s="6">
        <v>4.8</v>
      </c>
      <c r="J144" s="4"/>
      <c r="K144" s="6">
        <v>5.3</v>
      </c>
      <c r="L144" s="4"/>
      <c r="M144" s="6">
        <v>5.3</v>
      </c>
      <c r="N144" s="4"/>
      <c r="O144" s="6">
        <v>5.4</v>
      </c>
      <c r="P144" s="4"/>
      <c r="Q144" s="6">
        <v>5.5</v>
      </c>
      <c r="R144" s="4"/>
      <c r="S144" s="6">
        <v>5.5</v>
      </c>
      <c r="T144" s="4"/>
      <c r="U144" s="6">
        <v>5.6</v>
      </c>
      <c r="V144" s="4"/>
      <c r="W144" s="6">
        <v>5.6</v>
      </c>
      <c r="X144" s="4"/>
      <c r="Y144" s="6">
        <v>5.6</v>
      </c>
      <c r="Z144" s="4"/>
      <c r="AA144" s="6">
        <v>5.6</v>
      </c>
      <c r="AB144" s="8">
        <v>1</v>
      </c>
      <c r="AC144" s="8"/>
      <c r="AD144">
        <f t="shared" si="4"/>
        <v>5.6</v>
      </c>
    </row>
    <row r="145" spans="1:30" x14ac:dyDescent="0.25">
      <c r="A145" s="6">
        <v>121</v>
      </c>
      <c r="B145" s="7" t="s">
        <v>139</v>
      </c>
      <c r="C145" s="6">
        <v>4.3</v>
      </c>
      <c r="D145" s="4"/>
      <c r="E145" s="6">
        <v>4.4000000000000004</v>
      </c>
      <c r="F145" s="4"/>
      <c r="G145" s="6">
        <v>4</v>
      </c>
      <c r="H145" s="4"/>
      <c r="I145" s="6">
        <v>4.5</v>
      </c>
      <c r="J145" s="4"/>
      <c r="K145" s="6">
        <v>4.9000000000000004</v>
      </c>
      <c r="L145" s="4"/>
      <c r="M145" s="6">
        <v>5.0999999999999996</v>
      </c>
      <c r="N145" s="4"/>
      <c r="O145" s="6">
        <v>5.2</v>
      </c>
      <c r="P145" s="4"/>
      <c r="Q145" s="6">
        <v>5.3</v>
      </c>
      <c r="R145" s="4"/>
      <c r="S145" s="6">
        <v>5.4</v>
      </c>
      <c r="T145" s="4"/>
      <c r="U145" s="6">
        <v>5.5</v>
      </c>
      <c r="V145" s="4"/>
      <c r="W145" s="6">
        <v>5.5</v>
      </c>
      <c r="X145" s="4"/>
      <c r="Y145" s="6">
        <v>5.5</v>
      </c>
      <c r="Z145" s="4"/>
      <c r="AA145" s="6">
        <v>5.5</v>
      </c>
      <c r="AB145" s="8">
        <v>1</v>
      </c>
      <c r="AC145" s="8"/>
      <c r="AD145">
        <f t="shared" si="4"/>
        <v>5.5</v>
      </c>
    </row>
    <row r="146" spans="1:30" x14ac:dyDescent="0.25">
      <c r="A146" s="6">
        <v>121</v>
      </c>
      <c r="B146" s="7" t="s">
        <v>140</v>
      </c>
      <c r="C146" s="6">
        <v>5.8</v>
      </c>
      <c r="D146" s="4"/>
      <c r="E146" s="6">
        <v>6.3</v>
      </c>
      <c r="F146" s="4"/>
      <c r="G146" s="6">
        <v>6.7</v>
      </c>
      <c r="H146" s="4"/>
      <c r="I146" s="6">
        <v>7.7</v>
      </c>
      <c r="J146" s="4"/>
      <c r="K146" s="6">
        <v>8</v>
      </c>
      <c r="L146" s="4"/>
      <c r="M146" s="6">
        <v>8.1</v>
      </c>
      <c r="N146" s="4"/>
      <c r="O146" s="6">
        <v>8.1999999999999993</v>
      </c>
      <c r="P146" s="4"/>
      <c r="Q146" s="6">
        <v>8.3000000000000007</v>
      </c>
      <c r="R146" s="4"/>
      <c r="S146" s="6">
        <v>8.4</v>
      </c>
      <c r="T146" s="4"/>
      <c r="U146" s="6">
        <v>8.5</v>
      </c>
      <c r="V146" s="4"/>
      <c r="W146" s="6">
        <v>8.5</v>
      </c>
      <c r="X146" s="4"/>
      <c r="Y146" s="6">
        <v>8.5</v>
      </c>
      <c r="Z146" s="4"/>
      <c r="AA146" s="6">
        <v>8.5</v>
      </c>
      <c r="AB146" s="8">
        <v>1</v>
      </c>
      <c r="AC146" s="8"/>
      <c r="AD146">
        <f t="shared" si="4"/>
        <v>8.5</v>
      </c>
    </row>
    <row r="147" spans="1:30" x14ac:dyDescent="0.25">
      <c r="A147" s="6">
        <v>123</v>
      </c>
      <c r="B147" s="7" t="s">
        <v>141</v>
      </c>
      <c r="C147" s="6"/>
      <c r="D147" s="4"/>
      <c r="E147" s="6"/>
      <c r="F147" s="4"/>
      <c r="G147" s="6"/>
      <c r="H147" s="4"/>
      <c r="I147" s="6">
        <v>3.5</v>
      </c>
      <c r="J147" s="4"/>
      <c r="K147" s="6">
        <v>3.5</v>
      </c>
      <c r="L147" s="4"/>
      <c r="M147" s="6">
        <v>3.5</v>
      </c>
      <c r="N147" s="4"/>
      <c r="O147" s="6">
        <v>3.5</v>
      </c>
      <c r="P147" s="4"/>
      <c r="Q147" s="6">
        <v>3.5</v>
      </c>
      <c r="R147" s="4"/>
      <c r="S147" s="6">
        <v>3.5</v>
      </c>
      <c r="T147" s="4"/>
      <c r="U147" s="6">
        <v>3.5</v>
      </c>
      <c r="V147" s="4"/>
      <c r="W147" s="6">
        <v>3.5</v>
      </c>
      <c r="X147" s="4"/>
      <c r="Y147" s="6">
        <v>3.5</v>
      </c>
      <c r="Z147" s="4"/>
      <c r="AA147" s="6">
        <v>3.5</v>
      </c>
      <c r="AB147" s="8" t="s">
        <v>76</v>
      </c>
      <c r="AC147" s="8"/>
      <c r="AD147">
        <f t="shared" si="4"/>
        <v>3.5</v>
      </c>
    </row>
    <row r="148" spans="1:30" x14ac:dyDescent="0.25">
      <c r="A148" s="6">
        <v>124</v>
      </c>
      <c r="B148" s="7" t="s">
        <v>142</v>
      </c>
      <c r="C148" s="6"/>
      <c r="D148" s="4"/>
      <c r="E148" s="6"/>
      <c r="F148" s="4"/>
      <c r="G148" s="6"/>
      <c r="H148" s="4"/>
      <c r="I148" s="6">
        <v>8.8000000000000007</v>
      </c>
      <c r="J148" s="4"/>
      <c r="K148" s="6">
        <v>8.8000000000000007</v>
      </c>
      <c r="L148" s="4"/>
      <c r="M148" s="6">
        <v>8.8000000000000007</v>
      </c>
      <c r="N148" s="4"/>
      <c r="O148" s="6">
        <v>8.8000000000000007</v>
      </c>
      <c r="P148" s="4"/>
      <c r="Q148" s="6">
        <v>8.8000000000000007</v>
      </c>
      <c r="R148" s="4"/>
      <c r="S148" s="6">
        <v>8.8000000000000007</v>
      </c>
      <c r="T148" s="4"/>
      <c r="U148" s="6">
        <v>8.8000000000000007</v>
      </c>
      <c r="V148" s="4"/>
      <c r="W148" s="6">
        <v>8.8000000000000007</v>
      </c>
      <c r="X148" s="4"/>
      <c r="Y148" s="6">
        <v>8.8000000000000007</v>
      </c>
      <c r="Z148" s="4"/>
      <c r="AA148" s="6">
        <v>8.8000000000000007</v>
      </c>
      <c r="AB148" s="8" t="s">
        <v>121</v>
      </c>
      <c r="AC148" s="8"/>
      <c r="AD148">
        <f t="shared" si="4"/>
        <v>8.8000000000000007</v>
      </c>
    </row>
    <row r="149" spans="1:30" x14ac:dyDescent="0.25">
      <c r="A149" s="6">
        <v>125</v>
      </c>
      <c r="B149" s="7" t="s">
        <v>143</v>
      </c>
      <c r="C149" s="6">
        <v>6.6</v>
      </c>
      <c r="D149" s="4"/>
      <c r="E149" s="6">
        <v>7.4</v>
      </c>
      <c r="F149" s="4"/>
      <c r="G149" s="6">
        <v>8.1</v>
      </c>
      <c r="H149" s="4"/>
      <c r="I149" s="6">
        <v>9.1999999999999993</v>
      </c>
      <c r="J149" s="4"/>
      <c r="K149" s="6">
        <v>9.1999999999999993</v>
      </c>
      <c r="L149" s="4"/>
      <c r="M149" s="6">
        <v>9.1999999999999993</v>
      </c>
      <c r="N149" s="4"/>
      <c r="O149" s="6">
        <v>9.1999999999999993</v>
      </c>
      <c r="P149" s="4"/>
      <c r="Q149" s="6">
        <v>9.1999999999999993</v>
      </c>
      <c r="R149" s="4"/>
      <c r="S149" s="6">
        <v>9.3000000000000007</v>
      </c>
      <c r="T149" s="4"/>
      <c r="U149" s="6">
        <v>9.3000000000000007</v>
      </c>
      <c r="V149" s="4"/>
      <c r="W149" s="6">
        <v>9.3000000000000007</v>
      </c>
      <c r="X149" s="4"/>
      <c r="Y149" s="6">
        <v>9.3000000000000007</v>
      </c>
      <c r="Z149" s="4"/>
      <c r="AA149" s="6">
        <v>9.3000000000000007</v>
      </c>
      <c r="AB149" s="8">
        <v>1</v>
      </c>
      <c r="AC149" s="8"/>
      <c r="AD149">
        <f t="shared" si="4"/>
        <v>9.3000000000000007</v>
      </c>
    </row>
    <row r="150" spans="1:30" x14ac:dyDescent="0.25">
      <c r="A150" s="6">
        <v>125</v>
      </c>
      <c r="B150" s="7" t="s">
        <v>144</v>
      </c>
      <c r="C150" s="6">
        <v>2.4</v>
      </c>
      <c r="D150" s="4"/>
      <c r="E150" s="6">
        <v>2.8</v>
      </c>
      <c r="F150" s="4"/>
      <c r="G150" s="6">
        <v>3.1</v>
      </c>
      <c r="H150" s="4"/>
      <c r="I150" s="6">
        <v>3.7</v>
      </c>
      <c r="J150" s="4"/>
      <c r="K150" s="6">
        <v>3.5</v>
      </c>
      <c r="L150" s="4"/>
      <c r="M150" s="6">
        <v>3.6</v>
      </c>
      <c r="N150" s="4"/>
      <c r="O150" s="6">
        <v>3.9</v>
      </c>
      <c r="P150" s="4"/>
      <c r="Q150" s="6">
        <v>4.3</v>
      </c>
      <c r="R150" s="4"/>
      <c r="S150" s="6">
        <v>4.5999999999999996</v>
      </c>
      <c r="T150" s="4"/>
      <c r="U150" s="6">
        <v>4.9000000000000004</v>
      </c>
      <c r="V150" s="4"/>
      <c r="W150" s="6">
        <v>5.3</v>
      </c>
      <c r="X150" s="4"/>
      <c r="Y150" s="6">
        <v>5.6</v>
      </c>
      <c r="Z150" s="4"/>
      <c r="AA150" s="6">
        <v>5.6</v>
      </c>
      <c r="AB150" s="8">
        <v>1</v>
      </c>
      <c r="AC150" s="8"/>
      <c r="AD150">
        <f t="shared" ref="AD150:AD211" si="5">AVERAGE(Y150:AA150)</f>
        <v>5.6</v>
      </c>
    </row>
    <row r="151" spans="1:30" x14ac:dyDescent="0.25">
      <c r="A151" s="6">
        <v>127</v>
      </c>
      <c r="B151" s="7" t="s">
        <v>145</v>
      </c>
      <c r="C151" s="6">
        <v>4.3</v>
      </c>
      <c r="D151" s="4"/>
      <c r="E151" s="6">
        <v>4.9000000000000004</v>
      </c>
      <c r="F151" s="4"/>
      <c r="G151" s="6">
        <v>5.6</v>
      </c>
      <c r="H151" s="4"/>
      <c r="I151" s="6">
        <v>5.6</v>
      </c>
      <c r="J151" s="4"/>
      <c r="K151" s="6">
        <v>6</v>
      </c>
      <c r="L151" s="4"/>
      <c r="M151" s="6">
        <v>6</v>
      </c>
      <c r="N151" s="4"/>
      <c r="O151" s="6">
        <v>6</v>
      </c>
      <c r="P151" s="4"/>
      <c r="Q151" s="6">
        <v>6.1</v>
      </c>
      <c r="R151" s="4"/>
      <c r="S151" s="6">
        <v>6.1</v>
      </c>
      <c r="T151" s="4"/>
      <c r="U151" s="6">
        <v>6.2</v>
      </c>
      <c r="V151" s="4"/>
      <c r="W151" s="6">
        <v>6.2</v>
      </c>
      <c r="X151" s="4"/>
      <c r="Y151" s="6">
        <v>6.2</v>
      </c>
      <c r="Z151" s="4"/>
      <c r="AA151" s="6">
        <v>6.2</v>
      </c>
      <c r="AB151" s="8">
        <v>1</v>
      </c>
      <c r="AC151" s="8"/>
      <c r="AD151">
        <f t="shared" si="5"/>
        <v>6.2</v>
      </c>
    </row>
    <row r="152" spans="1:30" x14ac:dyDescent="0.25">
      <c r="A152" s="6">
        <v>128</v>
      </c>
      <c r="B152" s="7" t="s">
        <v>146</v>
      </c>
      <c r="C152" s="6"/>
      <c r="D152" s="4"/>
      <c r="E152" s="6"/>
      <c r="F152" s="4"/>
      <c r="G152" s="6"/>
      <c r="H152" s="4"/>
      <c r="I152" s="6">
        <v>2.8</v>
      </c>
      <c r="J152" s="4"/>
      <c r="K152" s="6">
        <v>2.8</v>
      </c>
      <c r="L152" s="4"/>
      <c r="M152" s="6">
        <v>3.1</v>
      </c>
      <c r="N152" s="4"/>
      <c r="O152" s="6">
        <v>3.4</v>
      </c>
      <c r="P152" s="4"/>
      <c r="Q152" s="6">
        <v>3.8</v>
      </c>
      <c r="R152" s="4"/>
      <c r="S152" s="6">
        <v>4.0999999999999996</v>
      </c>
      <c r="T152" s="4"/>
      <c r="U152" s="6">
        <v>4.4000000000000004</v>
      </c>
      <c r="V152" s="4"/>
      <c r="W152" s="6">
        <v>4.4000000000000004</v>
      </c>
      <c r="X152" s="4"/>
      <c r="Y152" s="6">
        <v>4.4000000000000004</v>
      </c>
      <c r="Z152" s="4"/>
      <c r="AA152" s="6">
        <v>4.4000000000000004</v>
      </c>
      <c r="AB152" s="8" t="s">
        <v>147</v>
      </c>
      <c r="AC152" s="8"/>
      <c r="AD152">
        <f t="shared" si="5"/>
        <v>4.4000000000000004</v>
      </c>
    </row>
    <row r="153" spans="1:30" x14ac:dyDescent="0.25">
      <c r="A153" s="6">
        <v>129</v>
      </c>
      <c r="B153" s="7" t="s">
        <v>148</v>
      </c>
      <c r="C153" s="6">
        <v>1.2</v>
      </c>
      <c r="D153" s="4"/>
      <c r="E153" s="6">
        <v>1.7</v>
      </c>
      <c r="F153" s="4"/>
      <c r="G153" s="6">
        <v>2.2000000000000002</v>
      </c>
      <c r="H153" s="4"/>
      <c r="I153" s="6">
        <v>3.4</v>
      </c>
      <c r="J153" s="4"/>
      <c r="K153" s="6">
        <v>3.9</v>
      </c>
      <c r="L153" s="4"/>
      <c r="M153" s="6">
        <v>4</v>
      </c>
      <c r="N153" s="4"/>
      <c r="O153" s="6">
        <v>4.0999999999999996</v>
      </c>
      <c r="P153" s="4"/>
      <c r="Q153" s="6">
        <v>4.2</v>
      </c>
      <c r="R153" s="4"/>
      <c r="S153" s="6">
        <v>4.3</v>
      </c>
      <c r="T153" s="4"/>
      <c r="U153" s="6">
        <v>4.4000000000000004</v>
      </c>
      <c r="V153" s="4"/>
      <c r="W153" s="6">
        <v>4.4000000000000004</v>
      </c>
      <c r="X153" s="4"/>
      <c r="Y153" s="6">
        <v>4.4000000000000004</v>
      </c>
      <c r="Z153" s="4"/>
      <c r="AA153" s="6">
        <v>4.4000000000000004</v>
      </c>
      <c r="AB153" s="8">
        <v>1</v>
      </c>
      <c r="AC153" s="8"/>
      <c r="AD153">
        <f t="shared" si="5"/>
        <v>4.4000000000000004</v>
      </c>
    </row>
    <row r="154" spans="1:30" x14ac:dyDescent="0.25">
      <c r="A154" s="6">
        <v>129</v>
      </c>
      <c r="B154" s="7" t="s">
        <v>149</v>
      </c>
      <c r="C154" s="6">
        <v>2.9</v>
      </c>
      <c r="D154" s="4"/>
      <c r="E154" s="6">
        <v>3.2</v>
      </c>
      <c r="F154" s="4"/>
      <c r="G154" s="6">
        <v>3.5</v>
      </c>
      <c r="H154" s="4"/>
      <c r="I154" s="6">
        <v>4.3</v>
      </c>
      <c r="J154" s="4"/>
      <c r="K154" s="6">
        <v>4.7</v>
      </c>
      <c r="L154" s="4"/>
      <c r="M154" s="6">
        <v>4.8</v>
      </c>
      <c r="N154" s="4"/>
      <c r="O154" s="6">
        <v>4.9000000000000004</v>
      </c>
      <c r="P154" s="4"/>
      <c r="Q154" s="6">
        <v>5.0999999999999996</v>
      </c>
      <c r="R154" s="4"/>
      <c r="S154" s="6">
        <v>5.2</v>
      </c>
      <c r="T154" s="4"/>
      <c r="U154" s="6">
        <v>5.4</v>
      </c>
      <c r="V154" s="4"/>
      <c r="W154" s="6">
        <v>5.5</v>
      </c>
      <c r="X154" s="4"/>
      <c r="Y154" s="6">
        <v>5.5</v>
      </c>
      <c r="Z154" s="4"/>
      <c r="AA154" s="6">
        <v>5.5</v>
      </c>
      <c r="AB154" s="8">
        <v>1</v>
      </c>
      <c r="AC154" s="8"/>
      <c r="AD154">
        <f t="shared" si="5"/>
        <v>5.5</v>
      </c>
    </row>
    <row r="155" spans="1:30" x14ac:dyDescent="0.25">
      <c r="A155" s="6">
        <v>131</v>
      </c>
      <c r="B155" s="7" t="s">
        <v>150</v>
      </c>
      <c r="C155" s="6"/>
      <c r="D155" s="4"/>
      <c r="E155" s="6"/>
      <c r="F155" s="4"/>
      <c r="G155" s="6"/>
      <c r="H155" s="4"/>
      <c r="I155" s="6"/>
      <c r="J155" s="4"/>
      <c r="K155" s="6"/>
      <c r="L155" s="4"/>
      <c r="M155" s="6"/>
      <c r="N155" s="4"/>
      <c r="O155" s="6"/>
      <c r="P155" s="4"/>
      <c r="Q155" s="6">
        <v>9</v>
      </c>
      <c r="R155" s="4"/>
      <c r="S155" s="6">
        <v>9</v>
      </c>
      <c r="T155" s="4"/>
      <c r="U155" s="6">
        <v>9</v>
      </c>
      <c r="V155" s="4"/>
      <c r="W155" s="6">
        <v>9</v>
      </c>
      <c r="X155" s="4"/>
      <c r="Y155" s="6">
        <v>9</v>
      </c>
      <c r="Z155" s="4"/>
      <c r="AA155" s="6">
        <v>9</v>
      </c>
      <c r="AB155" s="8">
        <v>1</v>
      </c>
      <c r="AC155" s="8"/>
      <c r="AD155">
        <f t="shared" si="5"/>
        <v>9</v>
      </c>
    </row>
    <row r="156" spans="1:30" x14ac:dyDescent="0.25">
      <c r="A156" s="6">
        <v>132</v>
      </c>
      <c r="B156" s="7" t="s">
        <v>151</v>
      </c>
      <c r="C156" s="6">
        <v>3.2</v>
      </c>
      <c r="D156" s="4"/>
      <c r="E156" s="6">
        <v>3.6</v>
      </c>
      <c r="F156" s="4"/>
      <c r="G156" s="6">
        <v>4</v>
      </c>
      <c r="H156" s="4"/>
      <c r="I156" s="6">
        <v>4.7</v>
      </c>
      <c r="J156" s="4"/>
      <c r="K156" s="6">
        <v>5.0999999999999996</v>
      </c>
      <c r="L156" s="4"/>
      <c r="M156" s="6">
        <v>5.3</v>
      </c>
      <c r="N156" s="4"/>
      <c r="O156" s="6">
        <v>5.4</v>
      </c>
      <c r="P156" s="4"/>
      <c r="Q156" s="6">
        <v>5.5</v>
      </c>
      <c r="R156" s="4"/>
      <c r="S156" s="6">
        <v>5.6</v>
      </c>
      <c r="T156" s="4"/>
      <c r="U156" s="6">
        <v>5.8</v>
      </c>
      <c r="V156" s="4"/>
      <c r="W156" s="6">
        <v>5.8</v>
      </c>
      <c r="X156" s="4"/>
      <c r="Y156" s="6">
        <v>5.8</v>
      </c>
      <c r="Z156" s="4"/>
      <c r="AA156" s="6">
        <v>5.8</v>
      </c>
      <c r="AB156" s="8">
        <v>1</v>
      </c>
      <c r="AC156" s="8"/>
      <c r="AD156">
        <f t="shared" si="5"/>
        <v>5.8</v>
      </c>
    </row>
    <row r="157" spans="1:30" x14ac:dyDescent="0.25">
      <c r="A157" s="6">
        <v>133</v>
      </c>
      <c r="B157" s="7" t="s">
        <v>152</v>
      </c>
      <c r="C157" s="6">
        <v>7.3</v>
      </c>
      <c r="D157" s="4"/>
      <c r="E157" s="6">
        <v>8.3000000000000007</v>
      </c>
      <c r="F157" s="4"/>
      <c r="G157" s="6">
        <v>9</v>
      </c>
      <c r="H157" s="4"/>
      <c r="I157" s="6">
        <v>9.9</v>
      </c>
      <c r="J157" s="4"/>
      <c r="K157" s="6">
        <v>10</v>
      </c>
      <c r="L157" s="4"/>
      <c r="M157" s="6">
        <v>10</v>
      </c>
      <c r="N157" s="4"/>
      <c r="O157" s="6">
        <v>9.9</v>
      </c>
      <c r="P157" s="4"/>
      <c r="Q157" s="6">
        <v>9.9</v>
      </c>
      <c r="R157" s="4"/>
      <c r="S157" s="6">
        <v>9.9</v>
      </c>
      <c r="T157" s="4"/>
      <c r="U157" s="6">
        <v>9.9</v>
      </c>
      <c r="V157" s="4"/>
      <c r="W157" s="6">
        <v>9.9</v>
      </c>
      <c r="X157" s="4"/>
      <c r="Y157" s="6">
        <v>9.9</v>
      </c>
      <c r="Z157" s="4"/>
      <c r="AA157" s="6">
        <v>9.9</v>
      </c>
      <c r="AB157" s="8">
        <v>1</v>
      </c>
      <c r="AC157" s="8"/>
      <c r="AD157">
        <f t="shared" si="5"/>
        <v>9.9</v>
      </c>
    </row>
    <row r="158" spans="1:30" x14ac:dyDescent="0.25">
      <c r="A158" s="6">
        <v>133</v>
      </c>
      <c r="B158" s="7" t="s">
        <v>153</v>
      </c>
      <c r="C158" s="6"/>
      <c r="D158" s="4"/>
      <c r="E158" s="6"/>
      <c r="F158" s="4"/>
      <c r="G158" s="6"/>
      <c r="H158" s="4"/>
      <c r="I158" s="6"/>
      <c r="J158" s="4"/>
      <c r="K158" s="6"/>
      <c r="L158" s="4"/>
      <c r="M158" s="6"/>
      <c r="N158" s="4"/>
      <c r="O158" s="6"/>
      <c r="P158" s="4"/>
      <c r="Q158" s="6"/>
      <c r="R158" s="4"/>
      <c r="S158" s="6"/>
      <c r="T158" s="4"/>
      <c r="U158" s="6">
        <v>7.8</v>
      </c>
      <c r="V158" s="4"/>
      <c r="W158" s="6">
        <v>7.8</v>
      </c>
      <c r="X158" s="4"/>
      <c r="Y158" s="6">
        <v>7.8</v>
      </c>
      <c r="Z158" s="4"/>
      <c r="AA158" s="6">
        <v>7.8</v>
      </c>
      <c r="AB158" s="8" t="s">
        <v>76</v>
      </c>
      <c r="AC158" s="8"/>
      <c r="AD158">
        <f t="shared" si="5"/>
        <v>7.8</v>
      </c>
    </row>
    <row r="159" spans="1:30" x14ac:dyDescent="0.25">
      <c r="A159" s="6">
        <v>135</v>
      </c>
      <c r="B159" s="7" t="s">
        <v>154</v>
      </c>
      <c r="C159" s="6">
        <v>1.9</v>
      </c>
      <c r="D159" s="4"/>
      <c r="E159" s="6">
        <v>2.4</v>
      </c>
      <c r="F159" s="4"/>
      <c r="G159" s="6">
        <v>3</v>
      </c>
      <c r="H159" s="4"/>
      <c r="I159" s="6">
        <v>3.6</v>
      </c>
      <c r="J159" s="4"/>
      <c r="K159" s="6">
        <v>4</v>
      </c>
      <c r="L159" s="4"/>
      <c r="M159" s="6">
        <v>4.0999999999999996</v>
      </c>
      <c r="N159" s="4"/>
      <c r="O159" s="6">
        <v>4.2</v>
      </c>
      <c r="P159" s="4"/>
      <c r="Q159" s="6">
        <v>4.2</v>
      </c>
      <c r="R159" s="4"/>
      <c r="S159" s="6">
        <v>4.3</v>
      </c>
      <c r="T159" s="4"/>
      <c r="U159" s="6">
        <v>4.4000000000000004</v>
      </c>
      <c r="V159" s="4"/>
      <c r="W159" s="6">
        <v>4.4000000000000004</v>
      </c>
      <c r="X159" s="4"/>
      <c r="Y159" s="6">
        <v>4.4000000000000004</v>
      </c>
      <c r="Z159" s="4"/>
      <c r="AA159" s="6">
        <v>4.4000000000000004</v>
      </c>
      <c r="AB159" s="8">
        <v>1</v>
      </c>
      <c r="AC159" s="8"/>
      <c r="AD159">
        <f t="shared" si="5"/>
        <v>4.4000000000000004</v>
      </c>
    </row>
    <row r="160" spans="1:30" x14ac:dyDescent="0.25">
      <c r="A160" s="6">
        <v>136</v>
      </c>
      <c r="B160" s="7" t="s">
        <v>155</v>
      </c>
      <c r="C160" s="6">
        <v>5</v>
      </c>
      <c r="D160" s="4"/>
      <c r="E160" s="6">
        <v>5.2</v>
      </c>
      <c r="F160" s="4"/>
      <c r="G160" s="6">
        <v>5.3</v>
      </c>
      <c r="H160" s="4"/>
      <c r="I160" s="6">
        <v>5.7</v>
      </c>
      <c r="J160" s="4"/>
      <c r="K160" s="6">
        <v>5.7</v>
      </c>
      <c r="L160" s="4"/>
      <c r="M160" s="6">
        <v>5.7</v>
      </c>
      <c r="N160" s="4"/>
      <c r="O160" s="6">
        <v>5.7</v>
      </c>
      <c r="P160" s="4"/>
      <c r="Q160" s="6">
        <v>5.7</v>
      </c>
      <c r="R160" s="4"/>
      <c r="S160" s="6">
        <v>5.8</v>
      </c>
      <c r="T160" s="4"/>
      <c r="U160" s="6">
        <v>5.8</v>
      </c>
      <c r="V160" s="4"/>
      <c r="W160" s="6">
        <v>5.8</v>
      </c>
      <c r="X160" s="4"/>
      <c r="Y160" s="6">
        <v>5.8</v>
      </c>
      <c r="Z160" s="4"/>
      <c r="AA160" s="6">
        <v>5.8</v>
      </c>
      <c r="AB160" s="8">
        <v>1</v>
      </c>
      <c r="AC160" s="8"/>
      <c r="AD160">
        <f t="shared" si="5"/>
        <v>5.8</v>
      </c>
    </row>
    <row r="161" spans="1:30" x14ac:dyDescent="0.25">
      <c r="A161" s="6">
        <v>136</v>
      </c>
      <c r="B161" s="7" t="s">
        <v>156</v>
      </c>
      <c r="C161" s="6"/>
      <c r="D161" s="4"/>
      <c r="E161" s="6"/>
      <c r="F161" s="4"/>
      <c r="G161" s="6"/>
      <c r="H161" s="4"/>
      <c r="I161" s="6"/>
      <c r="J161" s="4"/>
      <c r="K161" s="6"/>
      <c r="L161" s="4"/>
      <c r="M161" s="6"/>
      <c r="N161" s="4"/>
      <c r="O161" s="6"/>
      <c r="P161" s="4"/>
      <c r="Q161" s="6"/>
      <c r="R161" s="4"/>
      <c r="S161" s="6"/>
      <c r="T161" s="4"/>
      <c r="U161" s="6">
        <v>2.2999999999999998</v>
      </c>
      <c r="V161" s="4"/>
      <c r="W161" s="6">
        <v>2.2999999999999998</v>
      </c>
      <c r="X161" s="4"/>
      <c r="Y161" s="6">
        <v>2.2999999999999998</v>
      </c>
      <c r="Z161" s="4"/>
      <c r="AA161" s="6">
        <v>2.2999999999999998</v>
      </c>
      <c r="AB161" s="8" t="s">
        <v>147</v>
      </c>
      <c r="AC161" s="8"/>
      <c r="AD161">
        <f t="shared" si="5"/>
        <v>2.2999999999999998</v>
      </c>
    </row>
    <row r="162" spans="1:30" x14ac:dyDescent="0.25">
      <c r="A162" s="6">
        <v>138</v>
      </c>
      <c r="B162" s="7" t="s">
        <v>157</v>
      </c>
      <c r="C162" s="6">
        <v>3.6</v>
      </c>
      <c r="D162" s="4"/>
      <c r="E162" s="6">
        <v>4.5</v>
      </c>
      <c r="F162" s="4"/>
      <c r="G162" s="6">
        <v>5.3</v>
      </c>
      <c r="H162" s="4"/>
      <c r="I162" s="6">
        <v>6.3</v>
      </c>
      <c r="J162" s="4"/>
      <c r="K162" s="6">
        <v>6.5</v>
      </c>
      <c r="L162" s="4"/>
      <c r="M162" s="6">
        <v>6.6</v>
      </c>
      <c r="N162" s="4"/>
      <c r="O162" s="6">
        <v>6.7</v>
      </c>
      <c r="P162" s="4"/>
      <c r="Q162" s="6">
        <v>6.8</v>
      </c>
      <c r="R162" s="4"/>
      <c r="S162" s="6">
        <v>6.9</v>
      </c>
      <c r="T162" s="4"/>
      <c r="U162" s="6">
        <v>7</v>
      </c>
      <c r="V162" s="4"/>
      <c r="W162" s="6">
        <v>7</v>
      </c>
      <c r="X162" s="4"/>
      <c r="Y162" s="6">
        <v>7</v>
      </c>
      <c r="Z162" s="4"/>
      <c r="AA162" s="6">
        <v>7</v>
      </c>
      <c r="AB162" s="8">
        <v>1</v>
      </c>
      <c r="AC162" s="8"/>
      <c r="AD162">
        <f t="shared" si="5"/>
        <v>7</v>
      </c>
    </row>
    <row r="163" spans="1:30" x14ac:dyDescent="0.25">
      <c r="A163" s="6">
        <v>139</v>
      </c>
      <c r="B163" s="7" t="s">
        <v>158</v>
      </c>
      <c r="C163" s="6">
        <v>2.1</v>
      </c>
      <c r="D163" s="4"/>
      <c r="E163" s="6">
        <v>2.5</v>
      </c>
      <c r="F163" s="4"/>
      <c r="G163" s="6">
        <v>3.1</v>
      </c>
      <c r="H163" s="4"/>
      <c r="I163" s="6">
        <v>3.9</v>
      </c>
      <c r="J163" s="4"/>
      <c r="K163" s="6">
        <v>4.2</v>
      </c>
      <c r="L163" s="4"/>
      <c r="M163" s="6">
        <v>4.3</v>
      </c>
      <c r="N163" s="4"/>
      <c r="O163" s="6">
        <v>4.4000000000000004</v>
      </c>
      <c r="P163" s="4"/>
      <c r="Q163" s="6">
        <v>4.4000000000000004</v>
      </c>
      <c r="R163" s="4"/>
      <c r="S163" s="6">
        <v>4.5</v>
      </c>
      <c r="T163" s="4"/>
      <c r="U163" s="6">
        <v>4.5999999999999996</v>
      </c>
      <c r="V163" s="4"/>
      <c r="W163" s="6">
        <v>4.5999999999999996</v>
      </c>
      <c r="X163" s="4"/>
      <c r="Y163" s="6">
        <v>4.5999999999999996</v>
      </c>
      <c r="Z163" s="4"/>
      <c r="AA163" s="6">
        <v>4.5999999999999996</v>
      </c>
      <c r="AB163" s="8">
        <v>1</v>
      </c>
      <c r="AC163" s="8"/>
      <c r="AD163">
        <f t="shared" si="5"/>
        <v>4.5999999999999996</v>
      </c>
    </row>
    <row r="164" spans="1:30" x14ac:dyDescent="0.25">
      <c r="A164" s="6">
        <v>140</v>
      </c>
      <c r="B164" s="7" t="s">
        <v>159</v>
      </c>
      <c r="C164" s="6">
        <v>2.5</v>
      </c>
      <c r="D164" s="4"/>
      <c r="E164" s="6">
        <v>3.2</v>
      </c>
      <c r="F164" s="4"/>
      <c r="G164" s="6">
        <v>4.4000000000000004</v>
      </c>
      <c r="H164" s="4"/>
      <c r="I164" s="6">
        <v>5.5</v>
      </c>
      <c r="J164" s="4"/>
      <c r="K164" s="6">
        <v>5.8</v>
      </c>
      <c r="L164" s="4"/>
      <c r="M164" s="6">
        <v>5.9</v>
      </c>
      <c r="N164" s="4"/>
      <c r="O164" s="6">
        <v>5.9</v>
      </c>
      <c r="P164" s="4"/>
      <c r="Q164" s="6">
        <v>6</v>
      </c>
      <c r="R164" s="4"/>
      <c r="S164" s="6">
        <v>6</v>
      </c>
      <c r="T164" s="4"/>
      <c r="U164" s="6">
        <v>6.1</v>
      </c>
      <c r="V164" s="4"/>
      <c r="W164" s="6">
        <v>6.1</v>
      </c>
      <c r="X164" s="4"/>
      <c r="Y164" s="6">
        <v>6.1</v>
      </c>
      <c r="Z164" s="4"/>
      <c r="AA164" s="6">
        <v>6.1</v>
      </c>
      <c r="AB164" s="8">
        <v>1</v>
      </c>
      <c r="AC164" s="8"/>
      <c r="AD164">
        <f t="shared" si="5"/>
        <v>6.1</v>
      </c>
    </row>
    <row r="165" spans="1:30" x14ac:dyDescent="0.25">
      <c r="A165" s="6">
        <v>141</v>
      </c>
      <c r="B165" s="7" t="s">
        <v>160</v>
      </c>
      <c r="C165" s="6">
        <v>3.3</v>
      </c>
      <c r="D165" s="4"/>
      <c r="E165" s="6">
        <v>4</v>
      </c>
      <c r="F165" s="4"/>
      <c r="G165" s="6">
        <v>4.7</v>
      </c>
      <c r="H165" s="4"/>
      <c r="I165" s="6">
        <v>5.9</v>
      </c>
      <c r="J165" s="4"/>
      <c r="K165" s="6">
        <v>6.4</v>
      </c>
      <c r="L165" s="4"/>
      <c r="M165" s="6">
        <v>6.4</v>
      </c>
      <c r="N165" s="4"/>
      <c r="O165" s="6">
        <v>6.4</v>
      </c>
      <c r="P165" s="4"/>
      <c r="Q165" s="6">
        <v>6.4</v>
      </c>
      <c r="R165" s="4"/>
      <c r="S165" s="6">
        <v>6.5</v>
      </c>
      <c r="T165" s="4"/>
      <c r="U165" s="6">
        <v>6.5</v>
      </c>
      <c r="V165" s="4"/>
      <c r="W165" s="6">
        <v>6.5</v>
      </c>
      <c r="X165" s="4"/>
      <c r="Y165" s="6">
        <v>6.5</v>
      </c>
      <c r="Z165" s="4"/>
      <c r="AA165" s="6">
        <v>6.5</v>
      </c>
      <c r="AB165" s="8">
        <v>1</v>
      </c>
      <c r="AC165" s="8"/>
      <c r="AD165">
        <f t="shared" si="5"/>
        <v>6.5</v>
      </c>
    </row>
    <row r="166" spans="1:30" x14ac:dyDescent="0.25">
      <c r="A166" s="6">
        <v>142</v>
      </c>
      <c r="B166" s="7" t="s">
        <v>161</v>
      </c>
      <c r="C166" s="6"/>
      <c r="D166" s="4"/>
      <c r="E166" s="6"/>
      <c r="F166" s="4"/>
      <c r="G166" s="6"/>
      <c r="H166" s="4"/>
      <c r="I166" s="6">
        <v>4.2</v>
      </c>
      <c r="J166" s="4"/>
      <c r="K166" s="6">
        <v>4.2</v>
      </c>
      <c r="L166" s="4"/>
      <c r="M166" s="6">
        <v>4.3</v>
      </c>
      <c r="N166" s="4"/>
      <c r="O166" s="6">
        <v>4.4000000000000004</v>
      </c>
      <c r="P166" s="4"/>
      <c r="Q166" s="6">
        <v>4.7</v>
      </c>
      <c r="R166" s="4"/>
      <c r="S166" s="6">
        <v>4.7</v>
      </c>
      <c r="T166" s="4"/>
      <c r="U166" s="6">
        <v>4.7</v>
      </c>
      <c r="V166" s="4"/>
      <c r="W166" s="6">
        <v>4.7</v>
      </c>
      <c r="X166" s="4"/>
      <c r="Y166" s="6">
        <v>4.7</v>
      </c>
      <c r="Z166" s="4"/>
      <c r="AA166" s="6">
        <v>4.7</v>
      </c>
      <c r="AB166" s="8" t="s">
        <v>147</v>
      </c>
      <c r="AC166" s="8"/>
      <c r="AD166">
        <f t="shared" si="5"/>
        <v>4.7</v>
      </c>
    </row>
    <row r="167" spans="1:30" x14ac:dyDescent="0.25">
      <c r="A167" s="6">
        <v>142</v>
      </c>
      <c r="B167" s="7" t="s">
        <v>162</v>
      </c>
      <c r="C167" s="6">
        <v>2</v>
      </c>
      <c r="D167" s="4"/>
      <c r="E167" s="6">
        <v>2.4</v>
      </c>
      <c r="F167" s="4"/>
      <c r="G167" s="6">
        <v>2.9</v>
      </c>
      <c r="H167" s="4"/>
      <c r="I167" s="6">
        <v>3.7</v>
      </c>
      <c r="J167" s="4"/>
      <c r="K167" s="6">
        <v>4.4000000000000004</v>
      </c>
      <c r="L167" s="4"/>
      <c r="M167" s="6">
        <v>4.5999999999999996</v>
      </c>
      <c r="N167" s="4"/>
      <c r="O167" s="6">
        <v>4.7</v>
      </c>
      <c r="P167" s="4"/>
      <c r="Q167" s="6">
        <v>4.8</v>
      </c>
      <c r="R167" s="4"/>
      <c r="S167" s="6">
        <v>4.9000000000000004</v>
      </c>
      <c r="T167" s="4"/>
      <c r="U167" s="6">
        <v>5.0999999999999996</v>
      </c>
      <c r="V167" s="4"/>
      <c r="W167" s="6">
        <v>5.0999999999999996</v>
      </c>
      <c r="X167" s="4"/>
      <c r="Y167" s="6">
        <v>5.0999999999999996</v>
      </c>
      <c r="Z167" s="4"/>
      <c r="AA167" s="6">
        <v>5.0999999999999996</v>
      </c>
      <c r="AB167" s="8">
        <v>1</v>
      </c>
      <c r="AC167" s="8"/>
      <c r="AD167">
        <f t="shared" si="5"/>
        <v>5.0999999999999996</v>
      </c>
    </row>
    <row r="168" spans="1:30" x14ac:dyDescent="0.25">
      <c r="A168" s="6">
        <v>144</v>
      </c>
      <c r="B168" s="7" t="s">
        <v>163</v>
      </c>
      <c r="C168" s="6"/>
      <c r="D168" s="4"/>
      <c r="E168" s="6"/>
      <c r="F168" s="4"/>
      <c r="G168" s="6"/>
      <c r="H168" s="4"/>
      <c r="I168" s="6">
        <v>5.4</v>
      </c>
      <c r="J168" s="4"/>
      <c r="K168" s="6">
        <v>5.4</v>
      </c>
      <c r="L168" s="4"/>
      <c r="M168" s="6">
        <v>5.4</v>
      </c>
      <c r="N168" s="4"/>
      <c r="O168" s="6">
        <v>5.4</v>
      </c>
      <c r="P168" s="4"/>
      <c r="Q168" s="6">
        <v>5.4</v>
      </c>
      <c r="R168" s="4"/>
      <c r="S168" s="6">
        <v>5.4</v>
      </c>
      <c r="T168" s="4"/>
      <c r="U168" s="6">
        <v>5.4</v>
      </c>
      <c r="V168" s="4"/>
      <c r="W168" s="6">
        <v>5.4</v>
      </c>
      <c r="X168" s="4"/>
      <c r="Y168" s="6">
        <v>5.4</v>
      </c>
      <c r="Z168" s="4"/>
      <c r="AA168" s="6">
        <v>5.4</v>
      </c>
      <c r="AB168" s="8" t="s">
        <v>76</v>
      </c>
      <c r="AC168" s="8"/>
      <c r="AD168">
        <f t="shared" si="5"/>
        <v>5.4</v>
      </c>
    </row>
    <row r="169" spans="1:30" x14ac:dyDescent="0.25">
      <c r="A169" s="6">
        <v>145</v>
      </c>
      <c r="B169" s="7" t="s">
        <v>164</v>
      </c>
      <c r="C169" s="6">
        <v>0.6</v>
      </c>
      <c r="D169" s="4"/>
      <c r="E169" s="6">
        <v>1.2</v>
      </c>
      <c r="F169" s="4"/>
      <c r="G169" s="6">
        <v>2</v>
      </c>
      <c r="H169" s="4"/>
      <c r="I169" s="6">
        <v>2.4</v>
      </c>
      <c r="J169" s="4"/>
      <c r="K169" s="6">
        <v>2.7</v>
      </c>
      <c r="L169" s="4"/>
      <c r="M169" s="6">
        <v>2.8</v>
      </c>
      <c r="N169" s="4"/>
      <c r="O169" s="6">
        <v>2.9</v>
      </c>
      <c r="P169" s="4"/>
      <c r="Q169" s="6">
        <v>3</v>
      </c>
      <c r="R169" s="4"/>
      <c r="S169" s="6">
        <v>3.1</v>
      </c>
      <c r="T169" s="4"/>
      <c r="U169" s="6">
        <v>3.2</v>
      </c>
      <c r="V169" s="4"/>
      <c r="W169" s="6">
        <v>3.2</v>
      </c>
      <c r="X169" s="4"/>
      <c r="Y169" s="6">
        <v>3.2</v>
      </c>
      <c r="Z169" s="4"/>
      <c r="AA169" s="6">
        <v>3.2</v>
      </c>
      <c r="AB169" s="8">
        <v>1</v>
      </c>
      <c r="AC169" s="8"/>
      <c r="AD169">
        <f t="shared" si="5"/>
        <v>3.2</v>
      </c>
    </row>
    <row r="170" spans="1:30" x14ac:dyDescent="0.25">
      <c r="A170" s="6">
        <v>146</v>
      </c>
      <c r="B170" s="7" t="s">
        <v>165</v>
      </c>
      <c r="C170" s="6">
        <v>1.8</v>
      </c>
      <c r="D170" s="4"/>
      <c r="E170" s="6">
        <v>2.1</v>
      </c>
      <c r="F170" s="4"/>
      <c r="G170" s="6">
        <v>2.2999999999999998</v>
      </c>
      <c r="H170" s="4"/>
      <c r="I170" s="6">
        <v>3.3</v>
      </c>
      <c r="J170" s="4"/>
      <c r="K170" s="6">
        <v>4.5</v>
      </c>
      <c r="L170" s="4"/>
      <c r="M170" s="6">
        <v>4.4000000000000004</v>
      </c>
      <c r="N170" s="4"/>
      <c r="O170" s="6">
        <v>4.4000000000000004</v>
      </c>
      <c r="P170" s="4"/>
      <c r="Q170" s="6">
        <v>4.3</v>
      </c>
      <c r="R170" s="4"/>
      <c r="S170" s="6">
        <v>4.5</v>
      </c>
      <c r="T170" s="4"/>
      <c r="U170" s="6">
        <v>4.5999999999999996</v>
      </c>
      <c r="V170" s="4"/>
      <c r="W170" s="6">
        <v>4.7</v>
      </c>
      <c r="X170" s="4"/>
      <c r="Y170" s="6">
        <v>4.7</v>
      </c>
      <c r="Z170" s="4"/>
      <c r="AA170" s="6">
        <v>4.7</v>
      </c>
      <c r="AB170" s="8">
        <v>1</v>
      </c>
      <c r="AC170" s="8"/>
      <c r="AD170">
        <f t="shared" si="5"/>
        <v>4.7</v>
      </c>
    </row>
    <row r="171" spans="1:30" x14ac:dyDescent="0.25">
      <c r="A171" s="6">
        <v>147</v>
      </c>
      <c r="B171" s="7" t="s">
        <v>166</v>
      </c>
      <c r="C171" s="6">
        <v>2.7</v>
      </c>
      <c r="D171" s="4"/>
      <c r="E171" s="6">
        <v>3.4</v>
      </c>
      <c r="F171" s="4"/>
      <c r="G171" s="6">
        <v>4.2</v>
      </c>
      <c r="H171" s="4"/>
      <c r="I171" s="6">
        <v>5.9</v>
      </c>
      <c r="J171" s="4"/>
      <c r="K171" s="6">
        <v>5.9</v>
      </c>
      <c r="L171" s="4"/>
      <c r="M171" s="6">
        <v>6</v>
      </c>
      <c r="N171" s="4"/>
      <c r="O171" s="6">
        <v>6.1</v>
      </c>
      <c r="P171" s="4"/>
      <c r="Q171" s="6">
        <v>6.1</v>
      </c>
      <c r="R171" s="4"/>
      <c r="S171" s="6">
        <v>6.2</v>
      </c>
      <c r="T171" s="4"/>
      <c r="U171" s="6">
        <v>6.3</v>
      </c>
      <c r="V171" s="4"/>
      <c r="W171" s="6">
        <v>6.3</v>
      </c>
      <c r="X171" s="4"/>
      <c r="Y171" s="6">
        <v>6.3</v>
      </c>
      <c r="Z171" s="4"/>
      <c r="AA171" s="6">
        <v>6.3</v>
      </c>
      <c r="AB171" s="8">
        <v>1</v>
      </c>
      <c r="AC171" s="8"/>
      <c r="AD171">
        <f t="shared" si="5"/>
        <v>6.3</v>
      </c>
    </row>
    <row r="172" spans="1:30" x14ac:dyDescent="0.25">
      <c r="A172" s="6">
        <v>148</v>
      </c>
      <c r="B172" s="7" t="s">
        <v>167</v>
      </c>
      <c r="C172" s="6">
        <v>3.6</v>
      </c>
      <c r="D172" s="4"/>
      <c r="E172" s="6">
        <v>4.2</v>
      </c>
      <c r="F172" s="4"/>
      <c r="G172" s="6">
        <v>4.8</v>
      </c>
      <c r="H172" s="4"/>
      <c r="I172" s="6">
        <v>6</v>
      </c>
      <c r="J172" s="4"/>
      <c r="K172" s="6">
        <v>6.6</v>
      </c>
      <c r="L172" s="4"/>
      <c r="M172" s="6">
        <v>6.7</v>
      </c>
      <c r="N172" s="4"/>
      <c r="O172" s="6">
        <v>6.8</v>
      </c>
      <c r="P172" s="4"/>
      <c r="Q172" s="6">
        <v>6.9</v>
      </c>
      <c r="R172" s="4"/>
      <c r="S172" s="6">
        <v>7</v>
      </c>
      <c r="T172" s="4"/>
      <c r="U172" s="6">
        <v>7.1</v>
      </c>
      <c r="V172" s="4"/>
      <c r="W172" s="6">
        <v>7.1</v>
      </c>
      <c r="X172" s="4"/>
      <c r="Y172" s="6">
        <v>7.1</v>
      </c>
      <c r="Z172" s="4"/>
      <c r="AA172" s="6">
        <v>7.1</v>
      </c>
      <c r="AB172" s="8">
        <v>1</v>
      </c>
      <c r="AC172" s="8"/>
      <c r="AD172">
        <f t="shared" si="5"/>
        <v>7.1</v>
      </c>
    </row>
    <row r="173" spans="1:30" x14ac:dyDescent="0.25">
      <c r="A173" s="6">
        <v>149</v>
      </c>
      <c r="B173" s="7" t="s">
        <v>168</v>
      </c>
      <c r="C173" s="6"/>
      <c r="D173" s="4"/>
      <c r="E173" s="6"/>
      <c r="F173" s="4"/>
      <c r="G173" s="6"/>
      <c r="H173" s="4"/>
      <c r="I173" s="6">
        <v>4.4000000000000004</v>
      </c>
      <c r="J173" s="4"/>
      <c r="K173" s="6">
        <v>4.4000000000000004</v>
      </c>
      <c r="L173" s="4"/>
      <c r="M173" s="6">
        <v>4.5</v>
      </c>
      <c r="N173" s="4"/>
      <c r="O173" s="6">
        <v>4.5</v>
      </c>
      <c r="P173" s="4"/>
      <c r="Q173" s="6">
        <v>4.5999999999999996</v>
      </c>
      <c r="R173" s="4"/>
      <c r="S173" s="6">
        <v>4.7</v>
      </c>
      <c r="T173" s="4"/>
      <c r="U173" s="6">
        <v>4.7</v>
      </c>
      <c r="V173" s="4"/>
      <c r="W173" s="6">
        <v>4.7</v>
      </c>
      <c r="X173" s="4"/>
      <c r="Y173" s="6">
        <v>4.7</v>
      </c>
      <c r="Z173" s="4"/>
      <c r="AA173" s="6">
        <v>4.7</v>
      </c>
      <c r="AB173" s="8" t="s">
        <v>147</v>
      </c>
      <c r="AC173" s="8"/>
      <c r="AD173">
        <f t="shared" si="5"/>
        <v>4.7</v>
      </c>
    </row>
    <row r="174" spans="1:30" x14ac:dyDescent="0.25">
      <c r="A174" s="6">
        <v>150</v>
      </c>
      <c r="B174" s="7" t="s">
        <v>169</v>
      </c>
      <c r="C174" s="6">
        <v>1.7</v>
      </c>
      <c r="D174" s="4"/>
      <c r="E174" s="6">
        <v>2.2000000000000002</v>
      </c>
      <c r="F174" s="4"/>
      <c r="G174" s="6">
        <v>2.4</v>
      </c>
      <c r="H174" s="4"/>
      <c r="I174" s="6">
        <v>3</v>
      </c>
      <c r="J174" s="4"/>
      <c r="K174" s="6">
        <v>3.4</v>
      </c>
      <c r="L174" s="4"/>
      <c r="M174" s="6">
        <v>3.5</v>
      </c>
      <c r="N174" s="4"/>
      <c r="O174" s="6">
        <v>3.6</v>
      </c>
      <c r="P174" s="4"/>
      <c r="Q174" s="6">
        <v>3.7</v>
      </c>
      <c r="R174" s="4"/>
      <c r="S174" s="6">
        <v>3.8</v>
      </c>
      <c r="T174" s="4"/>
      <c r="U174" s="6">
        <v>4</v>
      </c>
      <c r="V174" s="4"/>
      <c r="W174" s="6">
        <v>4</v>
      </c>
      <c r="X174" s="4"/>
      <c r="Y174" s="6">
        <v>4</v>
      </c>
      <c r="Z174" s="4"/>
      <c r="AA174" s="6">
        <v>4</v>
      </c>
      <c r="AB174" s="8">
        <v>1</v>
      </c>
      <c r="AC174" s="8"/>
      <c r="AD174">
        <f t="shared" si="5"/>
        <v>4</v>
      </c>
    </row>
    <row r="175" spans="1:30" x14ac:dyDescent="0.25">
      <c r="A175" s="6">
        <v>151</v>
      </c>
      <c r="B175" s="7" t="s">
        <v>170</v>
      </c>
      <c r="C175" s="6">
        <v>1.1000000000000001</v>
      </c>
      <c r="D175" s="4"/>
      <c r="E175" s="6">
        <v>1.5</v>
      </c>
      <c r="F175" s="4"/>
      <c r="G175" s="6">
        <v>1.8</v>
      </c>
      <c r="H175" s="4"/>
      <c r="I175" s="6">
        <v>2.2999999999999998</v>
      </c>
      <c r="J175" s="4"/>
      <c r="K175" s="6">
        <v>2.8</v>
      </c>
      <c r="L175" s="4"/>
      <c r="M175" s="6">
        <v>2.9</v>
      </c>
      <c r="N175" s="4"/>
      <c r="O175" s="6">
        <v>3</v>
      </c>
      <c r="P175" s="4"/>
      <c r="Q175" s="6">
        <v>3.1</v>
      </c>
      <c r="R175" s="4"/>
      <c r="S175" s="6">
        <v>3.2</v>
      </c>
      <c r="T175" s="4"/>
      <c r="U175" s="6">
        <v>3.3</v>
      </c>
      <c r="V175" s="4"/>
      <c r="W175" s="6">
        <v>3.3</v>
      </c>
      <c r="X175" s="4"/>
      <c r="Y175" s="6">
        <v>3.3</v>
      </c>
      <c r="Z175" s="4"/>
      <c r="AA175" s="6">
        <v>3.3</v>
      </c>
      <c r="AB175" s="8">
        <v>1</v>
      </c>
      <c r="AC175" s="8"/>
      <c r="AD175">
        <f t="shared" si="5"/>
        <v>3.3</v>
      </c>
    </row>
    <row r="176" spans="1:30" x14ac:dyDescent="0.25">
      <c r="A176" s="6">
        <v>152</v>
      </c>
      <c r="B176" s="7" t="s">
        <v>171</v>
      </c>
      <c r="C176" s="6"/>
      <c r="D176" s="4"/>
      <c r="E176" s="6"/>
      <c r="F176" s="4"/>
      <c r="G176" s="6"/>
      <c r="H176" s="4"/>
      <c r="I176" s="6"/>
      <c r="J176" s="4"/>
      <c r="K176" s="6">
        <v>5</v>
      </c>
      <c r="L176" s="4"/>
      <c r="M176" s="6">
        <v>5</v>
      </c>
      <c r="N176" s="4"/>
      <c r="O176" s="6">
        <v>5.0999999999999996</v>
      </c>
      <c r="P176" s="4"/>
      <c r="Q176" s="6">
        <v>5.0999999999999996</v>
      </c>
      <c r="R176" s="4"/>
      <c r="S176" s="6">
        <v>5.2</v>
      </c>
      <c r="T176" s="4"/>
      <c r="U176" s="6">
        <v>5.2</v>
      </c>
      <c r="V176" s="4"/>
      <c r="W176" s="6">
        <v>5.2</v>
      </c>
      <c r="X176" s="4"/>
      <c r="Y176" s="6">
        <v>5.2</v>
      </c>
      <c r="Z176" s="4"/>
      <c r="AA176" s="6">
        <v>5.2</v>
      </c>
      <c r="AB176" s="8" t="s">
        <v>147</v>
      </c>
      <c r="AC176" s="8"/>
      <c r="AD176">
        <f t="shared" si="5"/>
        <v>5.2</v>
      </c>
    </row>
    <row r="177" spans="1:30" x14ac:dyDescent="0.25">
      <c r="A177" s="6">
        <v>152</v>
      </c>
      <c r="B177" s="7" t="s">
        <v>172</v>
      </c>
      <c r="C177" s="6">
        <v>2.1</v>
      </c>
      <c r="D177" s="4"/>
      <c r="E177" s="6">
        <v>2.8</v>
      </c>
      <c r="F177" s="4"/>
      <c r="G177" s="6">
        <v>3.4</v>
      </c>
      <c r="H177" s="4"/>
      <c r="I177" s="6">
        <v>4.8</v>
      </c>
      <c r="J177" s="4"/>
      <c r="K177" s="6">
        <v>5.4</v>
      </c>
      <c r="L177" s="4"/>
      <c r="M177" s="6">
        <v>5.5</v>
      </c>
      <c r="N177" s="4"/>
      <c r="O177" s="6">
        <v>5.6</v>
      </c>
      <c r="P177" s="4"/>
      <c r="Q177" s="6">
        <v>5.7</v>
      </c>
      <c r="R177" s="4"/>
      <c r="S177" s="6">
        <v>5.8</v>
      </c>
      <c r="T177" s="4"/>
      <c r="U177" s="6">
        <v>5.9</v>
      </c>
      <c r="V177" s="4"/>
      <c r="W177" s="6">
        <v>5.9</v>
      </c>
      <c r="X177" s="4"/>
      <c r="Y177" s="6">
        <v>5.9</v>
      </c>
      <c r="Z177" s="4"/>
      <c r="AA177" s="6">
        <v>5.9</v>
      </c>
      <c r="AB177" s="8">
        <v>1</v>
      </c>
      <c r="AC177" s="8"/>
      <c r="AD177">
        <f t="shared" si="5"/>
        <v>5.9</v>
      </c>
    </row>
    <row r="178" spans="1:30" x14ac:dyDescent="0.25">
      <c r="A178" s="6">
        <v>154</v>
      </c>
      <c r="B178" s="7" t="s">
        <v>173</v>
      </c>
      <c r="C178" s="6">
        <v>0</v>
      </c>
      <c r="D178" s="4"/>
      <c r="E178" s="6">
        <v>0.1</v>
      </c>
      <c r="F178" s="4"/>
      <c r="G178" s="6">
        <v>0.3</v>
      </c>
      <c r="H178" s="4"/>
      <c r="I178" s="6">
        <v>1.1000000000000001</v>
      </c>
      <c r="J178" s="4"/>
      <c r="K178" s="6">
        <v>1.8</v>
      </c>
      <c r="L178" s="4"/>
      <c r="M178" s="6">
        <v>1.9</v>
      </c>
      <c r="N178" s="4"/>
      <c r="O178" s="6">
        <v>2.1</v>
      </c>
      <c r="P178" s="4"/>
      <c r="Q178" s="6">
        <v>2.2000000000000002</v>
      </c>
      <c r="R178" s="4"/>
      <c r="S178" s="6">
        <v>2.4</v>
      </c>
      <c r="T178" s="4"/>
      <c r="U178" s="6">
        <v>2.5</v>
      </c>
      <c r="V178" s="4"/>
      <c r="W178" s="6">
        <v>2.5</v>
      </c>
      <c r="X178" s="4"/>
      <c r="Y178" s="6">
        <v>2.5</v>
      </c>
      <c r="Z178" s="4"/>
      <c r="AA178" s="6">
        <v>2.5</v>
      </c>
      <c r="AB178" s="8">
        <v>1</v>
      </c>
      <c r="AC178" s="8"/>
      <c r="AD178">
        <f t="shared" si="5"/>
        <v>2.5</v>
      </c>
    </row>
    <row r="179" spans="1:30" x14ac:dyDescent="0.25">
      <c r="A179" s="6">
        <v>155</v>
      </c>
      <c r="B179" s="7" t="s">
        <v>174</v>
      </c>
      <c r="C179" s="6"/>
      <c r="D179" s="4"/>
      <c r="E179" s="6"/>
      <c r="F179" s="4"/>
      <c r="G179" s="6"/>
      <c r="H179" s="4"/>
      <c r="I179" s="6">
        <v>5.2</v>
      </c>
      <c r="J179" s="4"/>
      <c r="K179" s="6">
        <v>5.2</v>
      </c>
      <c r="L179" s="4"/>
      <c r="M179" s="6">
        <v>5.2</v>
      </c>
      <c r="N179" s="4"/>
      <c r="O179" s="6">
        <v>5.2</v>
      </c>
      <c r="P179" s="4"/>
      <c r="Q179" s="6">
        <v>5.2</v>
      </c>
      <c r="R179" s="4"/>
      <c r="S179" s="6">
        <v>5.2</v>
      </c>
      <c r="T179" s="4"/>
      <c r="U179" s="6">
        <v>5.2</v>
      </c>
      <c r="V179" s="4"/>
      <c r="W179" s="6">
        <v>5.2</v>
      </c>
      <c r="X179" s="4"/>
      <c r="Y179" s="6">
        <v>5.2</v>
      </c>
      <c r="Z179" s="4"/>
      <c r="AA179" s="6">
        <v>5.2</v>
      </c>
      <c r="AB179" s="8" t="s">
        <v>76</v>
      </c>
      <c r="AC179" s="8"/>
      <c r="AD179">
        <f t="shared" si="5"/>
        <v>5.2</v>
      </c>
    </row>
    <row r="180" spans="1:30" x14ac:dyDescent="0.25">
      <c r="A180" s="6">
        <v>156</v>
      </c>
      <c r="B180" s="7" t="s">
        <v>175</v>
      </c>
      <c r="C180" s="6">
        <v>3.2</v>
      </c>
      <c r="D180" s="4"/>
      <c r="E180" s="6">
        <v>4</v>
      </c>
      <c r="F180" s="4"/>
      <c r="G180" s="6">
        <v>4.5</v>
      </c>
      <c r="H180" s="4"/>
      <c r="I180" s="6">
        <v>5.9</v>
      </c>
      <c r="J180" s="4"/>
      <c r="K180" s="6">
        <v>6.7</v>
      </c>
      <c r="L180" s="4"/>
      <c r="M180" s="6">
        <v>6.8</v>
      </c>
      <c r="N180" s="4"/>
      <c r="O180" s="6">
        <v>6.9</v>
      </c>
      <c r="P180" s="4"/>
      <c r="Q180" s="6">
        <v>7</v>
      </c>
      <c r="R180" s="4"/>
      <c r="S180" s="6">
        <v>7.1</v>
      </c>
      <c r="T180" s="4"/>
      <c r="U180" s="6">
        <v>7.2</v>
      </c>
      <c r="V180" s="4"/>
      <c r="W180" s="6">
        <v>7.2</v>
      </c>
      <c r="X180" s="4"/>
      <c r="Y180" s="6">
        <v>7.2</v>
      </c>
      <c r="Z180" s="4"/>
      <c r="AA180" s="6">
        <v>7.2</v>
      </c>
      <c r="AB180" s="8">
        <v>1</v>
      </c>
      <c r="AC180" s="8"/>
      <c r="AD180">
        <f t="shared" si="5"/>
        <v>7.2</v>
      </c>
    </row>
    <row r="181" spans="1:30" x14ac:dyDescent="0.25">
      <c r="A181" s="6">
        <v>157</v>
      </c>
      <c r="B181" s="7" t="s">
        <v>176</v>
      </c>
      <c r="C181" s="6"/>
      <c r="D181" s="4"/>
      <c r="E181" s="6"/>
      <c r="F181" s="4"/>
      <c r="G181" s="6"/>
      <c r="H181" s="4"/>
      <c r="I181" s="6">
        <v>4.5</v>
      </c>
      <c r="J181" s="4"/>
      <c r="K181" s="6">
        <v>4.5</v>
      </c>
      <c r="L181" s="4"/>
      <c r="M181" s="6">
        <v>4.5</v>
      </c>
      <c r="N181" s="4"/>
      <c r="O181" s="6">
        <v>4.5</v>
      </c>
      <c r="P181" s="4"/>
      <c r="Q181" s="6">
        <v>4.5</v>
      </c>
      <c r="R181" s="4"/>
      <c r="S181" s="6">
        <v>4.5</v>
      </c>
      <c r="T181" s="4"/>
      <c r="U181" s="6">
        <v>4.5</v>
      </c>
      <c r="V181" s="4"/>
      <c r="W181" s="6">
        <v>4.5</v>
      </c>
      <c r="X181" s="4"/>
      <c r="Y181" s="6">
        <v>4.5</v>
      </c>
      <c r="Z181" s="4"/>
      <c r="AA181" s="6">
        <v>4.5</v>
      </c>
      <c r="AB181" s="8" t="s">
        <v>76</v>
      </c>
      <c r="AC181" s="8"/>
      <c r="AD181">
        <f t="shared" si="5"/>
        <v>4.5</v>
      </c>
    </row>
    <row r="182" spans="1:30" x14ac:dyDescent="0.25">
      <c r="A182" s="6">
        <v>157</v>
      </c>
      <c r="B182" s="7" t="s">
        <v>177</v>
      </c>
      <c r="C182" s="6">
        <v>1.2</v>
      </c>
      <c r="D182" s="4"/>
      <c r="E182" s="6">
        <v>1.8</v>
      </c>
      <c r="F182" s="4"/>
      <c r="G182" s="6">
        <v>2.2999999999999998</v>
      </c>
      <c r="H182" s="4"/>
      <c r="I182" s="6">
        <v>3.2</v>
      </c>
      <c r="J182" s="4"/>
      <c r="K182" s="6">
        <v>3.5</v>
      </c>
      <c r="L182" s="4"/>
      <c r="M182" s="6">
        <v>3.6</v>
      </c>
      <c r="N182" s="4"/>
      <c r="O182" s="6">
        <v>3.7</v>
      </c>
      <c r="P182" s="4"/>
      <c r="Q182" s="6">
        <v>3.8</v>
      </c>
      <c r="R182" s="4"/>
      <c r="S182" s="6">
        <v>3.8</v>
      </c>
      <c r="T182" s="4"/>
      <c r="U182" s="6">
        <v>3.9</v>
      </c>
      <c r="V182" s="4"/>
      <c r="W182" s="6">
        <v>3.9</v>
      </c>
      <c r="X182" s="4"/>
      <c r="Y182" s="6">
        <v>3.9</v>
      </c>
      <c r="Z182" s="4"/>
      <c r="AA182" s="6">
        <v>3.9</v>
      </c>
      <c r="AB182" s="8">
        <v>1</v>
      </c>
      <c r="AC182" s="8"/>
      <c r="AD182">
        <f t="shared" si="5"/>
        <v>3.9</v>
      </c>
    </row>
    <row r="183" spans="1:30" x14ac:dyDescent="0.25">
      <c r="A183" s="6">
        <v>159</v>
      </c>
      <c r="B183" s="7" t="s">
        <v>178</v>
      </c>
      <c r="C183" s="6">
        <v>2.5</v>
      </c>
      <c r="D183" s="4"/>
      <c r="E183" s="6">
        <v>3.2</v>
      </c>
      <c r="F183" s="4"/>
      <c r="G183" s="6">
        <v>3.6</v>
      </c>
      <c r="H183" s="4"/>
      <c r="I183" s="6">
        <v>4.5999999999999996</v>
      </c>
      <c r="J183" s="4"/>
      <c r="K183" s="6">
        <v>4.8</v>
      </c>
      <c r="L183" s="4"/>
      <c r="M183" s="6">
        <v>4.8</v>
      </c>
      <c r="N183" s="4"/>
      <c r="O183" s="6">
        <v>4.9000000000000004</v>
      </c>
      <c r="P183" s="4"/>
      <c r="Q183" s="6">
        <v>5</v>
      </c>
      <c r="R183" s="4"/>
      <c r="S183" s="6">
        <v>5</v>
      </c>
      <c r="T183" s="4"/>
      <c r="U183" s="6">
        <v>5.0999999999999996</v>
      </c>
      <c r="V183" s="4"/>
      <c r="W183" s="6">
        <v>5.0999999999999996</v>
      </c>
      <c r="X183" s="4"/>
      <c r="Y183" s="6">
        <v>5.0999999999999996</v>
      </c>
      <c r="Z183" s="4"/>
      <c r="AA183" s="6">
        <v>5.0999999999999996</v>
      </c>
      <c r="AB183" s="8">
        <v>1</v>
      </c>
      <c r="AC183" s="8"/>
      <c r="AD183">
        <f t="shared" si="5"/>
        <v>5.0999999999999996</v>
      </c>
    </row>
    <row r="184" spans="1:30" x14ac:dyDescent="0.25">
      <c r="A184" s="6">
        <v>159</v>
      </c>
      <c r="B184" s="7" t="s">
        <v>179</v>
      </c>
      <c r="C184" s="6"/>
      <c r="D184" s="4"/>
      <c r="E184" s="6"/>
      <c r="F184" s="4"/>
      <c r="G184" s="6"/>
      <c r="H184" s="4"/>
      <c r="I184" s="6"/>
      <c r="J184" s="4"/>
      <c r="K184" s="6">
        <v>2.8</v>
      </c>
      <c r="L184" s="4"/>
      <c r="M184" s="6">
        <v>2.8</v>
      </c>
      <c r="N184" s="4"/>
      <c r="O184" s="6">
        <v>2.8</v>
      </c>
      <c r="P184" s="4"/>
      <c r="Q184" s="6">
        <v>2.8</v>
      </c>
      <c r="R184" s="4"/>
      <c r="S184" s="6">
        <v>2.8</v>
      </c>
      <c r="T184" s="4"/>
      <c r="U184" s="6">
        <v>2.8</v>
      </c>
      <c r="V184" s="4"/>
      <c r="W184" s="6">
        <v>2.8</v>
      </c>
      <c r="X184" s="4"/>
      <c r="Y184" s="6">
        <v>2.8</v>
      </c>
      <c r="Z184" s="4"/>
      <c r="AA184" s="6">
        <v>2.8</v>
      </c>
      <c r="AB184" s="8">
        <v>1</v>
      </c>
      <c r="AC184" s="8"/>
      <c r="AD184">
        <f t="shared" si="5"/>
        <v>2.8</v>
      </c>
    </row>
    <row r="185" spans="1:30" x14ac:dyDescent="0.25">
      <c r="A185" s="6">
        <v>161</v>
      </c>
      <c r="B185" s="7" t="s">
        <v>180</v>
      </c>
      <c r="C185" s="6">
        <v>1.8</v>
      </c>
      <c r="D185" s="4"/>
      <c r="E185" s="6">
        <v>2</v>
      </c>
      <c r="F185" s="4"/>
      <c r="G185" s="6">
        <v>2.2000000000000002</v>
      </c>
      <c r="H185" s="4"/>
      <c r="I185" s="6">
        <v>2.9</v>
      </c>
      <c r="J185" s="4"/>
      <c r="K185" s="6">
        <v>3.3</v>
      </c>
      <c r="L185" s="4"/>
      <c r="M185" s="6">
        <v>3.4</v>
      </c>
      <c r="N185" s="4"/>
      <c r="O185" s="6">
        <v>3.5</v>
      </c>
      <c r="P185" s="4"/>
      <c r="Q185" s="6">
        <v>3.6</v>
      </c>
      <c r="R185" s="4"/>
      <c r="S185" s="6">
        <v>3.7</v>
      </c>
      <c r="T185" s="4"/>
      <c r="U185" s="6">
        <v>3.7</v>
      </c>
      <c r="V185" s="4"/>
      <c r="W185" s="6">
        <v>3.7</v>
      </c>
      <c r="X185" s="4"/>
      <c r="Y185" s="6">
        <v>3.7</v>
      </c>
      <c r="Z185" s="4"/>
      <c r="AA185" s="6">
        <v>3.7</v>
      </c>
      <c r="AB185" s="8">
        <v>1</v>
      </c>
      <c r="AC185" s="8"/>
      <c r="AD185">
        <f t="shared" si="5"/>
        <v>3.7</v>
      </c>
    </row>
    <row r="186" spans="1:30" x14ac:dyDescent="0.25">
      <c r="A186" s="6">
        <v>162</v>
      </c>
      <c r="B186" s="7" t="s">
        <v>181</v>
      </c>
      <c r="C186" s="6">
        <v>3.7</v>
      </c>
      <c r="D186" s="4"/>
      <c r="E186" s="6">
        <v>4.0999999999999996</v>
      </c>
      <c r="F186" s="4"/>
      <c r="G186" s="6">
        <v>4.4000000000000004</v>
      </c>
      <c r="H186" s="4"/>
      <c r="I186" s="6">
        <v>4.9000000000000004</v>
      </c>
      <c r="J186" s="4"/>
      <c r="K186" s="6">
        <v>5.3</v>
      </c>
      <c r="L186" s="4"/>
      <c r="M186" s="6">
        <v>5.4</v>
      </c>
      <c r="N186" s="4"/>
      <c r="O186" s="6">
        <v>5.5</v>
      </c>
      <c r="P186" s="4"/>
      <c r="Q186" s="6">
        <v>5.6</v>
      </c>
      <c r="R186" s="4"/>
      <c r="S186" s="6">
        <v>5.8</v>
      </c>
      <c r="T186" s="4"/>
      <c r="U186" s="6">
        <v>5.9</v>
      </c>
      <c r="V186" s="4"/>
      <c r="W186" s="6">
        <v>5.9</v>
      </c>
      <c r="X186" s="4"/>
      <c r="Y186" s="6">
        <v>5.9</v>
      </c>
      <c r="Z186" s="4"/>
      <c r="AA186" s="6">
        <v>5.9</v>
      </c>
      <c r="AB186" s="8" t="s">
        <v>21</v>
      </c>
      <c r="AC186" s="8"/>
      <c r="AD186">
        <f t="shared" si="5"/>
        <v>5.9</v>
      </c>
    </row>
    <row r="187" spans="1:30" x14ac:dyDescent="0.25">
      <c r="A187" s="6">
        <v>163</v>
      </c>
      <c r="B187" s="7" t="s">
        <v>182</v>
      </c>
      <c r="C187" s="6">
        <v>2.4</v>
      </c>
      <c r="D187" s="4"/>
      <c r="E187" s="6">
        <v>2.7</v>
      </c>
      <c r="F187" s="4"/>
      <c r="G187" s="6">
        <v>3</v>
      </c>
      <c r="H187" s="4"/>
      <c r="I187" s="6">
        <v>3.7</v>
      </c>
      <c r="J187" s="4"/>
      <c r="K187" s="6">
        <v>4</v>
      </c>
      <c r="L187" s="4"/>
      <c r="M187" s="6">
        <v>4.0999999999999996</v>
      </c>
      <c r="N187" s="4"/>
      <c r="O187" s="6">
        <v>4.2</v>
      </c>
      <c r="P187" s="4"/>
      <c r="Q187" s="6">
        <v>4.3</v>
      </c>
      <c r="R187" s="4"/>
      <c r="S187" s="6">
        <v>4.4000000000000004</v>
      </c>
      <c r="T187" s="4"/>
      <c r="U187" s="6">
        <v>4.5</v>
      </c>
      <c r="V187" s="4"/>
      <c r="W187" s="6">
        <v>4.5</v>
      </c>
      <c r="X187" s="4"/>
      <c r="Y187" s="6">
        <v>4.5</v>
      </c>
      <c r="Z187" s="4"/>
      <c r="AA187" s="6">
        <v>4.5</v>
      </c>
      <c r="AB187" s="8">
        <v>1</v>
      </c>
      <c r="AC187" s="8"/>
      <c r="AD187">
        <f t="shared" si="5"/>
        <v>4.5</v>
      </c>
    </row>
    <row r="188" spans="1:30" x14ac:dyDescent="0.25">
      <c r="A188" s="6">
        <v>164</v>
      </c>
      <c r="B188" s="7" t="s">
        <v>183</v>
      </c>
      <c r="C188" s="6">
        <v>1.9</v>
      </c>
      <c r="D188" s="4"/>
      <c r="E188" s="6">
        <v>2.2999999999999998</v>
      </c>
      <c r="F188" s="4"/>
      <c r="G188" s="6">
        <v>2.8</v>
      </c>
      <c r="H188" s="4"/>
      <c r="I188" s="6">
        <v>3.9</v>
      </c>
      <c r="J188" s="4"/>
      <c r="K188" s="6">
        <v>4.9000000000000004</v>
      </c>
      <c r="L188" s="4"/>
      <c r="M188" s="6">
        <v>5</v>
      </c>
      <c r="N188" s="4"/>
      <c r="O188" s="6">
        <v>5.0999999999999996</v>
      </c>
      <c r="P188" s="4"/>
      <c r="Q188" s="6">
        <v>5.2</v>
      </c>
      <c r="R188" s="4"/>
      <c r="S188" s="6">
        <v>5.3</v>
      </c>
      <c r="T188" s="4"/>
      <c r="U188" s="6">
        <v>5.4</v>
      </c>
      <c r="V188" s="4"/>
      <c r="W188" s="6">
        <v>5.4</v>
      </c>
      <c r="X188" s="4"/>
      <c r="Y188" s="6">
        <v>5.4</v>
      </c>
      <c r="Z188" s="4"/>
      <c r="AA188" s="6">
        <v>5.4</v>
      </c>
      <c r="AB188" s="8">
        <v>1</v>
      </c>
      <c r="AC188" s="8"/>
      <c r="AD188">
        <f t="shared" si="5"/>
        <v>5.4</v>
      </c>
    </row>
    <row r="189" spans="1:30" x14ac:dyDescent="0.25">
      <c r="A189" s="6">
        <v>165</v>
      </c>
      <c r="B189" s="7" t="s">
        <v>184</v>
      </c>
      <c r="C189" s="6">
        <v>0.6</v>
      </c>
      <c r="D189" s="4"/>
      <c r="E189" s="6">
        <v>1.1000000000000001</v>
      </c>
      <c r="F189" s="4"/>
      <c r="G189" s="6">
        <v>1.6</v>
      </c>
      <c r="H189" s="4"/>
      <c r="I189" s="6">
        <v>2.6</v>
      </c>
      <c r="J189" s="4"/>
      <c r="K189" s="6">
        <v>2.9</v>
      </c>
      <c r="L189" s="4"/>
      <c r="M189" s="6">
        <v>3</v>
      </c>
      <c r="N189" s="4"/>
      <c r="O189" s="6">
        <v>3</v>
      </c>
      <c r="P189" s="4"/>
      <c r="Q189" s="6">
        <v>3.1</v>
      </c>
      <c r="R189" s="4"/>
      <c r="S189" s="6">
        <v>3.2</v>
      </c>
      <c r="T189" s="4"/>
      <c r="U189" s="6">
        <v>3.2</v>
      </c>
      <c r="V189" s="4"/>
      <c r="W189" s="6">
        <v>3.2</v>
      </c>
      <c r="X189" s="4"/>
      <c r="Y189" s="6">
        <v>3.2</v>
      </c>
      <c r="Z189" s="4"/>
      <c r="AA189" s="6">
        <v>3.2</v>
      </c>
      <c r="AB189" s="8">
        <v>1</v>
      </c>
      <c r="AC189" s="8"/>
      <c r="AD189">
        <f t="shared" si="5"/>
        <v>3.2</v>
      </c>
    </row>
    <row r="190" spans="1:30" x14ac:dyDescent="0.25">
      <c r="A190" s="6">
        <v>166</v>
      </c>
      <c r="B190" s="7" t="s">
        <v>185</v>
      </c>
      <c r="C190" s="6">
        <v>1.7</v>
      </c>
      <c r="D190" s="4"/>
      <c r="E190" s="6">
        <v>2.4</v>
      </c>
      <c r="F190" s="4"/>
      <c r="G190" s="6">
        <v>3</v>
      </c>
      <c r="H190" s="4"/>
      <c r="I190" s="6">
        <v>4.4000000000000004</v>
      </c>
      <c r="J190" s="4"/>
      <c r="K190" s="6">
        <v>4.8</v>
      </c>
      <c r="L190" s="4"/>
      <c r="M190" s="6">
        <v>4.9000000000000004</v>
      </c>
      <c r="N190" s="4"/>
      <c r="O190" s="6">
        <v>5</v>
      </c>
      <c r="P190" s="4"/>
      <c r="Q190" s="6">
        <v>5.0999999999999996</v>
      </c>
      <c r="R190" s="4"/>
      <c r="S190" s="6">
        <v>5.2</v>
      </c>
      <c r="T190" s="4"/>
      <c r="U190" s="6">
        <v>5.3</v>
      </c>
      <c r="V190" s="4"/>
      <c r="W190" s="6">
        <v>5.3</v>
      </c>
      <c r="X190" s="4"/>
      <c r="Y190" s="6">
        <v>5.3</v>
      </c>
      <c r="Z190" s="4"/>
      <c r="AA190" s="6">
        <v>5.3</v>
      </c>
      <c r="AB190" s="8">
        <v>1</v>
      </c>
      <c r="AC190" s="8"/>
      <c r="AD190">
        <f t="shared" si="5"/>
        <v>5.3</v>
      </c>
    </row>
    <row r="191" spans="1:30" x14ac:dyDescent="0.25">
      <c r="A191" s="6">
        <v>166</v>
      </c>
      <c r="B191" s="7" t="s">
        <v>186</v>
      </c>
      <c r="C191" s="6">
        <v>0.9</v>
      </c>
      <c r="D191" s="4"/>
      <c r="E191" s="6">
        <v>1.1000000000000001</v>
      </c>
      <c r="F191" s="4"/>
      <c r="G191" s="6">
        <v>1.5</v>
      </c>
      <c r="H191" s="4"/>
      <c r="I191" s="6">
        <v>2.4</v>
      </c>
      <c r="J191" s="4"/>
      <c r="K191" s="6">
        <v>2.8</v>
      </c>
      <c r="L191" s="4"/>
      <c r="M191" s="6">
        <v>2.9</v>
      </c>
      <c r="N191" s="4"/>
      <c r="O191" s="6">
        <v>2.9</v>
      </c>
      <c r="P191" s="4"/>
      <c r="Q191" s="6">
        <v>3</v>
      </c>
      <c r="R191" s="4"/>
      <c r="S191" s="6">
        <v>3.1</v>
      </c>
      <c r="T191" s="4"/>
      <c r="U191" s="6">
        <v>3.1</v>
      </c>
      <c r="V191" s="4"/>
      <c r="W191" s="6">
        <v>3.1</v>
      </c>
      <c r="X191" s="4"/>
      <c r="Y191" s="6">
        <v>3.1</v>
      </c>
      <c r="Z191" s="4"/>
      <c r="AA191" s="6">
        <v>3.1</v>
      </c>
      <c r="AB191" s="8">
        <v>1</v>
      </c>
      <c r="AC191" s="8"/>
      <c r="AD191">
        <f t="shared" si="5"/>
        <v>3.1</v>
      </c>
    </row>
    <row r="192" spans="1:30" x14ac:dyDescent="0.25">
      <c r="A192" s="6">
        <v>168</v>
      </c>
      <c r="B192" s="7" t="s">
        <v>187</v>
      </c>
      <c r="C192" s="6">
        <v>1.4</v>
      </c>
      <c r="D192" s="4"/>
      <c r="E192" s="6">
        <v>2.2000000000000002</v>
      </c>
      <c r="F192" s="4"/>
      <c r="G192" s="6">
        <v>2.7</v>
      </c>
      <c r="H192" s="4"/>
      <c r="I192" s="6">
        <v>3.9</v>
      </c>
      <c r="J192" s="4"/>
      <c r="K192" s="6">
        <v>4.5</v>
      </c>
      <c r="L192" s="4"/>
      <c r="M192" s="6">
        <v>4.5</v>
      </c>
      <c r="N192" s="4"/>
      <c r="O192" s="6">
        <v>4.5999999999999996</v>
      </c>
      <c r="P192" s="4"/>
      <c r="Q192" s="6">
        <v>4.7</v>
      </c>
      <c r="R192" s="4"/>
      <c r="S192" s="6">
        <v>4.8</v>
      </c>
      <c r="T192" s="4"/>
      <c r="U192" s="6">
        <v>4.9000000000000004</v>
      </c>
      <c r="V192" s="4"/>
      <c r="W192" s="6">
        <v>4.9000000000000004</v>
      </c>
      <c r="X192" s="4"/>
      <c r="Y192" s="6">
        <v>4.9000000000000004</v>
      </c>
      <c r="Z192" s="4"/>
      <c r="AA192" s="6">
        <v>4.9000000000000004</v>
      </c>
      <c r="AB192" s="8">
        <v>1</v>
      </c>
      <c r="AC192" s="8"/>
      <c r="AD192">
        <f t="shared" si="5"/>
        <v>4.9000000000000004</v>
      </c>
    </row>
    <row r="193" spans="1:30" x14ac:dyDescent="0.25">
      <c r="A193" s="6">
        <v>169</v>
      </c>
      <c r="B193" s="7" t="s">
        <v>188</v>
      </c>
      <c r="C193" s="6">
        <v>0.8</v>
      </c>
      <c r="D193" s="4"/>
      <c r="E193" s="6">
        <v>1.2</v>
      </c>
      <c r="F193" s="4"/>
      <c r="G193" s="6">
        <v>1.5</v>
      </c>
      <c r="H193" s="4"/>
      <c r="I193" s="6">
        <v>2.1</v>
      </c>
      <c r="J193" s="4"/>
      <c r="K193" s="6">
        <v>2.5</v>
      </c>
      <c r="L193" s="4"/>
      <c r="M193" s="6">
        <v>2.6</v>
      </c>
      <c r="N193" s="4"/>
      <c r="O193" s="6">
        <v>2.8</v>
      </c>
      <c r="P193" s="4"/>
      <c r="Q193" s="6">
        <v>2.9</v>
      </c>
      <c r="R193" s="4"/>
      <c r="S193" s="6">
        <v>3.1</v>
      </c>
      <c r="T193" s="4"/>
      <c r="U193" s="6">
        <v>3.2</v>
      </c>
      <c r="V193" s="4"/>
      <c r="W193" s="6">
        <v>3.2</v>
      </c>
      <c r="X193" s="4"/>
      <c r="Y193" s="6">
        <v>3.2</v>
      </c>
      <c r="Z193" s="4"/>
      <c r="AA193" s="6">
        <v>3.2</v>
      </c>
      <c r="AB193" s="8">
        <v>1</v>
      </c>
      <c r="AC193" s="8"/>
      <c r="AD193">
        <f t="shared" si="5"/>
        <v>3.2</v>
      </c>
    </row>
    <row r="194" spans="1:30" x14ac:dyDescent="0.25">
      <c r="A194" s="6">
        <v>170</v>
      </c>
      <c r="B194" s="7" t="s">
        <v>189</v>
      </c>
      <c r="C194" s="6"/>
      <c r="D194" s="4"/>
      <c r="E194" s="6"/>
      <c r="F194" s="4"/>
      <c r="G194" s="6"/>
      <c r="H194" s="4"/>
      <c r="I194" s="6"/>
      <c r="J194" s="4"/>
      <c r="K194" s="6">
        <v>3.8</v>
      </c>
      <c r="L194" s="4"/>
      <c r="M194" s="6">
        <v>3.8</v>
      </c>
      <c r="N194" s="4"/>
      <c r="O194" s="6">
        <v>3.8</v>
      </c>
      <c r="P194" s="4"/>
      <c r="Q194" s="6">
        <v>3.8</v>
      </c>
      <c r="R194" s="4"/>
      <c r="S194" s="6">
        <v>3.8</v>
      </c>
      <c r="T194" s="4"/>
      <c r="U194" s="6">
        <v>3.8</v>
      </c>
      <c r="V194" s="4"/>
      <c r="W194" s="6">
        <v>3.8</v>
      </c>
      <c r="X194" s="4"/>
      <c r="Y194" s="6">
        <v>3.8</v>
      </c>
      <c r="Z194" s="4"/>
      <c r="AA194" s="6">
        <v>3.8</v>
      </c>
      <c r="AB194" s="8" t="s">
        <v>97</v>
      </c>
      <c r="AC194" s="8"/>
      <c r="AD194">
        <f t="shared" si="5"/>
        <v>3.8</v>
      </c>
    </row>
    <row r="195" spans="1:30" x14ac:dyDescent="0.25">
      <c r="A195" s="6">
        <v>171</v>
      </c>
      <c r="B195" s="7" t="s">
        <v>190</v>
      </c>
      <c r="C195" s="6">
        <v>1.3</v>
      </c>
      <c r="D195" s="4"/>
      <c r="E195" s="6">
        <v>1.7</v>
      </c>
      <c r="F195" s="4"/>
      <c r="G195" s="6">
        <v>2</v>
      </c>
      <c r="H195" s="4"/>
      <c r="I195" s="6">
        <v>3.2</v>
      </c>
      <c r="J195" s="4"/>
      <c r="K195" s="6">
        <v>3.7</v>
      </c>
      <c r="L195" s="4"/>
      <c r="M195" s="6">
        <v>3.8</v>
      </c>
      <c r="N195" s="4"/>
      <c r="O195" s="6">
        <v>3.9</v>
      </c>
      <c r="P195" s="4"/>
      <c r="Q195" s="6">
        <v>4.0999999999999996</v>
      </c>
      <c r="R195" s="4"/>
      <c r="S195" s="6">
        <v>4.2</v>
      </c>
      <c r="T195" s="4"/>
      <c r="U195" s="6">
        <v>4.3</v>
      </c>
      <c r="V195" s="4"/>
      <c r="W195" s="6">
        <v>4.3</v>
      </c>
      <c r="X195" s="4"/>
      <c r="Y195" s="6">
        <v>4.3</v>
      </c>
      <c r="Z195" s="4"/>
      <c r="AA195" s="6">
        <v>4.3</v>
      </c>
      <c r="AB195" s="8">
        <v>1</v>
      </c>
      <c r="AC195" s="8"/>
      <c r="AD195">
        <f t="shared" si="5"/>
        <v>4.3</v>
      </c>
    </row>
    <row r="196" spans="1:30" x14ac:dyDescent="0.25">
      <c r="A196" s="6">
        <v>172</v>
      </c>
      <c r="B196" s="7" t="s">
        <v>191</v>
      </c>
      <c r="C196" s="6">
        <v>0.7</v>
      </c>
      <c r="D196" s="4"/>
      <c r="E196" s="6">
        <v>0.9</v>
      </c>
      <c r="F196" s="4"/>
      <c r="G196" s="6">
        <v>1.2</v>
      </c>
      <c r="H196" s="4"/>
      <c r="I196" s="6">
        <v>2</v>
      </c>
      <c r="J196" s="4"/>
      <c r="K196" s="6">
        <v>2.2999999999999998</v>
      </c>
      <c r="L196" s="4"/>
      <c r="M196" s="6">
        <v>2.4</v>
      </c>
      <c r="N196" s="4"/>
      <c r="O196" s="6">
        <v>2.5</v>
      </c>
      <c r="P196" s="4"/>
      <c r="Q196" s="6">
        <v>2.6</v>
      </c>
      <c r="R196" s="4"/>
      <c r="S196" s="6">
        <v>2.7</v>
      </c>
      <c r="T196" s="4"/>
      <c r="U196" s="6">
        <v>2.8</v>
      </c>
      <c r="V196" s="4"/>
      <c r="W196" s="6">
        <v>2.8</v>
      </c>
      <c r="X196" s="4"/>
      <c r="Y196" s="6">
        <v>2.8</v>
      </c>
      <c r="Z196" s="4"/>
      <c r="AA196" s="6">
        <v>2.8</v>
      </c>
      <c r="AB196" s="8">
        <v>1</v>
      </c>
      <c r="AC196" s="8"/>
      <c r="AD196">
        <f t="shared" si="5"/>
        <v>2.8</v>
      </c>
    </row>
    <row r="197" spans="1:30" x14ac:dyDescent="0.25">
      <c r="A197" s="6">
        <v>173</v>
      </c>
      <c r="B197" s="7" t="s">
        <v>192</v>
      </c>
      <c r="C197" s="6"/>
      <c r="D197" s="4"/>
      <c r="E197" s="6"/>
      <c r="F197" s="4"/>
      <c r="G197" s="6"/>
      <c r="H197" s="4"/>
      <c r="I197" s="6">
        <v>1.5</v>
      </c>
      <c r="J197" s="4"/>
      <c r="K197" s="6">
        <v>1.5</v>
      </c>
      <c r="L197" s="4"/>
      <c r="M197" s="6">
        <v>1.6</v>
      </c>
      <c r="N197" s="4"/>
      <c r="O197" s="6">
        <v>2</v>
      </c>
      <c r="P197" s="4"/>
      <c r="Q197" s="6">
        <v>2.2000000000000002</v>
      </c>
      <c r="R197" s="4"/>
      <c r="S197" s="6">
        <v>2.2999999999999998</v>
      </c>
      <c r="T197" s="4"/>
      <c r="U197" s="6">
        <v>2.2000000000000002</v>
      </c>
      <c r="V197" s="4"/>
      <c r="W197" s="6">
        <v>2.4</v>
      </c>
      <c r="X197" s="4"/>
      <c r="Y197" s="6">
        <v>2.4</v>
      </c>
      <c r="Z197" s="4"/>
      <c r="AA197" s="6">
        <v>2.4</v>
      </c>
      <c r="AB197" s="8" t="s">
        <v>147</v>
      </c>
      <c r="AC197" s="8"/>
      <c r="AD197">
        <f t="shared" si="5"/>
        <v>2.4</v>
      </c>
    </row>
    <row r="198" spans="1:30" x14ac:dyDescent="0.25">
      <c r="A198" s="6">
        <v>174</v>
      </c>
      <c r="B198" s="7" t="s">
        <v>193</v>
      </c>
      <c r="C198" s="6">
        <v>1.8</v>
      </c>
      <c r="D198" s="4"/>
      <c r="E198" s="6">
        <v>2.1</v>
      </c>
      <c r="F198" s="4"/>
      <c r="G198" s="6">
        <v>2.5</v>
      </c>
      <c r="H198" s="4"/>
      <c r="I198" s="6">
        <v>3</v>
      </c>
      <c r="J198" s="4"/>
      <c r="K198" s="6">
        <v>3.4</v>
      </c>
      <c r="L198" s="4"/>
      <c r="M198" s="6">
        <v>3.5</v>
      </c>
      <c r="N198" s="4"/>
      <c r="O198" s="6">
        <v>3.7</v>
      </c>
      <c r="P198" s="4"/>
      <c r="Q198" s="6">
        <v>3.9</v>
      </c>
      <c r="R198" s="4"/>
      <c r="S198" s="6">
        <v>4</v>
      </c>
      <c r="T198" s="4"/>
      <c r="U198" s="6">
        <v>4.2</v>
      </c>
      <c r="V198" s="4"/>
      <c r="W198" s="6">
        <v>4.2</v>
      </c>
      <c r="X198" s="4"/>
      <c r="Y198" s="6">
        <v>4.2</v>
      </c>
      <c r="Z198" s="4"/>
      <c r="AA198" s="6">
        <v>4.2</v>
      </c>
      <c r="AB198" s="8">
        <v>1</v>
      </c>
      <c r="AC198" s="8"/>
      <c r="AD198">
        <f t="shared" si="5"/>
        <v>4.2</v>
      </c>
    </row>
    <row r="199" spans="1:30" x14ac:dyDescent="0.25">
      <c r="A199" s="6">
        <v>175</v>
      </c>
      <c r="B199" s="7" t="s">
        <v>194</v>
      </c>
      <c r="C199" s="6">
        <v>1.5</v>
      </c>
      <c r="D199" s="4"/>
      <c r="E199" s="6">
        <v>1.9</v>
      </c>
      <c r="F199" s="4"/>
      <c r="G199" s="6">
        <v>2.4</v>
      </c>
      <c r="H199" s="4"/>
      <c r="I199" s="6">
        <v>3.2</v>
      </c>
      <c r="J199" s="4"/>
      <c r="K199" s="6">
        <v>3.4</v>
      </c>
      <c r="L199" s="4"/>
      <c r="M199" s="6">
        <v>3.5</v>
      </c>
      <c r="N199" s="4"/>
      <c r="O199" s="6">
        <v>3.6</v>
      </c>
      <c r="P199" s="4"/>
      <c r="Q199" s="6">
        <v>3.7</v>
      </c>
      <c r="R199" s="4"/>
      <c r="S199" s="6">
        <v>3.8</v>
      </c>
      <c r="T199" s="4"/>
      <c r="U199" s="6">
        <v>3.9</v>
      </c>
      <c r="V199" s="4"/>
      <c r="W199" s="6">
        <v>3.9</v>
      </c>
      <c r="X199" s="4"/>
      <c r="Y199" s="6">
        <v>3.9</v>
      </c>
      <c r="Z199" s="4"/>
      <c r="AA199" s="6">
        <v>3.9</v>
      </c>
      <c r="AB199" s="8">
        <v>1</v>
      </c>
      <c r="AC199" s="8"/>
      <c r="AD199">
        <f t="shared" si="5"/>
        <v>3.9</v>
      </c>
    </row>
    <row r="200" spans="1:30" x14ac:dyDescent="0.25">
      <c r="A200" s="6">
        <v>176</v>
      </c>
      <c r="B200" s="7" t="s">
        <v>195</v>
      </c>
      <c r="C200" s="6">
        <v>0.4</v>
      </c>
      <c r="D200" s="4"/>
      <c r="E200" s="6">
        <v>0.5</v>
      </c>
      <c r="F200" s="4"/>
      <c r="G200" s="6">
        <v>0.7</v>
      </c>
      <c r="H200" s="4"/>
      <c r="I200" s="6">
        <v>1.2</v>
      </c>
      <c r="J200" s="4"/>
      <c r="K200" s="6">
        <v>1.7</v>
      </c>
      <c r="L200" s="4"/>
      <c r="M200" s="6">
        <v>1.7</v>
      </c>
      <c r="N200" s="4"/>
      <c r="O200" s="6">
        <v>1.8</v>
      </c>
      <c r="P200" s="4"/>
      <c r="Q200" s="6">
        <v>1.9</v>
      </c>
      <c r="R200" s="4"/>
      <c r="S200" s="6">
        <v>1.9</v>
      </c>
      <c r="T200" s="4"/>
      <c r="U200" s="6">
        <v>2</v>
      </c>
      <c r="V200" s="4"/>
      <c r="W200" s="6">
        <v>2</v>
      </c>
      <c r="X200" s="4"/>
      <c r="Y200" s="6">
        <v>2</v>
      </c>
      <c r="Z200" s="4"/>
      <c r="AA200" s="6">
        <v>2</v>
      </c>
      <c r="AB200" s="8" t="s">
        <v>21</v>
      </c>
      <c r="AC200" s="8"/>
      <c r="AD200">
        <f t="shared" si="5"/>
        <v>2</v>
      </c>
    </row>
    <row r="201" spans="1:30" x14ac:dyDescent="0.25">
      <c r="A201" s="6">
        <v>177</v>
      </c>
      <c r="B201" s="7" t="s">
        <v>196</v>
      </c>
      <c r="C201" s="6"/>
      <c r="D201" s="4"/>
      <c r="E201" s="6"/>
      <c r="F201" s="4"/>
      <c r="G201" s="6"/>
      <c r="H201" s="4"/>
      <c r="I201" s="6"/>
      <c r="J201" s="4"/>
      <c r="K201" s="6">
        <v>2.2999999999999998</v>
      </c>
      <c r="L201" s="4"/>
      <c r="M201" s="6">
        <v>2.2999999999999998</v>
      </c>
      <c r="N201" s="4"/>
      <c r="O201" s="6">
        <v>2.2999999999999998</v>
      </c>
      <c r="P201" s="4"/>
      <c r="Q201" s="6">
        <v>2.2999999999999998</v>
      </c>
      <c r="R201" s="4"/>
      <c r="S201" s="6">
        <v>2.2999999999999998</v>
      </c>
      <c r="T201" s="4"/>
      <c r="U201" s="6">
        <v>2.2999999999999998</v>
      </c>
      <c r="V201" s="4"/>
      <c r="W201" s="6">
        <v>2.2999999999999998</v>
      </c>
      <c r="X201" s="4"/>
      <c r="Y201" s="6">
        <v>2.2999999999999998</v>
      </c>
      <c r="Z201" s="4"/>
      <c r="AA201" s="6">
        <v>2.2999999999999998</v>
      </c>
      <c r="AB201" s="8" t="s">
        <v>97</v>
      </c>
      <c r="AC201" s="8"/>
      <c r="AD201">
        <f t="shared" si="5"/>
        <v>2.2999999999999998</v>
      </c>
    </row>
    <row r="202" spans="1:30" x14ac:dyDescent="0.25">
      <c r="A202" s="6">
        <v>178</v>
      </c>
      <c r="B202" s="7" t="s">
        <v>197</v>
      </c>
      <c r="C202" s="6">
        <v>0.7</v>
      </c>
      <c r="D202" s="4"/>
      <c r="E202" s="6">
        <v>0.8</v>
      </c>
      <c r="F202" s="4"/>
      <c r="G202" s="6">
        <v>0.8</v>
      </c>
      <c r="H202" s="4"/>
      <c r="I202" s="6">
        <v>1.8</v>
      </c>
      <c r="J202" s="4"/>
      <c r="K202" s="6">
        <v>2.9</v>
      </c>
      <c r="L202" s="4"/>
      <c r="M202" s="6">
        <v>2.9</v>
      </c>
      <c r="N202" s="4"/>
      <c r="O202" s="6">
        <v>3</v>
      </c>
      <c r="P202" s="4"/>
      <c r="Q202" s="6">
        <v>3.1</v>
      </c>
      <c r="R202" s="4"/>
      <c r="S202" s="6">
        <v>3.1</v>
      </c>
      <c r="T202" s="4"/>
      <c r="U202" s="6">
        <v>3.2</v>
      </c>
      <c r="V202" s="4"/>
      <c r="W202" s="6">
        <v>3.2</v>
      </c>
      <c r="X202" s="4"/>
      <c r="Y202" s="6">
        <v>3.2</v>
      </c>
      <c r="Z202" s="4"/>
      <c r="AA202" s="6">
        <v>3.2</v>
      </c>
      <c r="AB202" s="8" t="s">
        <v>147</v>
      </c>
      <c r="AC202" s="8"/>
      <c r="AD202">
        <f t="shared" si="5"/>
        <v>3.2</v>
      </c>
    </row>
    <row r="203" spans="1:30" x14ac:dyDescent="0.25">
      <c r="A203" s="6">
        <v>179</v>
      </c>
      <c r="B203" s="7" t="s">
        <v>198</v>
      </c>
      <c r="C203" s="6"/>
      <c r="D203" s="4"/>
      <c r="E203" s="6"/>
      <c r="F203" s="4"/>
      <c r="G203" s="6"/>
      <c r="H203" s="4"/>
      <c r="I203" s="6"/>
      <c r="J203" s="4"/>
      <c r="K203" s="6">
        <v>1.6</v>
      </c>
      <c r="L203" s="4"/>
      <c r="M203" s="6">
        <v>1.6</v>
      </c>
      <c r="N203" s="4"/>
      <c r="O203" s="6">
        <v>1.6</v>
      </c>
      <c r="P203" s="4"/>
      <c r="Q203" s="6">
        <v>1.6</v>
      </c>
      <c r="R203" s="4"/>
      <c r="S203" s="6">
        <v>1.6</v>
      </c>
      <c r="T203" s="4"/>
      <c r="U203" s="6">
        <v>1.6</v>
      </c>
      <c r="V203" s="4"/>
      <c r="W203" s="6">
        <v>1.6</v>
      </c>
      <c r="X203" s="4"/>
      <c r="Y203" s="6">
        <v>1.6</v>
      </c>
      <c r="Z203" s="4"/>
      <c r="AA203" s="6">
        <v>1.6</v>
      </c>
      <c r="AB203" s="8" t="s">
        <v>147</v>
      </c>
      <c r="AC203" s="8"/>
      <c r="AD203">
        <f t="shared" si="5"/>
        <v>1.6</v>
      </c>
    </row>
    <row r="204" spans="1:30" x14ac:dyDescent="0.25">
      <c r="A204" s="6">
        <v>180</v>
      </c>
      <c r="B204" s="7" t="s">
        <v>199</v>
      </c>
      <c r="C204" s="6">
        <v>1.1000000000000001</v>
      </c>
      <c r="D204" s="4"/>
      <c r="E204" s="6">
        <v>1.3</v>
      </c>
      <c r="F204" s="4"/>
      <c r="G204" s="6">
        <v>1.4</v>
      </c>
      <c r="H204" s="4"/>
      <c r="I204" s="6">
        <v>1.8</v>
      </c>
      <c r="J204" s="4"/>
      <c r="K204" s="6">
        <v>2.2999999999999998</v>
      </c>
      <c r="L204" s="4"/>
      <c r="M204" s="6">
        <v>2.4</v>
      </c>
      <c r="N204" s="4"/>
      <c r="O204" s="6">
        <v>2.4</v>
      </c>
      <c r="P204" s="4"/>
      <c r="Q204" s="6">
        <v>2.5</v>
      </c>
      <c r="R204" s="4"/>
      <c r="S204" s="6">
        <v>2.6</v>
      </c>
      <c r="T204" s="4"/>
      <c r="U204" s="6">
        <v>2.7</v>
      </c>
      <c r="V204" s="4"/>
      <c r="W204" s="6">
        <v>2.7</v>
      </c>
      <c r="X204" s="4"/>
      <c r="Y204" s="6">
        <v>2.7</v>
      </c>
      <c r="Z204" s="4"/>
      <c r="AA204" s="6">
        <v>2.7</v>
      </c>
      <c r="AB204" s="8">
        <v>1</v>
      </c>
      <c r="AC204" s="8"/>
      <c r="AD204">
        <f t="shared" si="5"/>
        <v>2.7</v>
      </c>
    </row>
    <row r="205" spans="1:30" x14ac:dyDescent="0.25">
      <c r="A205" s="6">
        <v>181</v>
      </c>
      <c r="B205" s="7" t="s">
        <v>200</v>
      </c>
      <c r="C205" s="6"/>
      <c r="D205" s="4"/>
      <c r="E205" s="6"/>
      <c r="F205" s="4"/>
      <c r="G205" s="6"/>
      <c r="H205" s="4"/>
      <c r="I205" s="6"/>
      <c r="J205" s="4"/>
      <c r="K205" s="6">
        <v>1.3</v>
      </c>
      <c r="L205" s="4"/>
      <c r="M205" s="6">
        <v>1.3</v>
      </c>
      <c r="N205" s="4"/>
      <c r="O205" s="6">
        <v>1.3</v>
      </c>
      <c r="P205" s="4"/>
      <c r="Q205" s="6">
        <v>1.3</v>
      </c>
      <c r="R205" s="4"/>
      <c r="S205" s="6">
        <v>1.3</v>
      </c>
      <c r="T205" s="4"/>
      <c r="U205" s="6">
        <v>1.3</v>
      </c>
      <c r="V205" s="4"/>
      <c r="W205" s="6">
        <v>1.3</v>
      </c>
      <c r="X205" s="4"/>
      <c r="Y205" s="6">
        <v>1.3</v>
      </c>
      <c r="Z205" s="4"/>
      <c r="AA205" s="6">
        <v>1.3</v>
      </c>
      <c r="AB205" s="8" t="s">
        <v>97</v>
      </c>
      <c r="AC205" s="8"/>
      <c r="AD205">
        <f t="shared" si="5"/>
        <v>1.3</v>
      </c>
    </row>
    <row r="206" spans="1:30" x14ac:dyDescent="0.25">
      <c r="A206" s="6">
        <v>182</v>
      </c>
      <c r="B206" s="7" t="s">
        <v>201</v>
      </c>
      <c r="C206" s="6"/>
      <c r="D206" s="4"/>
      <c r="E206" s="6"/>
      <c r="F206" s="4"/>
      <c r="G206" s="6"/>
      <c r="H206" s="4"/>
      <c r="I206" s="6"/>
      <c r="J206" s="4"/>
      <c r="K206" s="6"/>
      <c r="L206" s="4"/>
      <c r="M206" s="6"/>
      <c r="N206" s="4"/>
      <c r="O206" s="6"/>
      <c r="P206" s="4"/>
      <c r="Q206" s="6"/>
      <c r="R206" s="4"/>
      <c r="S206" s="6"/>
      <c r="T206" s="4"/>
      <c r="U206" s="6">
        <v>3.4</v>
      </c>
      <c r="V206" s="4"/>
      <c r="W206" s="6">
        <v>3.4</v>
      </c>
      <c r="X206" s="4"/>
      <c r="Y206" s="6">
        <v>3.4</v>
      </c>
      <c r="Z206" s="4"/>
      <c r="AA206" s="6">
        <v>3.4</v>
      </c>
      <c r="AB206" s="8" t="s">
        <v>76</v>
      </c>
      <c r="AC206" s="8"/>
      <c r="AD206">
        <f t="shared" si="5"/>
        <v>3.4</v>
      </c>
    </row>
    <row r="207" spans="1:30" x14ac:dyDescent="0.25">
      <c r="A207" s="6">
        <v>183</v>
      </c>
      <c r="B207" s="7" t="s">
        <v>202</v>
      </c>
      <c r="C207" s="6">
        <v>1</v>
      </c>
      <c r="D207" s="4"/>
      <c r="E207" s="6">
        <v>1.3</v>
      </c>
      <c r="F207" s="4"/>
      <c r="G207" s="6">
        <v>1.6</v>
      </c>
      <c r="H207" s="4"/>
      <c r="I207" s="6">
        <v>2.4</v>
      </c>
      <c r="J207" s="4"/>
      <c r="K207" s="6">
        <v>2.6</v>
      </c>
      <c r="L207" s="4"/>
      <c r="M207" s="6">
        <v>2.6</v>
      </c>
      <c r="N207" s="4"/>
      <c r="O207" s="6">
        <v>2.7</v>
      </c>
      <c r="P207" s="4"/>
      <c r="Q207" s="6">
        <v>2.8</v>
      </c>
      <c r="R207" s="4"/>
      <c r="S207" s="6">
        <v>2.8</v>
      </c>
      <c r="T207" s="4"/>
      <c r="U207" s="6">
        <v>2.9</v>
      </c>
      <c r="V207" s="4"/>
      <c r="W207" s="6">
        <v>2.9</v>
      </c>
      <c r="X207" s="4"/>
      <c r="Y207" s="6">
        <v>2.9</v>
      </c>
      <c r="Z207" s="4"/>
      <c r="AA207" s="6">
        <v>2.9</v>
      </c>
      <c r="AB207" s="8">
        <v>1</v>
      </c>
      <c r="AC207" s="8"/>
      <c r="AD207">
        <f t="shared" si="5"/>
        <v>2.9</v>
      </c>
    </row>
    <row r="208" spans="1:30" x14ac:dyDescent="0.25">
      <c r="A208" s="6">
        <v>184</v>
      </c>
      <c r="B208" s="7" t="s">
        <v>203</v>
      </c>
      <c r="C208" s="6"/>
      <c r="D208" s="4"/>
      <c r="E208" s="6"/>
      <c r="F208" s="4"/>
      <c r="G208" s="6"/>
      <c r="H208" s="4"/>
      <c r="I208" s="6">
        <v>1.5</v>
      </c>
      <c r="J208" s="4"/>
      <c r="K208" s="6">
        <v>1.5</v>
      </c>
      <c r="L208" s="4"/>
      <c r="M208" s="6">
        <v>1.5</v>
      </c>
      <c r="N208" s="4"/>
      <c r="O208" s="6">
        <v>1.5</v>
      </c>
      <c r="P208" s="4"/>
      <c r="Q208" s="6">
        <v>1.5</v>
      </c>
      <c r="R208" s="4"/>
      <c r="S208" s="6">
        <v>1.5</v>
      </c>
      <c r="T208" s="4"/>
      <c r="U208" s="6">
        <v>1.5</v>
      </c>
      <c r="V208" s="4"/>
      <c r="W208" s="6">
        <v>1.5</v>
      </c>
      <c r="X208" s="4"/>
      <c r="Y208" s="6">
        <v>1.5</v>
      </c>
      <c r="Z208" s="4"/>
      <c r="AA208" s="6">
        <v>1.5</v>
      </c>
      <c r="AB208" s="8" t="s">
        <v>121</v>
      </c>
      <c r="AC208" s="8"/>
      <c r="AD208">
        <f t="shared" si="5"/>
        <v>1.5</v>
      </c>
    </row>
    <row r="209" spans="1:30" x14ac:dyDescent="0.25">
      <c r="A209" s="6">
        <v>185</v>
      </c>
      <c r="B209" s="7" t="s">
        <v>204</v>
      </c>
      <c r="C209" s="6">
        <v>1</v>
      </c>
      <c r="D209" s="4"/>
      <c r="E209" s="6">
        <v>1.5</v>
      </c>
      <c r="F209" s="4"/>
      <c r="G209" s="6">
        <v>2.1</v>
      </c>
      <c r="H209" s="4"/>
      <c r="I209" s="6">
        <v>2.8</v>
      </c>
      <c r="J209" s="4"/>
      <c r="K209" s="6">
        <v>3.2</v>
      </c>
      <c r="L209" s="4"/>
      <c r="M209" s="6">
        <v>3.3</v>
      </c>
      <c r="N209" s="4"/>
      <c r="O209" s="6">
        <v>3.4</v>
      </c>
      <c r="P209" s="4"/>
      <c r="Q209" s="6">
        <v>3.4</v>
      </c>
      <c r="R209" s="4"/>
      <c r="S209" s="6">
        <v>3.5</v>
      </c>
      <c r="T209" s="4"/>
      <c r="U209" s="6">
        <v>3.5</v>
      </c>
      <c r="V209" s="4"/>
      <c r="W209" s="6">
        <v>3.5</v>
      </c>
      <c r="X209" s="4"/>
      <c r="Y209" s="6">
        <v>3.5</v>
      </c>
      <c r="Z209" s="4"/>
      <c r="AA209" s="6">
        <v>3.5</v>
      </c>
      <c r="AB209" s="8">
        <v>1</v>
      </c>
      <c r="AC209" s="8"/>
      <c r="AD209">
        <f t="shared" si="5"/>
        <v>3.5</v>
      </c>
    </row>
    <row r="210" spans="1:30" x14ac:dyDescent="0.25">
      <c r="A210" s="6">
        <v>186</v>
      </c>
      <c r="B210" s="7" t="s">
        <v>205</v>
      </c>
      <c r="C210" s="6">
        <v>1.2</v>
      </c>
      <c r="D210" s="4"/>
      <c r="E210" s="6">
        <v>1.5</v>
      </c>
      <c r="F210" s="4"/>
      <c r="G210" s="6">
        <v>2</v>
      </c>
      <c r="H210" s="4"/>
      <c r="I210" s="6">
        <v>2.9</v>
      </c>
      <c r="J210" s="4"/>
      <c r="K210" s="6">
        <v>3</v>
      </c>
      <c r="L210" s="4"/>
      <c r="M210" s="6">
        <v>3</v>
      </c>
      <c r="N210" s="4"/>
      <c r="O210" s="6">
        <v>3</v>
      </c>
      <c r="P210" s="4"/>
      <c r="Q210" s="6">
        <v>3</v>
      </c>
      <c r="R210" s="4"/>
      <c r="S210" s="6">
        <v>3.1</v>
      </c>
      <c r="T210" s="4"/>
      <c r="U210" s="6">
        <v>3.1</v>
      </c>
      <c r="V210" s="4"/>
      <c r="W210" s="6">
        <v>3.1</v>
      </c>
      <c r="X210" s="4"/>
      <c r="Y210" s="6">
        <v>3.1</v>
      </c>
      <c r="Z210" s="4"/>
      <c r="AA210" s="6">
        <v>3.1</v>
      </c>
      <c r="AB210" s="8">
        <v>1</v>
      </c>
      <c r="AC210" s="8"/>
      <c r="AD210">
        <f t="shared" si="5"/>
        <v>3.1</v>
      </c>
    </row>
    <row r="211" spans="1:30" x14ac:dyDescent="0.25">
      <c r="A211" s="6">
        <v>187</v>
      </c>
      <c r="B211" s="7" t="s">
        <v>206</v>
      </c>
      <c r="C211" s="6">
        <v>0.5</v>
      </c>
      <c r="D211" s="4"/>
      <c r="E211" s="6">
        <v>0.5</v>
      </c>
      <c r="F211" s="4"/>
      <c r="G211" s="6">
        <v>0.7</v>
      </c>
      <c r="H211" s="4"/>
      <c r="I211" s="6">
        <v>1.1000000000000001</v>
      </c>
      <c r="J211" s="4"/>
      <c r="K211" s="6">
        <v>1.3</v>
      </c>
      <c r="L211" s="4"/>
      <c r="M211" s="6">
        <v>1.3</v>
      </c>
      <c r="N211" s="4"/>
      <c r="O211" s="6">
        <v>1.3</v>
      </c>
      <c r="P211" s="4"/>
      <c r="Q211" s="6">
        <v>1.4</v>
      </c>
      <c r="R211" s="4"/>
      <c r="S211" s="6">
        <v>1.4</v>
      </c>
      <c r="T211" s="4"/>
      <c r="U211" s="6">
        <v>1.4</v>
      </c>
      <c r="V211" s="4"/>
      <c r="W211" s="6">
        <v>1.4</v>
      </c>
      <c r="X211" s="4"/>
      <c r="Y211" s="6">
        <v>1.4</v>
      </c>
      <c r="Z211" s="4"/>
      <c r="AA211" s="6">
        <v>1.4</v>
      </c>
      <c r="AB211" s="8">
        <v>1</v>
      </c>
      <c r="AC211" s="8"/>
      <c r="AD211">
        <f t="shared" si="5"/>
        <v>1.4</v>
      </c>
    </row>
    <row r="212" spans="1:30" x14ac:dyDescent="0.25">
      <c r="A212" s="6"/>
      <c r="B212" s="7" t="s">
        <v>207</v>
      </c>
      <c r="C212" s="6"/>
      <c r="D212" s="4"/>
      <c r="E212" s="6"/>
      <c r="F212" s="4"/>
      <c r="G212" s="6"/>
      <c r="H212" s="4"/>
      <c r="I212" s="6"/>
      <c r="J212" s="4"/>
      <c r="K212" s="6"/>
      <c r="L212" s="4"/>
      <c r="M212" s="6"/>
      <c r="N212" s="4"/>
      <c r="O212" s="6"/>
      <c r="P212" s="4"/>
      <c r="Q212" s="6"/>
      <c r="R212" s="4"/>
      <c r="S212" s="6"/>
      <c r="T212" s="4"/>
      <c r="U212" s="6"/>
      <c r="V212" s="4"/>
      <c r="W212" s="6"/>
      <c r="X212" s="4"/>
      <c r="Y212" s="6"/>
      <c r="Z212" s="4"/>
      <c r="AA212" s="6"/>
      <c r="AB212" s="4"/>
      <c r="AC212" s="4"/>
    </row>
    <row r="213" spans="1:30" x14ac:dyDescent="0.25">
      <c r="A213" s="6"/>
      <c r="B213" s="7" t="s">
        <v>208</v>
      </c>
      <c r="C213" s="6"/>
      <c r="D213" s="4"/>
      <c r="E213" s="6"/>
      <c r="F213" s="4"/>
      <c r="G213" s="6"/>
      <c r="H213" s="4"/>
      <c r="I213" s="6"/>
      <c r="J213" s="4"/>
      <c r="K213" s="6"/>
      <c r="L213" s="4"/>
      <c r="M213" s="6"/>
      <c r="N213" s="4"/>
      <c r="O213" s="6"/>
      <c r="P213" s="4"/>
      <c r="Q213" s="6"/>
      <c r="R213" s="4"/>
      <c r="S213" s="6"/>
      <c r="T213" s="4"/>
      <c r="U213" s="6"/>
      <c r="V213" s="4"/>
      <c r="W213" s="6"/>
      <c r="X213" s="4"/>
      <c r="Y213" s="6"/>
      <c r="Z213" s="4"/>
      <c r="AA213" s="6"/>
      <c r="AB213" s="4"/>
      <c r="AC213" s="4"/>
    </row>
    <row r="214" spans="1:30" x14ac:dyDescent="0.25">
      <c r="A214" s="6"/>
      <c r="B214" s="7" t="s">
        <v>209</v>
      </c>
      <c r="C214" s="6"/>
      <c r="D214" s="4"/>
      <c r="E214" s="6"/>
      <c r="F214" s="4"/>
      <c r="G214" s="6"/>
      <c r="H214" s="4"/>
      <c r="I214" s="6"/>
      <c r="J214" s="4"/>
      <c r="K214" s="6"/>
      <c r="L214" s="4"/>
      <c r="M214" s="6"/>
      <c r="N214" s="4"/>
      <c r="O214" s="6"/>
      <c r="P214" s="4"/>
      <c r="Q214" s="6"/>
      <c r="R214" s="4"/>
      <c r="S214" s="6"/>
      <c r="T214" s="4"/>
      <c r="U214" s="6"/>
      <c r="V214" s="4"/>
      <c r="W214" s="6"/>
      <c r="X214" s="4"/>
      <c r="Y214" s="6"/>
      <c r="Z214" s="4"/>
      <c r="AA214" s="6"/>
      <c r="AB214" s="4"/>
      <c r="AC214" s="4"/>
    </row>
    <row r="215" spans="1:30" x14ac:dyDescent="0.25">
      <c r="A215" s="6"/>
      <c r="B215" s="7" t="s">
        <v>210</v>
      </c>
      <c r="C215" s="6"/>
      <c r="D215" s="4"/>
      <c r="E215" s="6"/>
      <c r="F215" s="4"/>
      <c r="G215" s="6"/>
      <c r="H215" s="4"/>
      <c r="I215" s="6"/>
      <c r="J215" s="4"/>
      <c r="K215" s="6"/>
      <c r="L215" s="4"/>
      <c r="M215" s="6"/>
      <c r="N215" s="4"/>
      <c r="O215" s="6"/>
      <c r="P215" s="4"/>
      <c r="Q215" s="6"/>
      <c r="R215" s="4"/>
      <c r="S215" s="6"/>
      <c r="T215" s="4"/>
      <c r="U215" s="6"/>
      <c r="V215" s="4"/>
      <c r="W215" s="6"/>
      <c r="X215" s="4"/>
      <c r="Y215" s="6"/>
      <c r="Z215" s="4"/>
      <c r="AA215" s="6"/>
      <c r="AB215" s="4"/>
      <c r="AC215" s="4"/>
    </row>
    <row r="216" spans="1:30" x14ac:dyDescent="0.25">
      <c r="A216" s="6"/>
      <c r="B216" s="7" t="s">
        <v>211</v>
      </c>
      <c r="C216" s="6"/>
      <c r="D216" s="4"/>
      <c r="E216" s="6"/>
      <c r="F216" s="4"/>
      <c r="G216" s="6"/>
      <c r="H216" s="4"/>
      <c r="I216" s="6"/>
      <c r="J216" s="4"/>
      <c r="K216" s="6"/>
      <c r="L216" s="4"/>
      <c r="M216" s="6"/>
      <c r="N216" s="4"/>
      <c r="O216" s="6"/>
      <c r="P216" s="4"/>
      <c r="Q216" s="6"/>
      <c r="R216" s="4"/>
      <c r="S216" s="6"/>
      <c r="T216" s="4"/>
      <c r="U216" s="6"/>
      <c r="V216" s="4"/>
      <c r="W216" s="6"/>
      <c r="X216" s="4"/>
      <c r="Y216" s="6"/>
      <c r="Z216" s="4"/>
      <c r="AA216" s="6"/>
      <c r="AB216" s="4"/>
      <c r="AC216" s="4"/>
    </row>
    <row r="217" spans="1:30" x14ac:dyDescent="0.25">
      <c r="A217" s="6"/>
      <c r="B217" s="7" t="s">
        <v>212</v>
      </c>
      <c r="C217" s="6"/>
      <c r="D217" s="4"/>
      <c r="E217" s="6"/>
      <c r="F217" s="4"/>
      <c r="G217" s="6"/>
      <c r="H217" s="4"/>
      <c r="I217" s="6"/>
      <c r="J217" s="4"/>
      <c r="K217" s="6"/>
      <c r="L217" s="4"/>
      <c r="M217" s="6"/>
      <c r="N217" s="4"/>
      <c r="O217" s="6"/>
      <c r="P217" s="4"/>
      <c r="Q217" s="6"/>
      <c r="R217" s="4"/>
      <c r="S217" s="6"/>
      <c r="T217" s="4"/>
      <c r="U217" s="6"/>
      <c r="V217" s="4"/>
      <c r="W217" s="6"/>
      <c r="X217" s="4"/>
      <c r="Y217" s="6"/>
      <c r="Z217" s="4"/>
      <c r="AA217" s="6"/>
      <c r="AB217" s="4"/>
      <c r="AC217" s="4"/>
    </row>
    <row r="218" spans="1:30" x14ac:dyDescent="0.25">
      <c r="A218" s="6"/>
      <c r="B218" s="7" t="s">
        <v>213</v>
      </c>
      <c r="C218" s="6"/>
      <c r="D218" s="4"/>
      <c r="E218" s="6"/>
      <c r="F218" s="4"/>
      <c r="G218" s="6"/>
      <c r="H218" s="4"/>
      <c r="I218" s="6"/>
      <c r="J218" s="4"/>
      <c r="K218" s="6"/>
      <c r="L218" s="4"/>
      <c r="M218" s="6"/>
      <c r="N218" s="4"/>
      <c r="O218" s="6"/>
      <c r="P218" s="4"/>
      <c r="Q218" s="6"/>
      <c r="R218" s="4"/>
      <c r="S218" s="6"/>
      <c r="T218" s="4"/>
      <c r="U218" s="6"/>
      <c r="V218" s="4"/>
      <c r="W218" s="6"/>
      <c r="X218" s="4"/>
      <c r="Y218" s="6"/>
      <c r="Z218" s="4"/>
      <c r="AA218" s="6"/>
      <c r="AB218" s="4"/>
      <c r="AC218" s="4"/>
    </row>
    <row r="219" spans="1:30" x14ac:dyDescent="0.25">
      <c r="A219" s="6"/>
      <c r="B219" s="7" t="s">
        <v>214</v>
      </c>
      <c r="C219" s="6"/>
      <c r="D219" s="4"/>
      <c r="E219" s="6"/>
      <c r="F219" s="4"/>
      <c r="G219" s="6"/>
      <c r="H219" s="4"/>
      <c r="I219" s="6"/>
      <c r="J219" s="4"/>
      <c r="K219" s="6"/>
      <c r="L219" s="4"/>
      <c r="M219" s="6"/>
      <c r="N219" s="4"/>
      <c r="O219" s="6"/>
      <c r="P219" s="4"/>
      <c r="Q219" s="6"/>
      <c r="R219" s="4"/>
      <c r="S219" s="6"/>
      <c r="T219" s="4"/>
      <c r="U219" s="6"/>
      <c r="V219" s="4"/>
      <c r="W219" s="6"/>
      <c r="X219" s="4"/>
      <c r="Y219" s="6"/>
      <c r="Z219" s="4"/>
      <c r="AA219" s="6"/>
      <c r="AB219" s="4"/>
      <c r="AC219" s="4"/>
    </row>
    <row r="220" spans="1:30"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10"/>
    </row>
    <row r="222" spans="1:30" x14ac:dyDescent="0.25">
      <c r="A222" s="11" t="s">
        <v>215</v>
      </c>
      <c r="B222" s="11"/>
    </row>
    <row r="223" spans="1:30" ht="25.5" x14ac:dyDescent="0.25">
      <c r="A223" s="6">
        <v>1</v>
      </c>
      <c r="B223" s="6" t="s">
        <v>216</v>
      </c>
    </row>
    <row r="224" spans="1:30" ht="25.5" x14ac:dyDescent="0.25">
      <c r="A224" s="6">
        <v>2</v>
      </c>
      <c r="B224" s="6" t="s">
        <v>217</v>
      </c>
    </row>
    <row r="225" spans="1:29" ht="38.25" x14ac:dyDescent="0.25">
      <c r="A225" s="6">
        <v>3</v>
      </c>
      <c r="B225" s="6" t="s">
        <v>218</v>
      </c>
    </row>
    <row r="226" spans="1:29" ht="38.25" x14ac:dyDescent="0.25">
      <c r="A226" s="6">
        <v>4</v>
      </c>
      <c r="B226" s="6" t="s">
        <v>219</v>
      </c>
    </row>
    <row r="227" spans="1:29" ht="38.25" x14ac:dyDescent="0.25">
      <c r="A227" s="6">
        <v>5</v>
      </c>
      <c r="B227" s="6" t="s">
        <v>220</v>
      </c>
    </row>
    <row r="228" spans="1:29" x14ac:dyDescent="0.25">
      <c r="A228" s="6">
        <v>6</v>
      </c>
      <c r="B228" s="6" t="s">
        <v>221</v>
      </c>
    </row>
    <row r="229" spans="1:29" ht="38.25" x14ac:dyDescent="0.25">
      <c r="A229" s="6">
        <v>7</v>
      </c>
      <c r="B229" s="6" t="s">
        <v>222</v>
      </c>
    </row>
    <row r="230" spans="1:29" ht="38.25" x14ac:dyDescent="0.25">
      <c r="A230" s="6">
        <v>8</v>
      </c>
      <c r="B230" s="6" t="s">
        <v>223</v>
      </c>
    </row>
    <row r="231" spans="1:29" ht="25.5" x14ac:dyDescent="0.25">
      <c r="A231" s="6">
        <v>9</v>
      </c>
      <c r="B231" s="6" t="s">
        <v>224</v>
      </c>
    </row>
    <row r="232" spans="1:29"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10"/>
    </row>
    <row r="234" spans="1:29" x14ac:dyDescent="0.25">
      <c r="A234" s="11" t="s">
        <v>225</v>
      </c>
      <c r="B234" s="11"/>
    </row>
    <row r="235" spans="1:29" x14ac:dyDescent="0.25">
      <c r="A235" s="6"/>
      <c r="B235" s="6" t="s">
        <v>226</v>
      </c>
    </row>
    <row r="236" spans="1:29" ht="38.25" x14ac:dyDescent="0.25">
      <c r="A236" s="6" t="s">
        <v>227</v>
      </c>
      <c r="B236" s="6" t="s">
        <v>228</v>
      </c>
    </row>
    <row r="237" spans="1:29" x14ac:dyDescent="0.25">
      <c r="A237" s="6" t="s">
        <v>229</v>
      </c>
      <c r="B237" s="6" t="s">
        <v>230</v>
      </c>
    </row>
    <row r="238" spans="1:29" x14ac:dyDescent="0.25">
      <c r="A238" s="6" t="s">
        <v>231</v>
      </c>
      <c r="B238" s="6" t="s">
        <v>232</v>
      </c>
    </row>
    <row r="239" spans="1:29" x14ac:dyDescent="0.25">
      <c r="A239" s="6" t="s">
        <v>233</v>
      </c>
      <c r="B239" s="6" t="s">
        <v>234</v>
      </c>
    </row>
  </sheetData>
  <mergeCells count="15">
    <mergeCell ref="AA20:AB20"/>
    <mergeCell ref="A222:B222"/>
    <mergeCell ref="A234:B234"/>
    <mergeCell ref="O20:P20"/>
    <mergeCell ref="Q20:R20"/>
    <mergeCell ref="S20:T20"/>
    <mergeCell ref="U20:V20"/>
    <mergeCell ref="W20:X20"/>
    <mergeCell ref="Y20:Z20"/>
    <mergeCell ref="C20:D20"/>
    <mergeCell ref="E20:F20"/>
    <mergeCell ref="G20:H20"/>
    <mergeCell ref="I20:J20"/>
    <mergeCell ref="K20:L20"/>
    <mergeCell ref="M20:N20"/>
  </mergeCells>
  <hyperlinks>
    <hyperlink ref="A16" display="Source: Barro and Lee (2013), UNESCO Institute for Statistics (2013b) and HDRO estimates based on data on educational attainment from UNESCO Institute for Statistics (2013b) and on methodology from Barro and Lee (2013). "/>
    <hyperlink ref="B25" r:id="rId1" display="C:\en\countries\profiles\NOR.html"/>
    <hyperlink ref="B26" r:id="rId2" display="C:\en\countries\profiles\AUS.html"/>
    <hyperlink ref="B27" r:id="rId3" display="C:\en\countries\profiles\CHE.html"/>
    <hyperlink ref="B28" r:id="rId4" display="C:\en\countries\profiles\NLD.html"/>
    <hyperlink ref="B29" r:id="rId5" display="C:\en\countries\profiles\USA.html"/>
    <hyperlink ref="B30" r:id="rId6" display="C:\en\countries\profiles\DEU.html"/>
    <hyperlink ref="B31" r:id="rId7" display="C:\en\countries\profiles\NZL.html"/>
    <hyperlink ref="B32" r:id="rId8" display="C:\en\countries\profiles\CAN.html"/>
    <hyperlink ref="B33" r:id="rId9" display="C:\en\countries\profiles\SGP.html"/>
    <hyperlink ref="B34" r:id="rId10" display="C:\en\countries\profiles\DNK.html"/>
    <hyperlink ref="B35" r:id="rId11" display="C:\en\countries\profiles\IRL.html"/>
    <hyperlink ref="B36" r:id="rId12" display="C:\en\countries\profiles\SWE.html"/>
    <hyperlink ref="B37" r:id="rId13" display="C:\en\countries\profiles\ISL.html"/>
    <hyperlink ref="B38" r:id="rId14" display="C:\en\countries\profiles\GBR.html"/>
    <hyperlink ref="B39" r:id="rId15" display="C:\en\countries\profiles\KOR.html"/>
    <hyperlink ref="B40" r:id="rId16" display="C:\en\countries\profiles\HKG.html"/>
    <hyperlink ref="B41" r:id="rId17" display="C:\en\countries\profiles\JPN.html"/>
    <hyperlink ref="B42" r:id="rId18" display="C:\en\countries\profiles\LIE.html"/>
    <hyperlink ref="B43" r:id="rId19" display="C:\en\countries\profiles\ISR.html"/>
    <hyperlink ref="B44" r:id="rId20" display="C:\en\countries\profiles\FRA.html"/>
    <hyperlink ref="B45" r:id="rId21" display="C:\en\countries\profiles\LUX.html"/>
    <hyperlink ref="B46" r:id="rId22" display="C:\en\countries\profiles\BEL.html"/>
    <hyperlink ref="B47" r:id="rId23" display="C:\en\countries\profiles\AUT.html"/>
    <hyperlink ref="B48" r:id="rId24" display="C:\en\countries\profiles\FIN.html"/>
    <hyperlink ref="B49" r:id="rId25" display="C:\en\countries\profiles\SVN.html"/>
    <hyperlink ref="B50" r:id="rId26" display="C:\en\countries\profiles\ITA.html"/>
    <hyperlink ref="B51" r:id="rId27" display="C:\en\countries\profiles\ESP.html"/>
    <hyperlink ref="B52" r:id="rId28" display="C:\en\countries\profiles\CZE.html"/>
    <hyperlink ref="B53" r:id="rId29" display="C:\en\countries\profiles\GRC.html"/>
    <hyperlink ref="B54" r:id="rId30" display="C:\en\countries\profiles\BRN.html"/>
    <hyperlink ref="B55" r:id="rId31" display="C:\en\countries\profiles\QAT.html"/>
    <hyperlink ref="B56" r:id="rId32" display="C:\en\countries\profiles\CYP.html"/>
    <hyperlink ref="B57" r:id="rId33" display="C:\en\countries\profiles\EST.html"/>
    <hyperlink ref="B58" r:id="rId34" display="C:\en\countries\profiles\SAU.html"/>
    <hyperlink ref="B59" r:id="rId35" display="C:\en\countries\profiles\POL.html"/>
    <hyperlink ref="B60" r:id="rId36" display="C:\en\countries\profiles\LTU.html"/>
    <hyperlink ref="B61" r:id="rId37" display="C:\en\countries\profiles\SVK.html"/>
    <hyperlink ref="B62" r:id="rId38" display="C:\en\countries\profiles\AND.html"/>
    <hyperlink ref="B63" r:id="rId39" display="C:\en\countries\profiles\MLT.html"/>
    <hyperlink ref="B64" r:id="rId40" display="C:\en\countries\profiles\ARE.html"/>
    <hyperlink ref="B65" r:id="rId41" display="C:\en\countries\profiles\PRT.html"/>
    <hyperlink ref="B66" r:id="rId42" display="C:\en\countries\profiles\CHL.html"/>
    <hyperlink ref="B67" r:id="rId43" display="C:\en\countries\profiles\HUN.html"/>
    <hyperlink ref="B68" r:id="rId44" display="C:\en\countries\profiles\CUB.html"/>
    <hyperlink ref="B69" r:id="rId45" display="C:\en\countries\profiles\BHR.html"/>
    <hyperlink ref="B70" r:id="rId46" display="C:\en\countries\profiles\KWT.html"/>
    <hyperlink ref="B71" r:id="rId47" display="C:\en\countries\profiles\HRV.html"/>
    <hyperlink ref="B72" r:id="rId48" display="C:\en\countries\profiles\LVA.html"/>
    <hyperlink ref="B73" r:id="rId49" display="C:\en\countries\profiles\ARG.html"/>
    <hyperlink ref="B74" r:id="rId50" display="C:\en\countries\profiles\URY.html"/>
    <hyperlink ref="B75" r:id="rId51" display="C:\en\countries\profiles\MNE.html"/>
    <hyperlink ref="B76" r:id="rId52" display="C:\en\countries\profiles\BHS.html"/>
    <hyperlink ref="B77" r:id="rId53" display="C:\en\countries\profiles\BLR.html"/>
    <hyperlink ref="B78" r:id="rId54" display="C:\en\countries\profiles\ROU.html"/>
    <hyperlink ref="B79" r:id="rId55" display="C:\en\countries\profiles\LBY.html"/>
    <hyperlink ref="B80" r:id="rId56" display="C:\en\countries\profiles\OMN.html"/>
    <hyperlink ref="B81" r:id="rId57" display="C:\en\countries\profiles\RUS.html"/>
    <hyperlink ref="B82" r:id="rId58" display="C:\en\countries\profiles\BGR.html"/>
    <hyperlink ref="B83" r:id="rId59" display="C:\en\countries\profiles\BRB.html"/>
    <hyperlink ref="B84" r:id="rId60" display="C:\en\countries\profiles\PLW.html"/>
    <hyperlink ref="B85" r:id="rId61" display="C:\en\countries\profiles\ATG.html"/>
    <hyperlink ref="B86" r:id="rId62" display="C:\en\countries\profiles\MYS.html"/>
    <hyperlink ref="B87" r:id="rId63" display="C:\en\countries\profiles\MUS.html"/>
    <hyperlink ref="B88" r:id="rId64" display="C:\en\countries\profiles\TTO.html"/>
    <hyperlink ref="B89" r:id="rId65" display="C:\en\countries\profiles\PAN.html"/>
    <hyperlink ref="B90" r:id="rId66" display="C:\en\countries\profiles\LBN.html"/>
    <hyperlink ref="B91" r:id="rId67" display="C:\en\countries\profiles\VEN.html"/>
    <hyperlink ref="B92" r:id="rId68" display="C:\en\countries\profiles\CRI.html"/>
    <hyperlink ref="B93" r:id="rId69" display="C:\en\countries\profiles\TUR.html"/>
    <hyperlink ref="B94" r:id="rId70" display="C:\en\countries\profiles\KAZ.html"/>
    <hyperlink ref="B95" r:id="rId71" display="C:\en\countries\profiles\SYC.html"/>
    <hyperlink ref="B96" r:id="rId72" display="C:\en\countries\profiles\MEX.html"/>
    <hyperlink ref="B97" r:id="rId73" display="C:\en\countries\profiles\LKA.html"/>
    <hyperlink ref="B98" r:id="rId74" display="C:\en\countries\profiles\KNA.html"/>
    <hyperlink ref="B99" r:id="rId75" display="C:\en\countries\profiles\IRN.html"/>
    <hyperlink ref="B100" r:id="rId76" display="C:\en\countries\profiles\AZE.html"/>
    <hyperlink ref="B101" r:id="rId77" display="C:\en\countries\profiles\SRB.html"/>
    <hyperlink ref="B102" r:id="rId78" display="C:\en\countries\profiles\JOR.html"/>
    <hyperlink ref="B103" r:id="rId79" display="C:\en\countries\profiles\GRD.html"/>
    <hyperlink ref="B104" r:id="rId80" display="C:\en\countries\profiles\GEO.html"/>
    <hyperlink ref="B105" r:id="rId81" display="C:\en\countries\profiles\BRA.html"/>
    <hyperlink ref="B106" r:id="rId82" display="C:\en\countries\profiles\PER.html"/>
    <hyperlink ref="B107" r:id="rId83" display="C:\en\countries\profiles\UKR.html"/>
    <hyperlink ref="B108" r:id="rId84" display="C:\en\countries\profiles\MKD.html"/>
    <hyperlink ref="B109" r:id="rId85" display="C:\en\countries\profiles\BLZ.html"/>
    <hyperlink ref="B110" r:id="rId86" display="C:\en\countries\profiles\BIH.html"/>
    <hyperlink ref="B111" r:id="rId87" display="C:\en\countries\profiles\ARM.html"/>
    <hyperlink ref="B112" r:id="rId88" display="C:\en\countries\profiles\FJI.html"/>
    <hyperlink ref="B113" r:id="rId89" display="C:\en\countries\profiles\THA.html"/>
    <hyperlink ref="B114" r:id="rId90" display="C:\en\countries\profiles\TUN.html"/>
    <hyperlink ref="B115" r:id="rId91" display="C:\en\countries\profiles\VCT.html"/>
    <hyperlink ref="B116" r:id="rId92" display="C:\en\countries\profiles\CHN.html"/>
    <hyperlink ref="B117" r:id="rId93" display="C:\en\countries\profiles\DMA.html"/>
    <hyperlink ref="B118" r:id="rId94" display="C:\en\countries\profiles\DZA.html"/>
    <hyperlink ref="B119" r:id="rId95" display="C:\en\countries\profiles\ALB.html"/>
    <hyperlink ref="B120" r:id="rId96" display="C:\en\countries\profiles\JAM.html"/>
    <hyperlink ref="B121" r:id="rId97" display="C:\en\countries\profiles\LCA.html"/>
    <hyperlink ref="B122" r:id="rId98" display="C:\en\countries\profiles\ECU.html"/>
    <hyperlink ref="B123" r:id="rId99" display="C:\en\countries\profiles\COL.html"/>
    <hyperlink ref="B124" r:id="rId100" display="C:\en\countries\profiles\TON.html"/>
    <hyperlink ref="B125" r:id="rId101" display="C:\en\countries\profiles\SUR.html"/>
    <hyperlink ref="B126" r:id="rId102" display="C:\en\countries\profiles\DOM.html"/>
    <hyperlink ref="B127" r:id="rId103" display="C:\en\countries\profiles\TKM.html"/>
    <hyperlink ref="B128" r:id="rId104" display="C:\en\countries\profiles\MNG.html"/>
    <hyperlink ref="B129" r:id="rId105" display="C:\en\countries\profiles\MDV.html"/>
    <hyperlink ref="B130" r:id="rId106" display="C:\en\countries\profiles\WSM.html"/>
    <hyperlink ref="B131" r:id="rId107" display="C:\en\countries\profiles\PSE.html"/>
    <hyperlink ref="B132" r:id="rId108" display="C:\en\countries\profiles\IDN.html"/>
    <hyperlink ref="B133" r:id="rId109" display="C:\en\countries\profiles\BWA.html"/>
    <hyperlink ref="B134" r:id="rId110" display="C:\en\countries\profiles\EGY.html"/>
    <hyperlink ref="B135" r:id="rId111" display="C:\en\countries\profiles\PRY.html"/>
    <hyperlink ref="B136" r:id="rId112" display="C:\en\countries\profiles\GAB.html"/>
    <hyperlink ref="B137" r:id="rId113" display="C:\en\countries\profiles\BOL.html"/>
    <hyperlink ref="B138" r:id="rId114" display="C:\en\countries\profiles\MDA.html"/>
    <hyperlink ref="B139" r:id="rId115" display="C:\en\countries\profiles\SLV.html"/>
    <hyperlink ref="B140" r:id="rId116" display="C:\en\countries\profiles\UZB.html"/>
    <hyperlink ref="B141" r:id="rId117" display="C:\en\countries\profiles\PHL.html"/>
    <hyperlink ref="B142" r:id="rId118" display="C:\en\countries\profiles\SYR.html"/>
    <hyperlink ref="B143" r:id="rId119" display="C:\en\countries\profiles\ZAF.html"/>
    <hyperlink ref="B144" r:id="rId120" display="C:\en\countries\profiles\IRQ.html"/>
    <hyperlink ref="B145" r:id="rId121" display="C:\en\countries\profiles\VNM.html"/>
    <hyperlink ref="B146" r:id="rId122" display="C:\en\countries\profiles\GUY.html"/>
    <hyperlink ref="B147" r:id="rId123" display="C:\en\countries\profiles\CPV.html"/>
    <hyperlink ref="B148" r:id="rId124" display="C:\en\countries\profiles\FSM.html"/>
    <hyperlink ref="B149" r:id="rId125" display="C:\en\countries\profiles\KGZ.html"/>
    <hyperlink ref="B150" r:id="rId126" display="C:\en\countries\profiles\GTM.html"/>
    <hyperlink ref="B151" r:id="rId127" display="C:\en\countries\profiles\NAM.html"/>
    <hyperlink ref="B152" r:id="rId128" display="C:\en\countries\profiles\TLS.html"/>
    <hyperlink ref="B153" r:id="rId129" display="C:\en\countries\profiles\MAR.html"/>
    <hyperlink ref="B154" r:id="rId130" display="C:\en\countries\profiles\HND.html"/>
    <hyperlink ref="B155" r:id="rId131" display="C:\en\countries\profiles\VUT.html"/>
    <hyperlink ref="B156" r:id="rId132" display="C:\en\countries\profiles\NIC.html"/>
    <hyperlink ref="B157" r:id="rId133" display="C:\en\countries\profiles\TJK.html"/>
    <hyperlink ref="B158" r:id="rId134" display="C:\en\countries\profiles\KIR.html"/>
    <hyperlink ref="B159" r:id="rId135" display="C:\en\countries\profiles\IND.html"/>
    <hyperlink ref="B160" r:id="rId136" display="C:\en\countries\profiles\KHM.html"/>
    <hyperlink ref="B161" r:id="rId137" display="C:\en\countries\profiles\BTN.html"/>
    <hyperlink ref="B162" r:id="rId138" display="C:\en\countries\profiles\GHA.html"/>
    <hyperlink ref="B163" r:id="rId139" display="C:\en\countries\profiles\LAO.html"/>
    <hyperlink ref="B164" r:id="rId140" display="C:\en\countries\profiles\COG.html"/>
    <hyperlink ref="B165" r:id="rId141" display="C:\en\countries\profiles\ZMB.html"/>
    <hyperlink ref="B166" r:id="rId142" display="C:\en\countries\profiles\STP.html"/>
    <hyperlink ref="B167" r:id="rId143" display="C:\en\countries\profiles\BGD.html"/>
    <hyperlink ref="B168" r:id="rId144" display="C:\en\countries\profiles\GNQ.html"/>
    <hyperlink ref="B169" r:id="rId145" display="C:\en\countries\profiles\NPL.html"/>
    <hyperlink ref="B170" r:id="rId146" display="C:\en\countries\profiles\PAK.html"/>
    <hyperlink ref="B171" r:id="rId147" display="C:\en\countries\profiles\KEN.html"/>
    <hyperlink ref="B172" r:id="rId148" display="C:\en\countries\profiles\SWZ.html"/>
    <hyperlink ref="B173" r:id="rId149" display="C:\en\countries\profiles\AGO.html"/>
    <hyperlink ref="B174" r:id="rId150" display="C:\en\countries\profiles\MMR.html"/>
    <hyperlink ref="B175" r:id="rId151" display="C:\en\countries\profiles\RWA.html"/>
    <hyperlink ref="B176" r:id="rId152" display="C:\en\countries\profiles\NGA.html"/>
    <hyperlink ref="B177" r:id="rId153" display="C:\en\countries\profiles\CMR.html"/>
    <hyperlink ref="B178" r:id="rId154" display="C:\en\countries\profiles\YEM.html"/>
    <hyperlink ref="B179" r:id="rId155" display="C:\en\countries\profiles\MDG.html"/>
    <hyperlink ref="B180" r:id="rId156" display="C:\en\countries\profiles\ZWE.html"/>
    <hyperlink ref="B181" r:id="rId157" display="C:\en\countries\profiles\SLB.html"/>
    <hyperlink ref="B182" r:id="rId158" display="C:\en\countries\profiles\PNG.html"/>
    <hyperlink ref="B183" r:id="rId159" display="C:\en\countries\profiles\TZA.html"/>
    <hyperlink ref="B184" r:id="rId160" display="C:\en\countries\profiles\COM.html"/>
    <hyperlink ref="B185" r:id="rId161" display="C:\en\countries\profiles\MRT.html"/>
    <hyperlink ref="B186" r:id="rId162" display="C:\en\countries\profiles\LSO.html"/>
    <hyperlink ref="B187" r:id="rId163" display="C:\en\countries\profiles\SEN.html"/>
    <hyperlink ref="B188" r:id="rId164" display="C:\en\countries\profiles\UGA.html"/>
    <hyperlink ref="B189" r:id="rId165" display="C:\en\countries\profiles\BEN.html"/>
    <hyperlink ref="B190" r:id="rId166" display="C:\en\countries\profiles\TGO.html"/>
    <hyperlink ref="B191" r:id="rId167" display="C:\en\countries\profiles\SDN.html"/>
    <hyperlink ref="B192" r:id="rId168" display="C:\en\countries\profiles\HTI.html"/>
    <hyperlink ref="B193" r:id="rId169" display="C:\en\countries\profiles\AFG.html"/>
    <hyperlink ref="B194" r:id="rId170" display="C:\en\countries\profiles\DJI.html"/>
    <hyperlink ref="B195" r:id="rId171" display="C:\en\countries\profiles\CIV.html"/>
    <hyperlink ref="B196" r:id="rId172" display="C:\en\countries\profiles\GMB.html"/>
    <hyperlink ref="B197" r:id="rId173" display="C:\en\countries\profiles\ETH.html"/>
    <hyperlink ref="B198" r:id="rId174" display="C:\en\countries\profiles\MWI.html"/>
    <hyperlink ref="B199" r:id="rId175" display="C:\en\countries\profiles\LBR.html"/>
    <hyperlink ref="B200" r:id="rId176" display="C:\en\countries\profiles\MLI.html"/>
    <hyperlink ref="B201" r:id="rId177" display="C:\en\countries\profiles\GNB.html"/>
    <hyperlink ref="B202" r:id="rId178" display="C:\en\countries\profiles\MOZ.html"/>
    <hyperlink ref="B203" r:id="rId179" display="C:\en\countries\profiles\GIN.html"/>
    <hyperlink ref="B204" r:id="rId180" display="C:\en\countries\profiles\BDI.html"/>
    <hyperlink ref="B205" r:id="rId181" display="C:\en\countries\profiles\BFA.html"/>
    <hyperlink ref="B206" r:id="rId182" display="C:\en\countries\profiles\ERI.html"/>
    <hyperlink ref="B207" r:id="rId183" display="C:\en\countries\profiles\SLE.html"/>
    <hyperlink ref="B208" r:id="rId184" display="C:\en\countries\profiles\TCD.html"/>
    <hyperlink ref="B209" r:id="rId185" display="C:\en\countries\profiles\CAF.html"/>
    <hyperlink ref="B210" r:id="rId186" display="C:\en\countries\profiles\COD.html"/>
    <hyperlink ref="B211" r:id="rId187" display="C:\en\countries\profiles\NER.html"/>
    <hyperlink ref="B212" r:id="rId188" display="C:\en\countries\profiles\SSD.html"/>
    <hyperlink ref="B213" r:id="rId189" display="C:\en\countries\profiles\TUV.html"/>
    <hyperlink ref="B214" r:id="rId190" display="C:\en\countries\profiles\SOM.html"/>
    <hyperlink ref="B215" r:id="rId191" display="C:\en\countries\profiles\SMR.html"/>
    <hyperlink ref="B216" r:id="rId192" display="C:\en\countries\profiles\NRU.html"/>
    <hyperlink ref="B217" r:id="rId193" display="C:\en\countries\profiles\MCO.html"/>
    <hyperlink ref="B218" r:id="rId194" display="C:\en\countries\profiles\MHL.html"/>
    <hyperlink ref="B219" r:id="rId195" display="C:\en\countries\profiles\PRK.html"/>
  </hyperlinks>
  <pageMargins left="0.75" right="0.75" top="1" bottom="1" header="0.5" footer="0.5"/>
  <pageSetup orientation="portrait" r:id="rId196"/>
  <drawing r:id="rId197"/>
  <legacyDrawing r:id="rId19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5"/>
  <sheetViews>
    <sheetView workbookViewId="0">
      <selection activeCell="P7" sqref="P7"/>
    </sheetView>
  </sheetViews>
  <sheetFormatPr defaultRowHeight="15" x14ac:dyDescent="0.25"/>
  <sheetData>
    <row r="3" spans="2:8" x14ac:dyDescent="0.25">
      <c r="B3">
        <v>1</v>
      </c>
      <c r="C3">
        <f>+B3+1</f>
        <v>2</v>
      </c>
      <c r="D3">
        <f t="shared" ref="D3:H3" si="0">+C3+1</f>
        <v>3</v>
      </c>
      <c r="E3">
        <f t="shared" si="0"/>
        <v>4</v>
      </c>
      <c r="F3">
        <f t="shared" si="0"/>
        <v>5</v>
      </c>
      <c r="G3">
        <f t="shared" si="0"/>
        <v>6</v>
      </c>
      <c r="H3">
        <f t="shared" si="0"/>
        <v>7</v>
      </c>
    </row>
    <row r="4" spans="2:8" x14ac:dyDescent="0.25">
      <c r="B4" t="str">
        <f>INDEX('103006'!$AH$21:$AH$27, MATCH(Sheet1!B$3, '103006'!$AJ$21:$AJ$27, 0 ) )</f>
        <v>Chile</v>
      </c>
      <c r="C4" t="str">
        <f>INDEX('103006'!$AH$21:$AH$27, MATCH(Sheet1!C$3, '103006'!$AJ$21:$AJ$27, 0 ) )</f>
        <v>Argentina</v>
      </c>
      <c r="D4" t="str">
        <f>INDEX('103006'!$AH$21:$AH$27, MATCH(Sheet1!D$3, '103006'!$AJ$21:$AJ$27, 0 ) )</f>
        <v>Peru</v>
      </c>
      <c r="E4" t="str">
        <f>INDEX('103006'!$AH$21:$AH$27, MATCH(Sheet1!E$3, '103006'!$AJ$21:$AJ$27, 0 ) )</f>
        <v>Uruguai</v>
      </c>
      <c r="F4" t="str">
        <f>INDEX('103006'!$AH$21:$AH$27, MATCH(Sheet1!F$3, '103006'!$AJ$21:$AJ$27, 0 ) )</f>
        <v>México</v>
      </c>
      <c r="G4" t="str">
        <f>INDEX('103006'!$AH$21:$AH$27, MATCH(Sheet1!G$3, '103006'!$AJ$21:$AJ$27, 0 ) )</f>
        <v>Brasil</v>
      </c>
      <c r="H4" t="str">
        <f>INDEX('103006'!$AH$21:$AH$27, MATCH(Sheet1!H$3, '103006'!$AJ$21:$AJ$27, 0 ) )</f>
        <v>Colômbia</v>
      </c>
    </row>
    <row r="5" spans="2:8" x14ac:dyDescent="0.25">
      <c r="B5">
        <f>INDEX('103006'!$AI$21:$AI$27, MATCH(Sheet1!B$3, '103006'!$AJ$21:$AJ$27, 0 ) )</f>
        <v>9.81</v>
      </c>
      <c r="C5">
        <f>INDEX('103006'!$AI$21:$AI$27, MATCH(Sheet1!C$3, '103006'!$AJ$21:$AJ$27, 0 ) )</f>
        <v>9.8000000000000007</v>
      </c>
      <c r="D5">
        <f>INDEX('103006'!$AI$21:$AI$27, MATCH(Sheet1!D$3, '103006'!$AJ$21:$AJ$27, 0 ) )</f>
        <v>9</v>
      </c>
      <c r="E5">
        <f>INDEX('103006'!$AI$21:$AI$27, MATCH(Sheet1!E$3, '103006'!$AJ$21:$AJ$27, 0 ) )</f>
        <v>8.51</v>
      </c>
      <c r="F5">
        <f>INDEX('103006'!$AI$21:$AI$27, MATCH(Sheet1!F$3, '103006'!$AJ$21:$AJ$27, 0 ) )</f>
        <v>8.5</v>
      </c>
      <c r="G5">
        <f>INDEX('103006'!$AI$21:$AI$27, MATCH(Sheet1!G$3, '103006'!$AJ$21:$AJ$27, 0 ) )</f>
        <v>7.2</v>
      </c>
      <c r="H5">
        <f>INDEX('103006'!$AI$21:$AI$27, MATCH(Sheet1!H$3, '103006'!$AJ$21:$AJ$27, 0 ) )</f>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103006</vt:lpstr>
      <vt:lpstr>Sheet1</vt:lpstr>
      <vt:lpstr>Chart2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Goes, Carlos</dc:creator>
  <cp:lastModifiedBy>cgoes</cp:lastModifiedBy>
  <dcterms:created xsi:type="dcterms:W3CDTF">2016-04-04T16:47:45Z</dcterms:created>
  <dcterms:modified xsi:type="dcterms:W3CDTF">2016-04-16T03:11:31Z</dcterms:modified>
</cp:coreProperties>
</file>