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ber\SoftwareProjects\IdeaProjects\CSE3215_Project\"/>
    </mc:Choice>
  </mc:AlternateContent>
  <xr:revisionPtr revIDLastSave="0" documentId="13_ncr:1_{5A63ACCF-373A-4DF4-81CE-B8B74A2D421A}" xr6:coauthVersionLast="47" xr6:coauthVersionMax="47" xr10:uidLastSave="{00000000-0000-0000-0000-000000000000}"/>
  <bookViews>
    <workbookView xWindow="-108" yWindow="-108" windowWidth="23256" windowHeight="12456" activeTab="1" xr2:uid="{9B644E95-0BB7-4974-8FB6-7E8F3D180464}"/>
  </bookViews>
  <sheets>
    <sheet name="Version 1" sheetId="1" r:id="rId1"/>
    <sheet name="Version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2" l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2" i="2"/>
  <c r="W14" i="2" l="1"/>
  <c r="W15" i="2"/>
  <c r="W2" i="2"/>
  <c r="W6" i="2"/>
  <c r="W16" i="2"/>
  <c r="W13" i="2"/>
  <c r="W4" i="2"/>
  <c r="W18" i="2"/>
  <c r="W11" i="2"/>
  <c r="W9" i="2"/>
  <c r="W7" i="2"/>
  <c r="W5" i="2"/>
  <c r="W12" i="2"/>
  <c r="W17" i="2"/>
  <c r="W10" i="2"/>
  <c r="W8" i="2"/>
  <c r="W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tc={367F23F2-0505-4327-B30B-D516641A376A}</author>
  </authors>
  <commentList>
    <comment ref="F12" authorId="0" shapeId="0" xr:uid="{367F23F2-0505-4327-B30B-D516641A376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Is it zero or PC ?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tc={117D517C-3E2C-4EB1-AB36-7969A2D3DB30}</author>
  </authors>
  <commentList>
    <comment ref="E12" authorId="0" shapeId="0" xr:uid="{117D517C-3E2C-4EB1-AB36-7969A2D3DB3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Is it zero or PC ?
</t>
      </text>
    </comment>
  </commentList>
</comments>
</file>

<file path=xl/sharedStrings.xml><?xml version="1.0" encoding="utf-8"?>
<sst xmlns="http://schemas.openxmlformats.org/spreadsheetml/2006/main" count="256" uniqueCount="69">
  <si>
    <t>0000</t>
  </si>
  <si>
    <t>0001</t>
  </si>
  <si>
    <t>0011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</si>
  <si>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</si>
  <si>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</si>
  <si>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</si>
  <si>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</si>
  <si>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</si>
  <si>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</si>
  <si>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</si>
  <si>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</si>
  <si>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</si>
  <si>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</si>
  <si>
    <t>0</t>
  </si>
  <si>
    <t>DR</t>
  </si>
  <si>
    <t>SR</t>
  </si>
  <si>
    <t>ADD</t>
  </si>
  <si>
    <t>SR1</t>
  </si>
  <si>
    <t>SR2</t>
  </si>
  <si>
    <t>ADDI</t>
  </si>
  <si>
    <t>IMM</t>
  </si>
  <si>
    <t>AND</t>
  </si>
  <si>
    <t>ANDI</t>
  </si>
  <si>
    <t>JUMP</t>
  </si>
  <si>
    <t>LD</t>
  </si>
  <si>
    <t>ST</t>
  </si>
  <si>
    <t>CMP</t>
  </si>
  <si>
    <t>JE</t>
  </si>
  <si>
    <t>JA</t>
  </si>
  <si>
    <t>JB</t>
  </si>
  <si>
    <t>JAE</t>
  </si>
  <si>
    <t>JBE</t>
  </si>
  <si>
    <t>NAND</t>
  </si>
  <si>
    <t>NOR</t>
  </si>
  <si>
    <t>ADDRESS</t>
  </si>
  <si>
    <t>OP1</t>
  </si>
  <si>
    <t>OP2</t>
  </si>
  <si>
    <t>EMPTY</t>
  </si>
  <si>
    <t>0010</t>
  </si>
  <si>
    <t>0100</t>
  </si>
  <si>
    <t>0101</t>
  </si>
  <si>
    <t>000</t>
  </si>
  <si>
    <t>001</t>
  </si>
  <si>
    <t>010</t>
  </si>
  <si>
    <t>011</t>
  </si>
  <si>
    <t>100</t>
  </si>
  <si>
    <t>101</t>
  </si>
  <si>
    <t>110</t>
  </si>
  <si>
    <t>111</t>
  </si>
  <si>
    <t>1</t>
  </si>
  <si>
    <t>000010101101111111</t>
  </si>
  <si>
    <t>000010101101000101</t>
  </si>
  <si>
    <t>001001101000000101</t>
  </si>
  <si>
    <t>001001101001000101</t>
  </si>
  <si>
    <t>001001101001111011</t>
  </si>
  <si>
    <t>010001101000000101</t>
  </si>
  <si>
    <t>011001101000000101</t>
  </si>
  <si>
    <t>100010100000001100</t>
  </si>
  <si>
    <t>101010100000001100</t>
  </si>
  <si>
    <t>110000100100000000</t>
  </si>
  <si>
    <t>111000000000001100</t>
  </si>
  <si>
    <t>111000100000001101</t>
  </si>
  <si>
    <t>111001000000001110</t>
  </si>
  <si>
    <t>111001100000001111</t>
  </si>
  <si>
    <t>111010000000010000</t>
  </si>
  <si>
    <t>111010100000010001</t>
  </si>
  <si>
    <t>Binary</t>
  </si>
  <si>
    <t>Hex</t>
  </si>
  <si>
    <t>000000100100000100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</si>
</sst>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49" fontId="0" fillId="3" borderId="7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Ömer Deligöz" id="{59623468-C4F9-4829-BE15-0D67BD25628C}" userId="S::omerdeligoz@office.marun.edu.tr::2b584480-7680-4a63-b4dc-7f16acee3bf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2" dT="2023-11-26T18:29:35.14" personId="{59623468-C4F9-4829-BE15-0D67BD25628C}" id="{367F23F2-0505-4327-B30B-D516641A376A}">
    <text xml:space="preserve">Is it zero or PC ?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2" dT="2023-11-26T18:29:35.14" personId="{59623468-C4F9-4829-BE15-0D67BD25628C}" id="{117D517C-3E2C-4EB1-AB36-7969A2D3DB30}">
    <text xml:space="preserve">Is it zero or PC ?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9866B-42FE-49C7-A55C-783F80AAA5D7}">
  <dimension ref="A1:S20"/>
  <sheetViews>
    <sheetView zoomScale="145" zoomScaleNormal="145" workbookViewId="0">
      <selection activeCell="T8" sqref="T8"/>
    </sheetView>
  </sheetViews>
  <sheetFormatPr defaultRowHeight="14.4" x14ac:dyDescent="0.3"/>
  <cols>
    <col min="1" max="1" width="6.6640625" bestFit="1" customWidth="1"/>
    <col min="2" max="9" width="3" customWidth="1"/>
    <col min="10" max="19" width="2" bestFit="1" customWidth="1"/>
    <col min="21" max="21" width="6" bestFit="1" customWidth="1"/>
    <col min="22" max="29" width="3" bestFit="1" customWidth="1"/>
    <col min="30" max="39" width="2" bestFit="1" customWidth="1"/>
    <col min="40" max="40" width="3" bestFit="1" customWidth="1"/>
  </cols>
  <sheetData>
    <row r="1" spans="1:19" x14ac:dyDescent="0.3">
      <c r="A1" s="3"/>
      <c r="B1" s="4">
        <v>17</v>
      </c>
      <c r="C1" s="4">
        <v>16</v>
      </c>
      <c r="D1" s="4">
        <v>15</v>
      </c>
      <c r="E1" s="4">
        <v>14</v>
      </c>
      <c r="F1" s="4">
        <v>13</v>
      </c>
      <c r="G1" s="4">
        <v>12</v>
      </c>
      <c r="H1" s="4">
        <v>11</v>
      </c>
      <c r="I1" s="4">
        <v>10</v>
      </c>
      <c r="J1" s="4">
        <v>9</v>
      </c>
      <c r="K1" s="4">
        <v>8</v>
      </c>
      <c r="L1" s="4">
        <v>7</v>
      </c>
      <c r="M1" s="4">
        <v>6</v>
      </c>
      <c r="N1" s="4">
        <v>5</v>
      </c>
      <c r="O1" s="4">
        <v>4</v>
      </c>
      <c r="P1" s="4">
        <v>3</v>
      </c>
      <c r="Q1" s="4">
        <v>2</v>
      </c>
      <c r="R1" s="4">
        <v>1</v>
      </c>
      <c r="S1" s="4">
        <v>0</v>
      </c>
    </row>
    <row r="2" spans="1:19" x14ac:dyDescent="0.3">
      <c r="A2" s="3" t="s">
        <v>16</v>
      </c>
      <c r="B2" s="13" t="s">
        <v>0</v>
      </c>
      <c r="C2" s="13" t="s">
        <v>0</v>
      </c>
      <c r="D2" s="13" t="s">
        <v>0</v>
      </c>
      <c r="E2" s="13" t="s">
        <v>0</v>
      </c>
      <c r="F2" s="13" t="s">
        <v>14</v>
      </c>
      <c r="G2" s="13"/>
      <c r="H2" s="13"/>
      <c r="I2" s="13"/>
      <c r="J2" s="13" t="s">
        <v>17</v>
      </c>
      <c r="K2" s="13"/>
      <c r="L2" s="13"/>
      <c r="M2" s="13"/>
      <c r="N2" s="13" t="s">
        <v>18</v>
      </c>
      <c r="O2" s="13"/>
      <c r="P2" s="13"/>
      <c r="Q2" s="13"/>
      <c r="R2" s="5" t="s">
        <v>13</v>
      </c>
      <c r="S2" s="5">
        <v>0</v>
      </c>
    </row>
    <row r="3" spans="1:19" x14ac:dyDescent="0.3">
      <c r="A3" s="3" t="s">
        <v>19</v>
      </c>
      <c r="B3" s="13" t="s">
        <v>1</v>
      </c>
      <c r="C3" s="13" t="s">
        <v>1</v>
      </c>
      <c r="D3" s="13" t="s">
        <v>1</v>
      </c>
      <c r="E3" s="13" t="s">
        <v>1</v>
      </c>
      <c r="F3" s="13" t="s">
        <v>14</v>
      </c>
      <c r="G3" s="13"/>
      <c r="H3" s="13"/>
      <c r="I3" s="13"/>
      <c r="J3" s="13" t="s">
        <v>15</v>
      </c>
      <c r="K3" s="13"/>
      <c r="L3" s="13"/>
      <c r="M3" s="13"/>
      <c r="N3" s="13" t="s">
        <v>20</v>
      </c>
      <c r="O3" s="13"/>
      <c r="P3" s="13"/>
      <c r="Q3" s="13"/>
      <c r="R3" s="13"/>
      <c r="S3" s="13"/>
    </row>
    <row r="4" spans="1:19" x14ac:dyDescent="0.3">
      <c r="A4" s="3" t="s">
        <v>21</v>
      </c>
      <c r="B4" s="13" t="s">
        <v>38</v>
      </c>
      <c r="C4" s="13" t="s">
        <v>0</v>
      </c>
      <c r="D4" s="13" t="s">
        <v>0</v>
      </c>
      <c r="E4" s="13" t="s">
        <v>0</v>
      </c>
      <c r="F4" s="13" t="s">
        <v>14</v>
      </c>
      <c r="G4" s="13"/>
      <c r="H4" s="13"/>
      <c r="I4" s="13"/>
      <c r="J4" s="13" t="s">
        <v>17</v>
      </c>
      <c r="K4" s="13"/>
      <c r="L4" s="13"/>
      <c r="M4" s="13"/>
      <c r="N4" s="13" t="s">
        <v>18</v>
      </c>
      <c r="O4" s="13"/>
      <c r="P4" s="13"/>
      <c r="Q4" s="13"/>
      <c r="R4" s="5" t="s">
        <v>13</v>
      </c>
      <c r="S4" s="5">
        <v>0</v>
      </c>
    </row>
    <row r="5" spans="1:19" x14ac:dyDescent="0.3">
      <c r="A5" s="3" t="s">
        <v>22</v>
      </c>
      <c r="B5" s="13" t="s">
        <v>2</v>
      </c>
      <c r="C5" s="13" t="s">
        <v>2</v>
      </c>
      <c r="D5" s="13" t="s">
        <v>2</v>
      </c>
      <c r="E5" s="13" t="s">
        <v>2</v>
      </c>
      <c r="F5" s="13" t="s">
        <v>14</v>
      </c>
      <c r="G5" s="13"/>
      <c r="H5" s="13"/>
      <c r="I5" s="13"/>
      <c r="J5" s="13" t="s">
        <v>15</v>
      </c>
      <c r="K5" s="13"/>
      <c r="L5" s="13"/>
      <c r="M5" s="13"/>
      <c r="N5" s="13" t="s">
        <v>20</v>
      </c>
      <c r="O5" s="13"/>
      <c r="P5" s="13"/>
      <c r="Q5" s="13"/>
      <c r="R5" s="13"/>
      <c r="S5" s="13"/>
    </row>
    <row r="6" spans="1:19" x14ac:dyDescent="0.3">
      <c r="A6" s="3" t="s">
        <v>32</v>
      </c>
      <c r="B6" s="13" t="s">
        <v>39</v>
      </c>
      <c r="C6" s="13" t="s">
        <v>0</v>
      </c>
      <c r="D6" s="13" t="s">
        <v>0</v>
      </c>
      <c r="E6" s="13" t="s">
        <v>0</v>
      </c>
      <c r="F6" s="13" t="s">
        <v>14</v>
      </c>
      <c r="G6" s="13"/>
      <c r="H6" s="13"/>
      <c r="I6" s="13"/>
      <c r="J6" s="13" t="s">
        <v>17</v>
      </c>
      <c r="K6" s="13"/>
      <c r="L6" s="13"/>
      <c r="M6" s="13"/>
      <c r="N6" s="13" t="s">
        <v>18</v>
      </c>
      <c r="O6" s="13"/>
      <c r="P6" s="13"/>
      <c r="Q6" s="13"/>
      <c r="R6" s="5" t="s">
        <v>13</v>
      </c>
      <c r="S6" s="5">
        <v>0</v>
      </c>
    </row>
    <row r="7" spans="1:19" x14ac:dyDescent="0.3">
      <c r="A7" s="3" t="s">
        <v>33</v>
      </c>
      <c r="B7" s="13" t="s">
        <v>40</v>
      </c>
      <c r="C7" s="13" t="s">
        <v>0</v>
      </c>
      <c r="D7" s="13" t="s">
        <v>0</v>
      </c>
      <c r="E7" s="13" t="s">
        <v>0</v>
      </c>
      <c r="F7" s="13" t="s">
        <v>14</v>
      </c>
      <c r="G7" s="13"/>
      <c r="H7" s="13"/>
      <c r="I7" s="13"/>
      <c r="J7" s="13" t="s">
        <v>17</v>
      </c>
      <c r="K7" s="13"/>
      <c r="L7" s="13"/>
      <c r="M7" s="13"/>
      <c r="N7" s="13" t="s">
        <v>18</v>
      </c>
      <c r="O7" s="13"/>
      <c r="P7" s="13"/>
      <c r="Q7" s="13"/>
      <c r="R7" s="5" t="s">
        <v>13</v>
      </c>
      <c r="S7" s="5">
        <v>0</v>
      </c>
    </row>
    <row r="8" spans="1:19" x14ac:dyDescent="0.3">
      <c r="A8" s="3" t="s">
        <v>24</v>
      </c>
      <c r="B8" s="13" t="s">
        <v>3</v>
      </c>
      <c r="C8" s="13" t="s">
        <v>3</v>
      </c>
      <c r="D8" s="13" t="s">
        <v>3</v>
      </c>
      <c r="E8" s="13" t="s">
        <v>3</v>
      </c>
      <c r="F8" s="13" t="s">
        <v>14</v>
      </c>
      <c r="G8" s="13"/>
      <c r="H8" s="13"/>
      <c r="I8" s="13"/>
      <c r="J8" s="13" t="s">
        <v>34</v>
      </c>
      <c r="K8" s="13"/>
      <c r="L8" s="13"/>
      <c r="M8" s="13"/>
      <c r="N8" s="13"/>
      <c r="O8" s="13"/>
      <c r="P8" s="13"/>
      <c r="Q8" s="13"/>
      <c r="R8" s="13"/>
      <c r="S8" s="13"/>
    </row>
    <row r="9" spans="1:19" x14ac:dyDescent="0.3">
      <c r="A9" s="3" t="s">
        <v>25</v>
      </c>
      <c r="B9" s="13" t="s">
        <v>4</v>
      </c>
      <c r="C9" s="13" t="s">
        <v>4</v>
      </c>
      <c r="D9" s="13" t="s">
        <v>4</v>
      </c>
      <c r="E9" s="13" t="s">
        <v>4</v>
      </c>
      <c r="F9" s="13" t="s">
        <v>15</v>
      </c>
      <c r="G9" s="13"/>
      <c r="H9" s="13"/>
      <c r="I9" s="13"/>
      <c r="J9" s="13" t="s">
        <v>34</v>
      </c>
      <c r="K9" s="13"/>
      <c r="L9" s="13"/>
      <c r="M9" s="13"/>
      <c r="N9" s="13"/>
      <c r="O9" s="13"/>
      <c r="P9" s="13"/>
      <c r="Q9" s="13"/>
      <c r="R9" s="13"/>
      <c r="S9" s="13"/>
    </row>
    <row r="10" spans="1:19" x14ac:dyDescent="0.3">
      <c r="A10" s="3" t="s">
        <v>26</v>
      </c>
      <c r="B10" s="13" t="s">
        <v>5</v>
      </c>
      <c r="C10" s="13" t="s">
        <v>5</v>
      </c>
      <c r="D10" s="13" t="s">
        <v>5</v>
      </c>
      <c r="E10" s="13" t="s">
        <v>5</v>
      </c>
      <c r="F10" s="13" t="s">
        <v>35</v>
      </c>
      <c r="G10" s="13"/>
      <c r="H10" s="13"/>
      <c r="I10" s="13"/>
      <c r="J10" s="13" t="s">
        <v>36</v>
      </c>
      <c r="K10" s="13"/>
      <c r="L10" s="13"/>
      <c r="M10" s="13"/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</row>
    <row r="11" spans="1:19" x14ac:dyDescent="0.3">
      <c r="A11" s="3" t="s">
        <v>23</v>
      </c>
      <c r="B11" s="13" t="s">
        <v>6</v>
      </c>
      <c r="C11" s="13" t="s">
        <v>6</v>
      </c>
      <c r="D11" s="13" t="s">
        <v>6</v>
      </c>
      <c r="E11" s="13" t="s">
        <v>6</v>
      </c>
      <c r="F11" s="5" t="s">
        <v>13</v>
      </c>
      <c r="G11" s="5" t="s">
        <v>13</v>
      </c>
      <c r="H11" s="5" t="s">
        <v>13</v>
      </c>
      <c r="I11" s="5" t="s">
        <v>13</v>
      </c>
      <c r="J11" s="13" t="s">
        <v>34</v>
      </c>
      <c r="K11" s="13"/>
      <c r="L11" s="13"/>
      <c r="M11" s="13"/>
      <c r="N11" s="13"/>
      <c r="O11" s="13"/>
      <c r="P11" s="13"/>
      <c r="Q11" s="13"/>
      <c r="R11" s="13"/>
      <c r="S11" s="13"/>
    </row>
    <row r="12" spans="1:19" x14ac:dyDescent="0.3">
      <c r="A12" s="3" t="s">
        <v>27</v>
      </c>
      <c r="B12" s="13" t="s">
        <v>7</v>
      </c>
      <c r="C12" s="13" t="s">
        <v>7</v>
      </c>
      <c r="D12" s="13" t="s">
        <v>7</v>
      </c>
      <c r="E12" s="13" t="s">
        <v>7</v>
      </c>
      <c r="F12" s="5" t="s">
        <v>13</v>
      </c>
      <c r="G12" s="5" t="s">
        <v>13</v>
      </c>
      <c r="H12" s="5" t="s">
        <v>13</v>
      </c>
      <c r="I12" s="5" t="s">
        <v>13</v>
      </c>
      <c r="J12" s="13" t="s">
        <v>34</v>
      </c>
      <c r="K12" s="13"/>
      <c r="L12" s="13"/>
      <c r="M12" s="13"/>
      <c r="N12" s="13"/>
      <c r="O12" s="13"/>
      <c r="P12" s="13"/>
      <c r="Q12" s="13"/>
      <c r="R12" s="13"/>
      <c r="S12" s="13"/>
    </row>
    <row r="13" spans="1:19" x14ac:dyDescent="0.3">
      <c r="A13" s="3" t="s">
        <v>28</v>
      </c>
      <c r="B13" s="13" t="s">
        <v>8</v>
      </c>
      <c r="C13" s="13" t="s">
        <v>8</v>
      </c>
      <c r="D13" s="13" t="s">
        <v>8</v>
      </c>
      <c r="E13" s="13" t="s">
        <v>8</v>
      </c>
      <c r="F13" s="5" t="s">
        <v>13</v>
      </c>
      <c r="G13" s="5" t="s">
        <v>13</v>
      </c>
      <c r="H13" s="5" t="s">
        <v>13</v>
      </c>
      <c r="I13" s="5" t="s">
        <v>13</v>
      </c>
      <c r="J13" s="13" t="s">
        <v>34</v>
      </c>
      <c r="K13" s="13"/>
      <c r="L13" s="13"/>
      <c r="M13" s="13"/>
      <c r="N13" s="13"/>
      <c r="O13" s="13"/>
      <c r="P13" s="13"/>
      <c r="Q13" s="13"/>
      <c r="R13" s="13"/>
      <c r="S13" s="13"/>
    </row>
    <row r="14" spans="1:19" x14ac:dyDescent="0.3">
      <c r="A14" s="3" t="s">
        <v>29</v>
      </c>
      <c r="B14" s="13" t="s">
        <v>9</v>
      </c>
      <c r="C14" s="13" t="s">
        <v>9</v>
      </c>
      <c r="D14" s="13" t="s">
        <v>9</v>
      </c>
      <c r="E14" s="13" t="s">
        <v>9</v>
      </c>
      <c r="F14" s="5" t="s">
        <v>13</v>
      </c>
      <c r="G14" s="5" t="s">
        <v>13</v>
      </c>
      <c r="H14" s="5" t="s">
        <v>13</v>
      </c>
      <c r="I14" s="5" t="s">
        <v>13</v>
      </c>
      <c r="J14" s="13" t="s">
        <v>34</v>
      </c>
      <c r="K14" s="13"/>
      <c r="L14" s="13"/>
      <c r="M14" s="13"/>
      <c r="N14" s="13"/>
      <c r="O14" s="13"/>
      <c r="P14" s="13"/>
      <c r="Q14" s="13"/>
      <c r="R14" s="13"/>
      <c r="S14" s="13"/>
    </row>
    <row r="15" spans="1:19" x14ac:dyDescent="0.3">
      <c r="A15" s="3" t="s">
        <v>30</v>
      </c>
      <c r="B15" s="13" t="s">
        <v>10</v>
      </c>
      <c r="C15" s="13" t="s">
        <v>10</v>
      </c>
      <c r="D15" s="13" t="s">
        <v>10</v>
      </c>
      <c r="E15" s="13" t="s">
        <v>10</v>
      </c>
      <c r="F15" s="5" t="s">
        <v>13</v>
      </c>
      <c r="G15" s="5" t="s">
        <v>13</v>
      </c>
      <c r="H15" s="5" t="s">
        <v>13</v>
      </c>
      <c r="I15" s="5" t="s">
        <v>13</v>
      </c>
      <c r="J15" s="13" t="s">
        <v>34</v>
      </c>
      <c r="K15" s="13"/>
      <c r="L15" s="13"/>
      <c r="M15" s="13"/>
      <c r="N15" s="13"/>
      <c r="O15" s="13"/>
      <c r="P15" s="13"/>
      <c r="Q15" s="13"/>
      <c r="R15" s="13"/>
      <c r="S15" s="13"/>
    </row>
    <row r="16" spans="1:19" x14ac:dyDescent="0.3">
      <c r="A16" s="3" t="s">
        <v>31</v>
      </c>
      <c r="B16" s="13" t="s">
        <v>11</v>
      </c>
      <c r="C16" s="13" t="s">
        <v>11</v>
      </c>
      <c r="D16" s="13" t="s">
        <v>11</v>
      </c>
      <c r="E16" s="13" t="s">
        <v>11</v>
      </c>
      <c r="F16" s="5" t="s">
        <v>13</v>
      </c>
      <c r="G16" s="5" t="s">
        <v>13</v>
      </c>
      <c r="H16" s="5" t="s">
        <v>13</v>
      </c>
      <c r="I16" s="5" t="s">
        <v>13</v>
      </c>
      <c r="J16" s="13" t="s">
        <v>34</v>
      </c>
      <c r="K16" s="13"/>
      <c r="L16" s="13"/>
      <c r="M16" s="13"/>
      <c r="N16" s="13"/>
      <c r="O16" s="13"/>
      <c r="P16" s="13"/>
      <c r="Q16" s="13"/>
      <c r="R16" s="13"/>
      <c r="S16" s="13"/>
    </row>
    <row r="17" spans="1:19" x14ac:dyDescent="0.3">
      <c r="A17" s="3" t="s">
        <v>37</v>
      </c>
      <c r="B17" s="13" t="s">
        <v>12</v>
      </c>
      <c r="C17" s="13" t="s">
        <v>12</v>
      </c>
      <c r="D17" s="13" t="s">
        <v>12</v>
      </c>
      <c r="E17" s="13" t="s">
        <v>12</v>
      </c>
      <c r="F17" s="14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</row>
    <row r="18" spans="1:19" x14ac:dyDescent="0.3">
      <c r="B18" s="12"/>
      <c r="C18" s="12"/>
      <c r="D18" s="12"/>
      <c r="E18" s="12"/>
      <c r="F18" s="2"/>
      <c r="G18" s="2"/>
      <c r="H18" s="2"/>
      <c r="I18" s="2"/>
      <c r="J18" s="2"/>
      <c r="K18" s="1"/>
      <c r="L18" s="1"/>
    </row>
    <row r="19" spans="1:19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9" x14ac:dyDescent="0.3">
      <c r="B20" s="12"/>
      <c r="C20" s="12"/>
      <c r="D20" s="12"/>
      <c r="E20" s="12"/>
    </row>
  </sheetData>
  <mergeCells count="49">
    <mergeCell ref="F9:I9"/>
    <mergeCell ref="J9:S9"/>
    <mergeCell ref="F17:S17"/>
    <mergeCell ref="J15:S15"/>
    <mergeCell ref="J16:S16"/>
    <mergeCell ref="F10:I10"/>
    <mergeCell ref="J10:M10"/>
    <mergeCell ref="J11:S11"/>
    <mergeCell ref="J12:S12"/>
    <mergeCell ref="J13:S13"/>
    <mergeCell ref="J14:S14"/>
    <mergeCell ref="F6:I6"/>
    <mergeCell ref="J6:M6"/>
    <mergeCell ref="N6:Q6"/>
    <mergeCell ref="N7:Q7"/>
    <mergeCell ref="F8:I8"/>
    <mergeCell ref="J8:S8"/>
    <mergeCell ref="F3:I3"/>
    <mergeCell ref="J3:M3"/>
    <mergeCell ref="N2:Q2"/>
    <mergeCell ref="N3:S3"/>
    <mergeCell ref="B17:E17"/>
    <mergeCell ref="B4:E4"/>
    <mergeCell ref="B5:E5"/>
    <mergeCell ref="B6:E6"/>
    <mergeCell ref="B7:E7"/>
    <mergeCell ref="B8:E8"/>
    <mergeCell ref="B9:E9"/>
    <mergeCell ref="B10:E10"/>
    <mergeCell ref="F5:I5"/>
    <mergeCell ref="J5:M5"/>
    <mergeCell ref="N5:S5"/>
    <mergeCell ref="N4:Q4"/>
    <mergeCell ref="B18:E18"/>
    <mergeCell ref="B20:E20"/>
    <mergeCell ref="F2:I2"/>
    <mergeCell ref="J2:M2"/>
    <mergeCell ref="F4:I4"/>
    <mergeCell ref="J4:M4"/>
    <mergeCell ref="F7:I7"/>
    <mergeCell ref="J7:M7"/>
    <mergeCell ref="B11:E11"/>
    <mergeCell ref="B12:E12"/>
    <mergeCell ref="B13:E13"/>
    <mergeCell ref="B14:E14"/>
    <mergeCell ref="B15:E15"/>
    <mergeCell ref="B16:E16"/>
    <mergeCell ref="B2:E2"/>
    <mergeCell ref="B3:E3"/>
  </mergeCells>
  <phoneticPr fontId="1" type="noConversion"/>
  <pageMargins left="0.7" right="0.7" top="0.75" bottom="0.75" header="0.3" footer="0.3"/>
  <pageSetup paperSize="9" orientation="portrait" r:id="rId1"/>
  <ignoredErrors>
    <ignoredError sqref="B2 B3:E3 R2 F11:I11 R6:R7 R4 F12:I16 B5:E5 C4:E4 B8:E17 C6:E6 C7:E7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3335D-A9E9-48DE-A0BD-FAD9DDE77E4E}">
  <dimension ref="A1:AG18"/>
  <sheetViews>
    <sheetView tabSelected="1" topLeftCell="A7" zoomScale="130" zoomScaleNormal="130" workbookViewId="0">
      <selection activeCell="B3" sqref="B3:D3"/>
    </sheetView>
  </sheetViews>
  <sheetFormatPr defaultRowHeight="14.4" x14ac:dyDescent="0.3"/>
  <cols>
    <col min="1" max="1" width="6" bestFit="1" customWidth="1"/>
    <col min="2" max="9" width="3" bestFit="1" customWidth="1"/>
    <col min="10" max="19" width="2" bestFit="1" customWidth="1"/>
    <col min="22" max="22" width="20.21875" bestFit="1" customWidth="1"/>
    <col min="23" max="23" width="6.44140625" bestFit="1" customWidth="1"/>
    <col min="24" max="24" width="3" bestFit="1" customWidth="1"/>
    <col min="25" max="25" width="2" bestFit="1" customWidth="1"/>
    <col min="26" max="27" width="2.109375" bestFit="1" customWidth="1"/>
    <col min="28" max="28" width="2" bestFit="1" customWidth="1"/>
    <col min="29" max="29" width="2.21875" bestFit="1" customWidth="1"/>
    <col min="30" max="31" width="2.109375" bestFit="1" customWidth="1"/>
    <col min="32" max="32" width="2" bestFit="1" customWidth="1"/>
    <col min="33" max="33" width="2.21875" bestFit="1" customWidth="1"/>
    <col min="34" max="34" width="6.44140625" bestFit="1" customWidth="1"/>
  </cols>
  <sheetData>
    <row r="1" spans="1:33" x14ac:dyDescent="0.3">
      <c r="A1" s="3"/>
      <c r="B1" s="4">
        <v>17</v>
      </c>
      <c r="C1" s="4">
        <v>16</v>
      </c>
      <c r="D1" s="4">
        <v>15</v>
      </c>
      <c r="E1" s="4">
        <v>14</v>
      </c>
      <c r="F1" s="4">
        <v>13</v>
      </c>
      <c r="G1" s="4">
        <v>12</v>
      </c>
      <c r="H1" s="4">
        <v>11</v>
      </c>
      <c r="I1" s="4">
        <v>10</v>
      </c>
      <c r="J1" s="4">
        <v>9</v>
      </c>
      <c r="K1" s="4">
        <v>8</v>
      </c>
      <c r="L1" s="4">
        <v>7</v>
      </c>
      <c r="M1" s="4">
        <v>6</v>
      </c>
      <c r="N1" s="4">
        <v>5</v>
      </c>
      <c r="O1" s="4">
        <v>4</v>
      </c>
      <c r="P1" s="4">
        <v>3</v>
      </c>
      <c r="Q1" s="4">
        <v>2</v>
      </c>
      <c r="R1" s="4">
        <v>1</v>
      </c>
      <c r="S1" s="4">
        <v>0</v>
      </c>
      <c r="V1" s="8" t="s">
        <v>66</v>
      </c>
      <c r="W1" s="10" t="s">
        <v>67</v>
      </c>
      <c r="X1" s="7"/>
      <c r="Y1" s="7"/>
      <c r="Z1" s="7"/>
      <c r="AA1" s="7"/>
      <c r="AB1" s="7"/>
      <c r="AC1" s="7"/>
      <c r="AD1" s="7"/>
      <c r="AE1" s="7"/>
      <c r="AF1" s="7"/>
      <c r="AG1" s="7"/>
    </row>
    <row r="2" spans="1:33" x14ac:dyDescent="0.3">
      <c r="A2" s="3" t="s">
        <v>16</v>
      </c>
      <c r="B2" s="13" t="s">
        <v>41</v>
      </c>
      <c r="C2" s="13"/>
      <c r="D2" s="13"/>
      <c r="E2" s="13" t="s">
        <v>14</v>
      </c>
      <c r="F2" s="13"/>
      <c r="G2" s="13"/>
      <c r="H2" s="13"/>
      <c r="I2" s="13" t="s">
        <v>17</v>
      </c>
      <c r="J2" s="13"/>
      <c r="K2" s="13"/>
      <c r="L2" s="13"/>
      <c r="M2" s="6" t="s">
        <v>13</v>
      </c>
      <c r="N2" s="6" t="s">
        <v>13</v>
      </c>
      <c r="O2" s="6" t="s">
        <v>13</v>
      </c>
      <c r="P2" s="13" t="s">
        <v>18</v>
      </c>
      <c r="Q2" s="13"/>
      <c r="R2" s="13"/>
      <c r="S2" s="13"/>
      <c r="V2" s="9" t="s">
        <v>68</v>
      </c>
      <c r="W2" s="11" t="str">
        <f t="shared" ref="W2:W18" si="0">_xlfn.CONCAT(Y2,Z2,AA2,AB2,AC2)</f>
        <v>00904</v>
      </c>
      <c r="X2" s="7"/>
      <c r="Y2" s="7" t="str">
        <f t="shared" ref="Y2:Y18" si="1">BIN2HEX(MID(V2,1,2))</f>
        <v>0</v>
      </c>
      <c r="Z2" s="7" t="str">
        <f t="shared" ref="Z2:Z18" si="2">BIN2HEX(MID(V2,3,4))</f>
        <v>0</v>
      </c>
      <c r="AA2" s="7" t="str">
        <f t="shared" ref="AA2:AA18" si="3">BIN2HEX(MID(V2,7,4))</f>
        <v>9</v>
      </c>
      <c r="AB2" s="7" t="str">
        <f t="shared" ref="AB2:AB18" si="4">BIN2HEX(MID(V2,11,4))</f>
        <v>0</v>
      </c>
      <c r="AC2" s="7" t="str">
        <f t="shared" ref="AC2:AC18" si="5">BIN2HEX(MID(V2,15,4))</f>
        <v>4</v>
      </c>
    </row>
    <row r="3" spans="1:33" x14ac:dyDescent="0.3">
      <c r="A3" s="3" t="s">
        <v>19</v>
      </c>
      <c r="B3" s="13" t="s">
        <v>41</v>
      </c>
      <c r="C3" s="13"/>
      <c r="D3" s="13"/>
      <c r="E3" s="13" t="s">
        <v>14</v>
      </c>
      <c r="F3" s="13"/>
      <c r="G3" s="13"/>
      <c r="H3" s="13"/>
      <c r="I3" s="13" t="s">
        <v>15</v>
      </c>
      <c r="J3" s="13"/>
      <c r="K3" s="13"/>
      <c r="L3" s="13"/>
      <c r="M3" s="6" t="s">
        <v>49</v>
      </c>
      <c r="N3" s="13" t="s">
        <v>20</v>
      </c>
      <c r="O3" s="13"/>
      <c r="P3" s="13"/>
      <c r="Q3" s="13"/>
      <c r="R3" s="13"/>
      <c r="S3" s="13"/>
      <c r="V3" s="9" t="s">
        <v>51</v>
      </c>
      <c r="W3" s="11" t="str">
        <f t="shared" si="0"/>
        <v>02B45</v>
      </c>
      <c r="X3" s="7"/>
      <c r="Y3" s="7" t="str">
        <f t="shared" si="1"/>
        <v>0</v>
      </c>
      <c r="Z3" s="7" t="str">
        <f t="shared" si="2"/>
        <v>2</v>
      </c>
      <c r="AA3" s="7" t="str">
        <f t="shared" si="3"/>
        <v>B</v>
      </c>
      <c r="AB3" s="7" t="str">
        <f t="shared" si="4"/>
        <v>4</v>
      </c>
      <c r="AC3" s="7" t="str">
        <f t="shared" si="5"/>
        <v>5</v>
      </c>
    </row>
    <row r="4" spans="1:33" x14ac:dyDescent="0.3">
      <c r="A4" s="3" t="s">
        <v>21</v>
      </c>
      <c r="B4" s="13" t="s">
        <v>42</v>
      </c>
      <c r="C4" s="13"/>
      <c r="D4" s="13"/>
      <c r="E4" s="13" t="s">
        <v>14</v>
      </c>
      <c r="F4" s="13"/>
      <c r="G4" s="13"/>
      <c r="H4" s="13"/>
      <c r="I4" s="13" t="s">
        <v>17</v>
      </c>
      <c r="J4" s="13"/>
      <c r="K4" s="13"/>
      <c r="L4" s="13"/>
      <c r="M4" s="6" t="s">
        <v>13</v>
      </c>
      <c r="N4" s="6" t="s">
        <v>13</v>
      </c>
      <c r="O4" s="6" t="s">
        <v>13</v>
      </c>
      <c r="P4" s="13" t="s">
        <v>18</v>
      </c>
      <c r="Q4" s="13"/>
      <c r="R4" s="13"/>
      <c r="S4" s="13"/>
      <c r="V4" s="9" t="s">
        <v>50</v>
      </c>
      <c r="W4" s="11" t="str">
        <f t="shared" si="0"/>
        <v>02B7F</v>
      </c>
      <c r="X4" s="7"/>
      <c r="Y4" s="7" t="str">
        <f t="shared" si="1"/>
        <v>0</v>
      </c>
      <c r="Z4" s="7" t="str">
        <f t="shared" si="2"/>
        <v>2</v>
      </c>
      <c r="AA4" s="7" t="str">
        <f t="shared" si="3"/>
        <v>B</v>
      </c>
      <c r="AB4" s="7" t="str">
        <f t="shared" si="4"/>
        <v>7</v>
      </c>
      <c r="AC4" s="7" t="str">
        <f t="shared" si="5"/>
        <v>F</v>
      </c>
    </row>
    <row r="5" spans="1:33" x14ac:dyDescent="0.3">
      <c r="A5" s="3" t="s">
        <v>22</v>
      </c>
      <c r="B5" s="13" t="s">
        <v>42</v>
      </c>
      <c r="C5" s="13"/>
      <c r="D5" s="13"/>
      <c r="E5" s="13" t="s">
        <v>14</v>
      </c>
      <c r="F5" s="13"/>
      <c r="G5" s="13"/>
      <c r="H5" s="13"/>
      <c r="I5" s="13" t="s">
        <v>15</v>
      </c>
      <c r="J5" s="13"/>
      <c r="K5" s="13"/>
      <c r="L5" s="13"/>
      <c r="M5" s="6" t="s">
        <v>49</v>
      </c>
      <c r="N5" s="13" t="s">
        <v>20</v>
      </c>
      <c r="O5" s="15"/>
      <c r="P5" s="15"/>
      <c r="Q5" s="15"/>
      <c r="R5" s="15"/>
      <c r="S5" s="16"/>
      <c r="V5" s="9" t="s">
        <v>52</v>
      </c>
      <c r="W5" s="11" t="str">
        <f t="shared" si="0"/>
        <v>09A05</v>
      </c>
      <c r="X5" s="7"/>
      <c r="Y5" s="7" t="str">
        <f t="shared" si="1"/>
        <v>0</v>
      </c>
      <c r="Z5" s="7" t="str">
        <f t="shared" si="2"/>
        <v>9</v>
      </c>
      <c r="AA5" s="7" t="str">
        <f t="shared" si="3"/>
        <v>A</v>
      </c>
      <c r="AB5" s="7" t="str">
        <f t="shared" si="4"/>
        <v>0</v>
      </c>
      <c r="AC5" s="7" t="str">
        <f t="shared" si="5"/>
        <v>5</v>
      </c>
    </row>
    <row r="6" spans="1:33" x14ac:dyDescent="0.3">
      <c r="A6" s="3" t="s">
        <v>32</v>
      </c>
      <c r="B6" s="13" t="s">
        <v>43</v>
      </c>
      <c r="C6" s="13"/>
      <c r="D6" s="13"/>
      <c r="E6" s="13" t="s">
        <v>14</v>
      </c>
      <c r="F6" s="13"/>
      <c r="G6" s="13"/>
      <c r="H6" s="13"/>
      <c r="I6" s="13" t="s">
        <v>17</v>
      </c>
      <c r="J6" s="13"/>
      <c r="K6" s="13"/>
      <c r="L6" s="13"/>
      <c r="M6" s="6" t="s">
        <v>13</v>
      </c>
      <c r="N6" s="6" t="s">
        <v>13</v>
      </c>
      <c r="O6" s="6" t="s">
        <v>13</v>
      </c>
      <c r="P6" s="13" t="s">
        <v>18</v>
      </c>
      <c r="Q6" s="13"/>
      <c r="R6" s="13"/>
      <c r="S6" s="13"/>
      <c r="V6" s="9" t="s">
        <v>53</v>
      </c>
      <c r="W6" s="11" t="str">
        <f t="shared" si="0"/>
        <v>09A45</v>
      </c>
      <c r="X6" s="7"/>
      <c r="Y6" s="7" t="str">
        <f t="shared" si="1"/>
        <v>0</v>
      </c>
      <c r="Z6" s="7" t="str">
        <f t="shared" si="2"/>
        <v>9</v>
      </c>
      <c r="AA6" s="7" t="str">
        <f t="shared" si="3"/>
        <v>A</v>
      </c>
      <c r="AB6" s="7" t="str">
        <f t="shared" si="4"/>
        <v>4</v>
      </c>
      <c r="AC6" s="7" t="str">
        <f t="shared" si="5"/>
        <v>5</v>
      </c>
    </row>
    <row r="7" spans="1:33" x14ac:dyDescent="0.3">
      <c r="A7" s="3" t="s">
        <v>33</v>
      </c>
      <c r="B7" s="13" t="s">
        <v>44</v>
      </c>
      <c r="C7" s="13"/>
      <c r="D7" s="13"/>
      <c r="E7" s="13" t="s">
        <v>14</v>
      </c>
      <c r="F7" s="13"/>
      <c r="G7" s="13"/>
      <c r="H7" s="13"/>
      <c r="I7" s="13" t="s">
        <v>17</v>
      </c>
      <c r="J7" s="13"/>
      <c r="K7" s="13"/>
      <c r="L7" s="13"/>
      <c r="M7" s="6" t="s">
        <v>13</v>
      </c>
      <c r="N7" s="6" t="s">
        <v>13</v>
      </c>
      <c r="O7" s="6" t="s">
        <v>13</v>
      </c>
      <c r="P7" s="13" t="s">
        <v>18</v>
      </c>
      <c r="Q7" s="13"/>
      <c r="R7" s="13"/>
      <c r="S7" s="13"/>
      <c r="V7" s="9" t="s">
        <v>54</v>
      </c>
      <c r="W7" s="11" t="str">
        <f t="shared" si="0"/>
        <v>09A7B</v>
      </c>
      <c r="X7" s="7"/>
      <c r="Y7" s="7" t="str">
        <f t="shared" si="1"/>
        <v>0</v>
      </c>
      <c r="Z7" s="7" t="str">
        <f t="shared" si="2"/>
        <v>9</v>
      </c>
      <c r="AA7" s="7" t="str">
        <f t="shared" si="3"/>
        <v>A</v>
      </c>
      <c r="AB7" s="7" t="str">
        <f t="shared" si="4"/>
        <v>7</v>
      </c>
      <c r="AC7" s="7" t="str">
        <f t="shared" si="5"/>
        <v>B</v>
      </c>
    </row>
    <row r="8" spans="1:33" x14ac:dyDescent="0.3">
      <c r="A8" s="3" t="s">
        <v>24</v>
      </c>
      <c r="B8" s="13" t="s">
        <v>45</v>
      </c>
      <c r="C8" s="13"/>
      <c r="D8" s="13"/>
      <c r="E8" s="13" t="s">
        <v>14</v>
      </c>
      <c r="F8" s="13"/>
      <c r="G8" s="13"/>
      <c r="H8" s="13"/>
      <c r="I8" s="13" t="s">
        <v>34</v>
      </c>
      <c r="J8" s="13"/>
      <c r="K8" s="13"/>
      <c r="L8" s="13"/>
      <c r="M8" s="13"/>
      <c r="N8" s="13"/>
      <c r="O8" s="13"/>
      <c r="P8" s="13"/>
      <c r="Q8" s="13"/>
      <c r="R8" s="13"/>
      <c r="S8" s="13"/>
      <c r="V8" s="9" t="s">
        <v>55</v>
      </c>
      <c r="W8" s="11" t="str">
        <f t="shared" si="0"/>
        <v>11A05</v>
      </c>
      <c r="X8" s="7"/>
      <c r="Y8" s="7" t="str">
        <f t="shared" si="1"/>
        <v>1</v>
      </c>
      <c r="Z8" s="7" t="str">
        <f t="shared" si="2"/>
        <v>1</v>
      </c>
      <c r="AA8" s="7" t="str">
        <f t="shared" si="3"/>
        <v>A</v>
      </c>
      <c r="AB8" s="7" t="str">
        <f t="shared" si="4"/>
        <v>0</v>
      </c>
      <c r="AC8" s="7" t="str">
        <f t="shared" si="5"/>
        <v>5</v>
      </c>
    </row>
    <row r="9" spans="1:33" x14ac:dyDescent="0.3">
      <c r="A9" s="3" t="s">
        <v>25</v>
      </c>
      <c r="B9" s="13" t="s">
        <v>46</v>
      </c>
      <c r="C9" s="13"/>
      <c r="D9" s="13"/>
      <c r="E9" s="13" t="s">
        <v>15</v>
      </c>
      <c r="F9" s="13"/>
      <c r="G9" s="13"/>
      <c r="H9" s="13"/>
      <c r="I9" s="13" t="s">
        <v>34</v>
      </c>
      <c r="J9" s="13"/>
      <c r="K9" s="13"/>
      <c r="L9" s="13"/>
      <c r="M9" s="13"/>
      <c r="N9" s="13"/>
      <c r="O9" s="13"/>
      <c r="P9" s="13"/>
      <c r="Q9" s="13"/>
      <c r="R9" s="13"/>
      <c r="S9" s="13"/>
      <c r="V9" s="9" t="s">
        <v>56</v>
      </c>
      <c r="W9" s="11" t="str">
        <f t="shared" si="0"/>
        <v>19A05</v>
      </c>
      <c r="X9" s="7"/>
      <c r="Y9" s="7" t="str">
        <f t="shared" si="1"/>
        <v>1</v>
      </c>
      <c r="Z9" s="7" t="str">
        <f t="shared" si="2"/>
        <v>9</v>
      </c>
      <c r="AA9" s="7" t="str">
        <f t="shared" si="3"/>
        <v>A</v>
      </c>
      <c r="AB9" s="7" t="str">
        <f t="shared" si="4"/>
        <v>0</v>
      </c>
      <c r="AC9" s="7" t="str">
        <f t="shared" si="5"/>
        <v>5</v>
      </c>
    </row>
    <row r="10" spans="1:33" x14ac:dyDescent="0.3">
      <c r="A10" s="3" t="s">
        <v>26</v>
      </c>
      <c r="B10" s="13" t="s">
        <v>47</v>
      </c>
      <c r="C10" s="13"/>
      <c r="D10" s="13"/>
      <c r="E10" s="13" t="s">
        <v>35</v>
      </c>
      <c r="F10" s="13"/>
      <c r="G10" s="13"/>
      <c r="H10" s="13"/>
      <c r="I10" s="13" t="s">
        <v>36</v>
      </c>
      <c r="J10" s="13"/>
      <c r="K10" s="13"/>
      <c r="L10" s="13"/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6" t="s">
        <v>13</v>
      </c>
      <c r="V10" s="9" t="s">
        <v>57</v>
      </c>
      <c r="W10" s="11" t="str">
        <f t="shared" si="0"/>
        <v>2280C</v>
      </c>
      <c r="X10" s="7"/>
      <c r="Y10" s="7" t="str">
        <f t="shared" si="1"/>
        <v>2</v>
      </c>
      <c r="Z10" s="7" t="str">
        <f t="shared" si="2"/>
        <v>2</v>
      </c>
      <c r="AA10" s="7" t="str">
        <f t="shared" si="3"/>
        <v>8</v>
      </c>
      <c r="AB10" s="7" t="str">
        <f t="shared" si="4"/>
        <v>0</v>
      </c>
      <c r="AC10" s="7" t="str">
        <f t="shared" si="5"/>
        <v>C</v>
      </c>
    </row>
    <row r="11" spans="1:33" x14ac:dyDescent="0.3">
      <c r="A11" s="3" t="s">
        <v>23</v>
      </c>
      <c r="B11" s="13" t="s">
        <v>48</v>
      </c>
      <c r="C11" s="13"/>
      <c r="D11" s="13"/>
      <c r="E11" s="5" t="s">
        <v>13</v>
      </c>
      <c r="F11" s="5" t="s">
        <v>13</v>
      </c>
      <c r="G11" s="5" t="s">
        <v>13</v>
      </c>
      <c r="H11" s="5" t="s">
        <v>13</v>
      </c>
      <c r="I11" s="13" t="s">
        <v>34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V11" s="9" t="s">
        <v>58</v>
      </c>
      <c r="W11" s="11" t="str">
        <f t="shared" si="0"/>
        <v>2A80C</v>
      </c>
      <c r="X11" s="7"/>
      <c r="Y11" s="7" t="str">
        <f t="shared" si="1"/>
        <v>2</v>
      </c>
      <c r="Z11" s="7" t="str">
        <f t="shared" si="2"/>
        <v>A</v>
      </c>
      <c r="AA11" s="7" t="str">
        <f t="shared" si="3"/>
        <v>8</v>
      </c>
      <c r="AB11" s="7" t="str">
        <f t="shared" si="4"/>
        <v>0</v>
      </c>
      <c r="AC11" s="7" t="str">
        <f t="shared" si="5"/>
        <v>C</v>
      </c>
    </row>
    <row r="12" spans="1:33" x14ac:dyDescent="0.3">
      <c r="A12" s="3" t="s">
        <v>27</v>
      </c>
      <c r="B12" s="13" t="s">
        <v>48</v>
      </c>
      <c r="C12" s="13"/>
      <c r="D12" s="13"/>
      <c r="E12" s="5" t="s">
        <v>13</v>
      </c>
      <c r="F12" s="5" t="s">
        <v>13</v>
      </c>
      <c r="G12" s="5" t="s">
        <v>13</v>
      </c>
      <c r="H12" s="5" t="s">
        <v>49</v>
      </c>
      <c r="I12" s="13" t="s">
        <v>34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V12" s="9" t="s">
        <v>59</v>
      </c>
      <c r="W12" s="11" t="str">
        <f t="shared" si="0"/>
        <v>30900</v>
      </c>
      <c r="X12" s="7"/>
      <c r="Y12" s="7" t="str">
        <f t="shared" si="1"/>
        <v>3</v>
      </c>
      <c r="Z12" s="7" t="str">
        <f t="shared" si="2"/>
        <v>0</v>
      </c>
      <c r="AA12" s="7" t="str">
        <f t="shared" si="3"/>
        <v>9</v>
      </c>
      <c r="AB12" s="7" t="str">
        <f t="shared" si="4"/>
        <v>0</v>
      </c>
      <c r="AC12" s="7" t="str">
        <f t="shared" si="5"/>
        <v>0</v>
      </c>
    </row>
    <row r="13" spans="1:33" x14ac:dyDescent="0.3">
      <c r="A13" s="3" t="s">
        <v>28</v>
      </c>
      <c r="B13" s="13" t="s">
        <v>48</v>
      </c>
      <c r="C13" s="13"/>
      <c r="D13" s="13"/>
      <c r="E13" s="5" t="s">
        <v>13</v>
      </c>
      <c r="F13" s="5" t="s">
        <v>13</v>
      </c>
      <c r="G13" s="5" t="s">
        <v>49</v>
      </c>
      <c r="H13" s="5" t="s">
        <v>13</v>
      </c>
      <c r="I13" s="13" t="s">
        <v>34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V13" s="9" t="s">
        <v>60</v>
      </c>
      <c r="W13" s="11" t="str">
        <f t="shared" si="0"/>
        <v>3800C</v>
      </c>
      <c r="X13" s="7"/>
      <c r="Y13" s="7" t="str">
        <f t="shared" si="1"/>
        <v>3</v>
      </c>
      <c r="Z13" s="7" t="str">
        <f t="shared" si="2"/>
        <v>8</v>
      </c>
      <c r="AA13" s="7" t="str">
        <f t="shared" si="3"/>
        <v>0</v>
      </c>
      <c r="AB13" s="7" t="str">
        <f t="shared" si="4"/>
        <v>0</v>
      </c>
      <c r="AC13" s="7" t="str">
        <f t="shared" si="5"/>
        <v>C</v>
      </c>
    </row>
    <row r="14" spans="1:33" x14ac:dyDescent="0.3">
      <c r="A14" s="3" t="s">
        <v>29</v>
      </c>
      <c r="B14" s="13" t="s">
        <v>48</v>
      </c>
      <c r="C14" s="13"/>
      <c r="D14" s="13"/>
      <c r="E14" s="5" t="s">
        <v>13</v>
      </c>
      <c r="F14" s="5" t="s">
        <v>13</v>
      </c>
      <c r="G14" s="5" t="s">
        <v>49</v>
      </c>
      <c r="H14" s="5" t="s">
        <v>49</v>
      </c>
      <c r="I14" s="13" t="s">
        <v>34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V14" s="9" t="s">
        <v>61</v>
      </c>
      <c r="W14" s="11" t="str">
        <f t="shared" si="0"/>
        <v>3880D</v>
      </c>
      <c r="X14" s="7"/>
      <c r="Y14" s="7" t="str">
        <f t="shared" si="1"/>
        <v>3</v>
      </c>
      <c r="Z14" s="7" t="str">
        <f t="shared" si="2"/>
        <v>8</v>
      </c>
      <c r="AA14" s="7" t="str">
        <f t="shared" si="3"/>
        <v>8</v>
      </c>
      <c r="AB14" s="7" t="str">
        <f t="shared" si="4"/>
        <v>0</v>
      </c>
      <c r="AC14" s="7" t="str">
        <f t="shared" si="5"/>
        <v>D</v>
      </c>
    </row>
    <row r="15" spans="1:33" x14ac:dyDescent="0.3">
      <c r="A15" s="3" t="s">
        <v>30</v>
      </c>
      <c r="B15" s="13" t="s">
        <v>48</v>
      </c>
      <c r="C15" s="13"/>
      <c r="D15" s="13"/>
      <c r="E15" s="5" t="s">
        <v>13</v>
      </c>
      <c r="F15" s="5" t="s">
        <v>49</v>
      </c>
      <c r="G15" s="5" t="s">
        <v>13</v>
      </c>
      <c r="H15" s="5" t="s">
        <v>13</v>
      </c>
      <c r="I15" s="13" t="s">
        <v>34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V15" s="9" t="s">
        <v>62</v>
      </c>
      <c r="W15" s="11" t="str">
        <f t="shared" si="0"/>
        <v>3900E</v>
      </c>
      <c r="X15" s="7"/>
      <c r="Y15" s="7" t="str">
        <f t="shared" si="1"/>
        <v>3</v>
      </c>
      <c r="Z15" s="7" t="str">
        <f t="shared" si="2"/>
        <v>9</v>
      </c>
      <c r="AA15" s="7" t="str">
        <f t="shared" si="3"/>
        <v>0</v>
      </c>
      <c r="AB15" s="7" t="str">
        <f t="shared" si="4"/>
        <v>0</v>
      </c>
      <c r="AC15" s="7" t="str">
        <f t="shared" si="5"/>
        <v>E</v>
      </c>
    </row>
    <row r="16" spans="1:33" x14ac:dyDescent="0.3">
      <c r="A16" s="3" t="s">
        <v>31</v>
      </c>
      <c r="B16" s="13" t="s">
        <v>48</v>
      </c>
      <c r="C16" s="13"/>
      <c r="D16" s="13"/>
      <c r="E16" s="5" t="s">
        <v>13</v>
      </c>
      <c r="F16" s="5" t="s">
        <v>49</v>
      </c>
      <c r="G16" s="5" t="s">
        <v>13</v>
      </c>
      <c r="H16" s="5" t="s">
        <v>49</v>
      </c>
      <c r="I16" s="13" t="s">
        <v>34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V16" s="9" t="s">
        <v>63</v>
      </c>
      <c r="W16" s="11" t="str">
        <f t="shared" si="0"/>
        <v>3980F</v>
      </c>
      <c r="X16" s="7"/>
      <c r="Y16" s="7" t="str">
        <f t="shared" si="1"/>
        <v>3</v>
      </c>
      <c r="Z16" s="7" t="str">
        <f t="shared" si="2"/>
        <v>9</v>
      </c>
      <c r="AA16" s="7" t="str">
        <f t="shared" si="3"/>
        <v>8</v>
      </c>
      <c r="AB16" s="7" t="str">
        <f t="shared" si="4"/>
        <v>0</v>
      </c>
      <c r="AC16" s="7" t="str">
        <f t="shared" si="5"/>
        <v>F</v>
      </c>
    </row>
    <row r="17" spans="22:29" x14ac:dyDescent="0.3">
      <c r="V17" s="9" t="s">
        <v>64</v>
      </c>
      <c r="W17" s="11" t="str">
        <f t="shared" si="0"/>
        <v>3A010</v>
      </c>
      <c r="X17" s="7"/>
      <c r="Y17" s="7" t="str">
        <f t="shared" si="1"/>
        <v>3</v>
      </c>
      <c r="Z17" s="7" t="str">
        <f t="shared" si="2"/>
        <v>A</v>
      </c>
      <c r="AA17" s="7" t="str">
        <f t="shared" si="3"/>
        <v>0</v>
      </c>
      <c r="AB17" s="7" t="str">
        <f t="shared" si="4"/>
        <v>1</v>
      </c>
      <c r="AC17" s="7" t="str">
        <f t="shared" si="5"/>
        <v>0</v>
      </c>
    </row>
    <row r="18" spans="22:29" x14ac:dyDescent="0.3">
      <c r="V18" s="9" t="s">
        <v>65</v>
      </c>
      <c r="W18" s="11" t="str">
        <f t="shared" si="0"/>
        <v>3A811</v>
      </c>
      <c r="X18" s="7"/>
      <c r="Y18" s="7" t="str">
        <f t="shared" si="1"/>
        <v>3</v>
      </c>
      <c r="Z18" s="7" t="str">
        <f t="shared" si="2"/>
        <v>A</v>
      </c>
      <c r="AA18" s="7" t="str">
        <f t="shared" si="3"/>
        <v>8</v>
      </c>
      <c r="AB18" s="7" t="str">
        <f t="shared" si="4"/>
        <v>1</v>
      </c>
      <c r="AC18" s="7" t="str">
        <f t="shared" si="5"/>
        <v>1</v>
      </c>
    </row>
  </sheetData>
  <mergeCells count="45">
    <mergeCell ref="I4:L4"/>
    <mergeCell ref="N3:S3"/>
    <mergeCell ref="I2:L2"/>
    <mergeCell ref="I3:L3"/>
    <mergeCell ref="I8:S8"/>
    <mergeCell ref="I9:S9"/>
    <mergeCell ref="I7:L7"/>
    <mergeCell ref="I6:L6"/>
    <mergeCell ref="N5:S5"/>
    <mergeCell ref="I5:L5"/>
    <mergeCell ref="B13:D13"/>
    <mergeCell ref="I12:S12"/>
    <mergeCell ref="I13:S13"/>
    <mergeCell ref="I14:S14"/>
    <mergeCell ref="B10:D10"/>
    <mergeCell ref="B11:D11"/>
    <mergeCell ref="I10:L10"/>
    <mergeCell ref="I11:S11"/>
    <mergeCell ref="B14:D14"/>
    <mergeCell ref="E10:H10"/>
    <mergeCell ref="B7:D7"/>
    <mergeCell ref="B8:D8"/>
    <mergeCell ref="B9:D9"/>
    <mergeCell ref="B12:D12"/>
    <mergeCell ref="B6:D6"/>
    <mergeCell ref="E6:H6"/>
    <mergeCell ref="E7:H7"/>
    <mergeCell ref="E8:H8"/>
    <mergeCell ref="E9:H9"/>
    <mergeCell ref="I15:S15"/>
    <mergeCell ref="I16:S16"/>
    <mergeCell ref="P2:S2"/>
    <mergeCell ref="P4:S4"/>
    <mergeCell ref="B15:D15"/>
    <mergeCell ref="B16:D16"/>
    <mergeCell ref="E2:H2"/>
    <mergeCell ref="E3:H3"/>
    <mergeCell ref="E4:H4"/>
    <mergeCell ref="E5:H5"/>
    <mergeCell ref="P6:S6"/>
    <mergeCell ref="P7:S7"/>
    <mergeCell ref="B2:D2"/>
    <mergeCell ref="B3:D3"/>
    <mergeCell ref="B4:D4"/>
    <mergeCell ref="B5:D5"/>
  </mergeCells>
  <pageMargins left="0.7" right="0.7" top="0.75" bottom="0.75" header="0.3" footer="0.3"/>
  <pageSetup paperSize="9" orientation="portrait" r:id="rId1"/>
  <ignoredErrors>
    <ignoredError sqref="B2:B16 M2:O2 M3:M5 N4:O4 S10 E11:H16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 1</vt:lpstr>
      <vt:lpstr>Version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Ömer Deligöz</dc:creator>
  <cp:lastModifiedBy>Ömer Deligöz</cp:lastModifiedBy>
  <dcterms:created xsi:type="dcterms:W3CDTF">2023-11-26T17:19:54Z</dcterms:created>
  <dcterms:modified xsi:type="dcterms:W3CDTF">2023-11-29T15:52:06Z</dcterms:modified>
</cp:coreProperties>
</file>