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User\Downloads\Excel_Data_Analytics_Course-main\Excel_Data_Analytics_Course-main\Omer Project\"/>
    </mc:Choice>
  </mc:AlternateContent>
  <xr:revisionPtr revIDLastSave="0" documentId="13_ncr:1_{5E64D79D-D75C-4095-9373-AD65CCDCE547}" xr6:coauthVersionLast="47" xr6:coauthVersionMax="47" xr10:uidLastSave="{00000000-0000-0000-0000-000000000000}"/>
  <bookViews>
    <workbookView xWindow="-108" yWindow="-108" windowWidth="23256" windowHeight="12456" activeTab="1" xr2:uid="{7EA71D6B-CAA2-4668-9BD5-13D3D6577903}"/>
  </bookViews>
  <sheets>
    <sheet name="Salary_Vs_Skills" sheetId="15" r:id="rId1"/>
    <sheet name="Country_Based_Salary_Analysis" sheetId="16" r:id="rId2"/>
    <sheet name="Skill_Job_Analysis" sheetId="14" r:id="rId3"/>
    <sheet name="Skill_Salary_Analysis" sheetId="17" r:id="rId4"/>
  </sheets>
  <definedNames>
    <definedName name="Slicer_job_country1">#N/A</definedName>
    <definedName name="Slicer_job_title_short">#N/A</definedName>
  </definedNames>
  <calcPr calcId="191029"/>
  <pivotCaches>
    <pivotCache cacheId="21" r:id="rId5"/>
    <pivotCache cacheId="24" r:id="rId6"/>
    <pivotCache cacheId="27" r:id="rId7"/>
    <pivotCache cacheId="30" r:id="rId8"/>
  </pivotCaches>
  <extLst>
    <ext xmlns:x14="http://schemas.microsoft.com/office/spreadsheetml/2009/9/main" uri="{876F7934-8845-4945-9796-88D515C7AA90}">
      <x14:pivotCaches>
        <pivotCache cacheId="5" r:id="rId9"/>
        <pivotCache cacheId="6"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348033d-e9c8-4fc4-895f-f84c3c091660" name="data_jobs_salary" connection="Query - data_jobs_salary"/>
          <x15:modelTable id="data_jobs_skills_d5b41918-cd13-4e4f-be0d-106d7f6ba4c8"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5" l="1" a="1"/>
  <c r="U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7473F-1546-4E9E-86AD-47A0753945DA}"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2" xr16:uid="{49DD6D43-EC1F-4EAE-B967-6FFDA6059495}" name="Query - data_jobs_salary" description="Connection to the 'data_jobs_salary' query in the workbook." type="100" refreshedVersion="8" minRefreshableVersion="5">
    <extLst>
      <ext xmlns:x15="http://schemas.microsoft.com/office/spreadsheetml/2010/11/main" uri="{DE250136-89BD-433C-8126-D09CA5730AF9}">
        <x15:connection id="85ed26fd-4adf-4ac6-b307-16aac37d07f8">
          <x15:oledbPr connection="Provider=Microsoft.Mashup.OleDb.1;Data Source=$Workbook$;Location=data_jobs_salary;Extended Properties=&quot;&quot;">
            <x15:dbTables>
              <x15:dbTable name="data_jobs_salary"/>
            </x15:dbTables>
          </x15:oledbPr>
        </x15:connection>
      </ext>
    </extLst>
  </connection>
  <connection id="3" xr16:uid="{F8C976CF-58AF-4195-A52C-32C0F513B146}" name="Query - data_jobs_skills1" description="Connection to the 'data_jobs_skills' query in the workbook." type="100" refreshedVersion="8" minRefreshableVersion="5">
    <extLst>
      <ext xmlns:x15="http://schemas.microsoft.com/office/spreadsheetml/2010/11/main" uri="{DE250136-89BD-433C-8126-D09CA5730AF9}">
        <x15:connection id="54f474fc-203c-4fae-b982-b3dcc1683aee"/>
      </ext>
    </extLst>
  </connection>
  <connection id="4" xr16:uid="{277A965E-52A8-4F3E-8690-5CD77EC8BB7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441BA595-E496-4E6D-977C-08A526EC62CE}"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A2D0CA11-85C7-447A-B32E-E4ED303ADCE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B94D3A82-A10C-4D5B-A875-2B1FC582CF1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8E9F6462-0D96-4158-B181-F8D28D79584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<sst xmlns="http://schemas.openxmlformats.org/spreadsheetml/2006/main" count="57" uniqueCount="33">
  <si>
    <t>Data Scientist</t>
  </si>
  <si>
    <t>Senior Data Engineer</t>
  </si>
  <si>
    <t>Senior Data Scientist</t>
  </si>
  <si>
    <t>Data Engineer</t>
  </si>
  <si>
    <t>Data Analyst</t>
  </si>
  <si>
    <t>Senior Data Analyst</t>
  </si>
  <si>
    <t>Machine Learning Engineer</t>
  </si>
  <si>
    <t>Business Analyst</t>
  </si>
  <si>
    <t>Software Engineer</t>
  </si>
  <si>
    <t>Cloud Engineer</t>
  </si>
  <si>
    <t>Grand Total</t>
  </si>
  <si>
    <t>Java</t>
  </si>
  <si>
    <t>Azure</t>
  </si>
  <si>
    <t>SAS</t>
  </si>
  <si>
    <t>Spark</t>
  </si>
  <si>
    <t>Excel</t>
  </si>
  <si>
    <t>AWS</t>
  </si>
  <si>
    <t>R</t>
  </si>
  <si>
    <t>Tableau</t>
  </si>
  <si>
    <t>Python</t>
  </si>
  <si>
    <t>SQL</t>
  </si>
  <si>
    <t>Skills Per Job</t>
  </si>
  <si>
    <t>Median Salary</t>
  </si>
  <si>
    <t>Median Salary ($USD)</t>
  </si>
  <si>
    <t>Median Salary US</t>
  </si>
  <si>
    <t>Median Salary Non-Us</t>
  </si>
  <si>
    <t>Median Salary - Skills</t>
  </si>
  <si>
    <t>Skill Likelihood</t>
  </si>
  <si>
    <t>Array-Based Visualization</t>
  </si>
  <si>
    <t>Do More Skills Lead to Higher Pay?</t>
  </si>
  <si>
    <t>What’s the salary for data jobs in different regions?</t>
  </si>
  <si>
    <t>What are the top skills of data professionals?</t>
  </si>
  <si>
    <t>What’s the pay for the top 10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</si>
</sst>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3" x14ac:knownFonts="1">
    <font>
      <sz val="11"/>
      <color theme="1"/>
      <name val="Aptos Narrow"/>
      <family val="2"/>
      <scheme val="minor"/>
    </font>
    <font>
      <b/>
      <sz val="11"/>
      <color theme="1"/>
      <name val="Aptos Narrow"/>
      <family val="2"/>
      <scheme val="minor"/>
    </font>
    <font>
      <b/>
      <u/>
      <sz val="20"/>
      <color theme="1"/>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0" fillId="2" borderId="0" xfId="0" applyFill="1"/>
    <xf numFmtId="0" fontId="2" fillId="0" borderId="0" xfId="0" applyFont="1" applyAlignment="1">
      <alignment horizontal="center"/>
    </xf>
    <xf numFmtId="0" fontId="1" fillId="0" borderId="0" xfId="0" applyFont="1" applyAlignment="1">
      <alignment horizontal="center"/>
    </xf>
  </cellXfs>
  <cellStyles count="1">
    <cellStyle name="Normal" xfId="0" builtinId="0"/>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000000"/>
      <color rgb="FF618ABB"/>
      <color rgb="FFFFD653"/>
      <color rgb="FFFFE9A3"/>
      <color rgb="FFF0FD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Science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6971756973174961E-2"/>
                  <c:y val="-4.2147502311199014E-2"/>
                </c:manualLayout>
              </c:layout>
              <c:tx>
                <c:rich>
                  <a:bodyPr/>
                  <a:lstStyle/>
                  <a:p>
                    <a:fld id="{02D4C5EA-E678-4B6F-ADB5-725E7EB9A9BA}"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8B-4EE9-903F-5EC2C1639653}"/>
                </c:ext>
              </c:extLst>
            </c:dLbl>
            <c:dLbl>
              <c:idx val="1"/>
              <c:layout>
                <c:manualLayout>
                  <c:x val="-8.0927893812002313E-2"/>
                  <c:y val="-6.576423645424892E-2"/>
                </c:manualLayout>
              </c:layout>
              <c:tx>
                <c:rich>
                  <a:bodyPr/>
                  <a:lstStyle/>
                  <a:p>
                    <a:fld id="{244FB078-1D96-4FEF-8010-A791337435F4}"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8B-4EE9-903F-5EC2C1639653}"/>
                </c:ext>
              </c:extLst>
            </c:dLbl>
            <c:dLbl>
              <c:idx val="2"/>
              <c:layout>
                <c:manualLayout>
                  <c:x val="-4.1512216958049797E-2"/>
                  <c:y val="-4.2147502311198952E-2"/>
                </c:manualLayout>
              </c:layout>
              <c:tx>
                <c:rich>
                  <a:bodyPr/>
                  <a:lstStyle/>
                  <a:p>
                    <a:fld id="{96C2AEA0-C28C-4927-8BEE-B15976087083}"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18B-4EE9-903F-5EC2C1639653}"/>
                </c:ext>
              </c:extLst>
            </c:dLbl>
            <c:dLbl>
              <c:idx val="3"/>
              <c:layout>
                <c:manualLayout>
                  <c:x val="-5.9189688153387605E-2"/>
                  <c:y val="-6.2390417290956041E-2"/>
                </c:manualLayout>
              </c:layout>
              <c:tx>
                <c:rich>
                  <a:bodyPr/>
                  <a:lstStyle/>
                  <a:p>
                    <a:fld id="{894F44CD-867C-4115-92DB-9F49AEA6FD8F}"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18B-4EE9-903F-5EC2C1639653}"/>
                </c:ext>
              </c:extLst>
            </c:dLbl>
            <c:dLbl>
              <c:idx val="4"/>
              <c:layout>
                <c:manualLayout>
                  <c:x val="-3.5933120912852057E-2"/>
                  <c:y val="-4.2147502311198952E-2"/>
                </c:manualLayout>
              </c:layout>
              <c:tx>
                <c:rich>
                  <a:bodyPr/>
                  <a:lstStyle/>
                  <a:p>
                    <a:fld id="{A7C2DA49-E76F-46BF-8D0C-AD9F128DCA31}"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18B-4EE9-903F-5EC2C1639653}"/>
                </c:ext>
              </c:extLst>
            </c:dLbl>
            <c:dLbl>
              <c:idx val="5"/>
              <c:layout>
                <c:manualLayout>
                  <c:x val="-6.8136510743360537E-2"/>
                  <c:y val="-4.8895140637784711E-2"/>
                </c:manualLayout>
              </c:layout>
              <c:tx>
                <c:rich>
                  <a:bodyPr/>
                  <a:lstStyle/>
                  <a:p>
                    <a:fld id="{C15DFCBA-7C1E-41FA-B858-A63A483E8B95}"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8B-4EE9-903F-5EC2C1639653}"/>
                </c:ext>
              </c:extLst>
            </c:dLbl>
            <c:dLbl>
              <c:idx val="6"/>
              <c:layout>
                <c:manualLayout>
                  <c:x val="-0.12462841236255159"/>
                  <c:y val="-4.8895140637784711E-2"/>
                </c:manualLayout>
              </c:layout>
              <c:tx>
                <c:rich>
                  <a:bodyPr/>
                  <a:lstStyle/>
                  <a:p>
                    <a:fld id="{02E32C77-12A8-408C-B6D4-0A7BF3A10E27}"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8B-4EE9-903F-5EC2C1639653}"/>
                </c:ext>
              </c:extLst>
            </c:dLbl>
            <c:dLbl>
              <c:idx val="7"/>
              <c:layout>
                <c:manualLayout>
                  <c:x val="2.04674362738556E-2"/>
                  <c:y val="-3.8773683147906232E-2"/>
                </c:manualLayout>
              </c:layout>
              <c:tx>
                <c:rich>
                  <a:bodyPr/>
                  <a:lstStyle/>
                  <a:p>
                    <a:fld id="{80988C1A-AF6E-4785-8087-12C2C4D55092}"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8B-4EE9-903F-5EC2C1639653}"/>
                </c:ext>
              </c:extLst>
            </c:dLbl>
            <c:dLbl>
              <c:idx val="8"/>
              <c:layout>
                <c:manualLayout>
                  <c:x val="-8.4401552560167264E-2"/>
                  <c:y val="-4.8895140637784648E-2"/>
                </c:manualLayout>
              </c:layout>
              <c:tx>
                <c:rich>
                  <a:bodyPr/>
                  <a:lstStyle/>
                  <a:p>
                    <a:fld id="{8BC089EE-5325-4280-A7B1-3B8276012590}"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8B-4EE9-903F-5EC2C1639653}"/>
                </c:ext>
              </c:extLst>
            </c:dLbl>
            <c:dLbl>
              <c:idx val="9"/>
              <c:layout>
                <c:manualLayout>
                  <c:x val="-6.8383685884603404E-2"/>
                  <c:y val="-7.2511874780834581E-2"/>
                </c:manualLayout>
              </c:layout>
              <c:tx>
                <c:rich>
                  <a:bodyPr/>
                  <a:lstStyle/>
                  <a:p>
                    <a:fld id="{F40C23EC-DE89-48C3-B79E-4D8A6C9B81D2}"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8B-4EE9-903F-5EC2C16396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Salary_Vs_Skills!$V$3:$V$12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Salary_Vs_Skills!$W$3:$W$12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Salary_Vs_Skills!$U$3:$U$12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18B-4EE9-903F-5EC2C1639653}"/>
            </c:ext>
          </c:extLst>
        </c:ser>
        <c:dLbls>
          <c:dLblPos val="t"/>
          <c:showLegendKey val="0"/>
          <c:showVal val="1"/>
          <c:showCatName val="0"/>
          <c:showSerName val="0"/>
          <c:showPercent val="0"/>
          <c:showBubbleSize val="0"/>
        </c:dLbls>
        <c:axId val="654087519"/>
        <c:axId val="654084279"/>
      </c:scatterChart>
      <c:valAx>
        <c:axId val="654087519"/>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Salary_Vs_Skills!$B$3</c:f>
              <c:strCache>
                <c:ptCount val="1"/>
                <c:pt idx="0">
                  <c:v>Median Salary ($USD)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4084279"/>
        <c:crosses val="autoZero"/>
        <c:crossBetween val="midCat"/>
      </c:valAx>
      <c:valAx>
        <c:axId val="65408427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40875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[Salary_Analysis.xlsx]Country_Based_Salary_Analysis!PivotTable11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sz="1400" b="0" i="0" u="none" strike="noStrike" baseline="0"/>
              <a:t>How Data Roles Are Paid: US vs. Non-US Median Salaries</a:t>
            </a:r>
            <a:endParaRPr lang="en-I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18AB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Country_Based_Salary_Analysis!$B$3</c:f>
              <c:strCache>
                <c:ptCount val="1"/>
                <c:pt idx="0">
                  <c:v>Median Salary</c:v>
                </c:pt>
              </c:strCache>
            </c:strRef>
          </c:tx>
          <c:spPr>
            <a:solidFill>
              <a:schemeClr val="accent1">
                <a:shade val="65000"/>
              </a:schemeClr>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Country_Based_Salary_Analysis!$B$4:$B$14</c:f>
              <c:numCache>
                <c:formatCode>\$#,##0;\(\$#,##0\);\$#,##0</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val>
          <c:extLst>
            <c:ext xmlns:c16="http://schemas.microsoft.com/office/drawing/2014/chart" uri="{C3380CC4-5D6E-409C-BE32-E72D297353CC}">
              <c16:uniqueId val="{00000000-EB03-4C94-9BA2-3C5E3907C9FB}"/>
            </c:ext>
          </c:extLst>
        </c:ser>
        <c:ser>
          <c:idx val="1"/>
          <c:order val="1"/>
          <c:tx>
            <c:strRef>
              <c:f>Country_Based_Salary_Analysis!$C$3</c:f>
              <c:strCache>
                <c:ptCount val="1"/>
                <c:pt idx="0">
                  <c:v>Median Salary US</c:v>
                </c:pt>
              </c:strCache>
            </c:strRef>
          </c:tx>
          <c:spPr>
            <a:solidFill>
              <a:srgbClr val="618ABB"/>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Country_Based_Salary_Analysis!$C$4:$C$14</c:f>
              <c:numCache>
                <c:formatCode>\$#,##0;\(\$#,##0\);\$#,##0</c:formatCode>
                <c:ptCount val="10"/>
                <c:pt idx="0">
                  <c:v>90000</c:v>
                </c:pt>
                <c:pt idx="1">
                  <c:v>90000</c:v>
                </c:pt>
                <c:pt idx="2">
                  <c:v>115000</c:v>
                </c:pt>
                <c:pt idx="3">
                  <c:v>125000</c:v>
                </c:pt>
                <c:pt idx="4">
                  <c:v>150000</c:v>
                </c:pt>
                <c:pt idx="5">
                  <c:v>110000</c:v>
                </c:pt>
                <c:pt idx="6">
                  <c:v>125000</c:v>
                </c:pt>
                <c:pt idx="7">
                  <c:v>130000</c:v>
                </c:pt>
                <c:pt idx="8">
                  <c:v>150000</c:v>
                </c:pt>
                <c:pt idx="9">
                  <c:v>155000</c:v>
                </c:pt>
              </c:numCache>
            </c:numRef>
          </c:val>
          <c:extLst>
            <c:ext xmlns:c16="http://schemas.microsoft.com/office/drawing/2014/chart" uri="{C3380CC4-5D6E-409C-BE32-E72D297353CC}">
              <c16:uniqueId val="{00000001-EB03-4C94-9BA2-3C5E3907C9FB}"/>
            </c:ext>
          </c:extLst>
        </c:ser>
        <c:ser>
          <c:idx val="2"/>
          <c:order val="2"/>
          <c:tx>
            <c:strRef>
              <c:f>Country_Based_Salary_Analysis!$D$3</c:f>
              <c:strCache>
                <c:ptCount val="1"/>
                <c:pt idx="0">
                  <c:v>Median Salary Non-Us</c:v>
                </c:pt>
              </c:strCache>
            </c:strRef>
          </c:tx>
          <c:spPr>
            <a:solidFill>
              <a:schemeClr val="accent1">
                <a:tint val="65000"/>
              </a:schemeClr>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Country_Based_Salary_Analysis!$D$4:$D$14</c:f>
              <c:numCache>
                <c:formatCode>\$#,##0;\(\$#,##0\);\$#,##0</c:formatCode>
                <c:ptCount val="10"/>
                <c:pt idx="0">
                  <c:v>75000</c:v>
                </c:pt>
                <c:pt idx="1">
                  <c:v>90000</c:v>
                </c:pt>
                <c:pt idx="2">
                  <c:v>89100</c:v>
                </c:pt>
                <c:pt idx="3">
                  <c:v>89100</c:v>
                </c:pt>
                <c:pt idx="4">
                  <c:v>101029</c:v>
                </c:pt>
                <c:pt idx="5">
                  <c:v>111175</c:v>
                </c:pt>
                <c:pt idx="6">
                  <c:v>123500</c:v>
                </c:pt>
                <c:pt idx="7">
                  <c:v>119550</c:v>
                </c:pt>
                <c:pt idx="8">
                  <c:v>147500</c:v>
                </c:pt>
                <c:pt idx="9">
                  <c:v>155000</c:v>
                </c:pt>
              </c:numCache>
            </c:numRef>
          </c:val>
          <c:extLst>
            <c:ext xmlns:c16="http://schemas.microsoft.com/office/drawing/2014/chart" uri="{C3380CC4-5D6E-409C-BE32-E72D297353CC}">
              <c16:uniqueId val="{00000002-EB03-4C94-9BA2-3C5E3907C9FB}"/>
            </c:ext>
          </c:extLst>
        </c:ser>
        <c:dLbls>
          <c:showLegendKey val="0"/>
          <c:showVal val="0"/>
          <c:showCatName val="0"/>
          <c:showSerName val="0"/>
          <c:showPercent val="0"/>
          <c:showBubbleSize val="0"/>
        </c:dLbls>
        <c:gapWidth val="182"/>
        <c:axId val="1453630616"/>
        <c:axId val="1453631336"/>
      </c:barChart>
      <c:catAx>
        <c:axId val="145363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453631336"/>
        <c:crosses val="autoZero"/>
        <c:auto val="1"/>
        <c:lblAlgn val="ctr"/>
        <c:lblOffset val="100"/>
        <c:noMultiLvlLbl val="0"/>
      </c:catAx>
      <c:valAx>
        <c:axId val="1453631336"/>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453630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a:t>What are the Top Skills of Data Science</a:t>
            </a:r>
            <a:r>
              <a:rPr lang="en-IL" baseline="0"/>
              <a:t>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833F-4E72-A3E8-47BCCCEDA370}"/>
            </c:ext>
          </c:extLst>
        </c:ser>
        <c:dLbls>
          <c:showLegendKey val="0"/>
          <c:showVal val="0"/>
          <c:showCatName val="0"/>
          <c:showSerName val="0"/>
          <c:showPercent val="0"/>
          <c:showBubbleSize val="0"/>
        </c:dLbls>
        <c:gapWidth val="182"/>
        <c:axId val="393978904"/>
        <c:axId val="393978184"/>
      </c:barChart>
      <c:catAx>
        <c:axId val="393978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393978184"/>
        <c:crosses val="autoZero"/>
        <c:auto val="1"/>
        <c:lblAlgn val="ctr"/>
        <c:lblOffset val="100"/>
        <c:noMultiLvlLbl val="0"/>
      </c:catAx>
      <c:valAx>
        <c:axId val="3939781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 ;\ \-0%\ ;\ &quot;-&quot;\ ;\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393978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a:t>What's</a:t>
            </a:r>
            <a:r>
              <a:rPr lang="en-IL"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Skill_Salary_Analysis!$C$3</c:f>
              <c:strCache>
                <c:ptCount val="1"/>
                <c:pt idx="0">
                  <c:v>Median Salary - Skills</c:v>
                </c:pt>
              </c:strCache>
            </c:strRef>
          </c:tx>
          <c:spPr>
            <a:solidFill>
              <a:schemeClr val="accent1">
                <a:shade val="76000"/>
              </a:schemeClr>
            </a:solidFill>
            <a:ln>
              <a:noFill/>
            </a:ln>
            <a:effectLst/>
          </c:spPr>
          <c:invertIfNegative val="0"/>
          <c:cat>
            <c:strRef>
              <c:f>Skill_Salary_Analysis!$C$3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69FD-4B8F-8365-C758AC3717A7}"/>
            </c:ext>
          </c:extLst>
        </c:ser>
        <c:dLbls>
          <c:showLegendKey val="0"/>
          <c:showVal val="0"/>
          <c:showCatName val="0"/>
          <c:showSerName val="0"/>
          <c:showPercent val="0"/>
          <c:showBubbleSize val="0"/>
        </c:dLbls>
        <c:gapWidth val="219"/>
        <c:axId val="657004719"/>
        <c:axId val="657005079"/>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69FD-4B8F-8365-C758AC3717A7}"/>
            </c:ext>
          </c:extLst>
        </c:ser>
        <c:dLbls>
          <c:showLegendKey val="0"/>
          <c:showVal val="0"/>
          <c:showCatName val="0"/>
          <c:showSerName val="0"/>
          <c:showPercent val="0"/>
          <c:showBubbleSize val="0"/>
        </c:dLbls>
        <c:marker val="1"/>
        <c:smooth val="0"/>
        <c:axId val="237829679"/>
        <c:axId val="237839759"/>
      </c:lineChart>
      <c:catAx>
        <c:axId val="6570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7005079"/>
        <c:crosses val="autoZero"/>
        <c:auto val="1"/>
        <c:lblAlgn val="ctr"/>
        <c:lblOffset val="100"/>
        <c:noMultiLvlLbl val="0"/>
      </c:catAx>
      <c:valAx>
        <c:axId val="657005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7004719"/>
        <c:crosses val="autoZero"/>
        <c:crossBetween val="between"/>
      </c:valAx>
      <c:valAx>
        <c:axId val="237839759"/>
        <c:scaling>
          <c:orientation val="minMax"/>
        </c:scaling>
        <c:delete val="0"/>
        <c:axPos val="r"/>
        <c:title>
          <c:tx>
            <c:strRef>
              <c:f>Skill_Salary_Analysis!$C$3</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237829679"/>
        <c:crosses val="max"/>
        <c:crossBetween val="between"/>
      </c:valAx>
      <c:catAx>
        <c:axId val="237829679"/>
        <c:scaling>
          <c:orientation val="minMax"/>
        </c:scaling>
        <c:delete val="1"/>
        <c:axPos val="b"/>
        <c:numFmt formatCode="General" sourceLinked="1"/>
        <c:majorTickMark val="out"/>
        <c:minorTickMark val="none"/>
        <c:tickLblPos val="nextTo"/>
        <c:crossAx val="237839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388620</xdr:colOff>
      <xdr:row>2</xdr:row>
      <xdr:rowOff>7620</xdr:rowOff>
    </xdr:from>
    <xdr:to>
      <xdr:col>12</xdr:col>
      <xdr:colOff>502920</xdr:colOff>
      <xdr:row>22</xdr:row>
      <xdr:rowOff>114300</xdr:rowOff>
    </xdr:to>
    <xdr:graphicFrame macro="">
      <xdr:nvGraphicFramePr>
        <xdr:cNvPr id="2" name="Chart 1">
          <a:extLst>
            <a:ext uri="{FF2B5EF4-FFF2-40B4-BE49-F238E27FC236}">
              <a16:creationId xmlns:a16="http://schemas.microsoft.com/office/drawing/2014/main" id="{CEECB590-3C53-D509-4833-AC04048C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91440</xdr:colOff>
      <xdr:row>2</xdr:row>
      <xdr:rowOff>0</xdr:rowOff>
    </xdr:from>
    <xdr:to>
      <xdr:col>16</xdr:col>
      <xdr:colOff>91440</xdr:colOff>
      <xdr:row>16</xdr:row>
      <xdr:rowOff>20955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2FBE8E1-495D-40B2-8F5E-687A2778B7B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46810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601980</xdr:colOff>
      <xdr:row>2</xdr:row>
      <xdr:rowOff>0</xdr:rowOff>
    </xdr:from>
    <xdr:to>
      <xdr:col>18</xdr:col>
      <xdr:colOff>592455</xdr:colOff>
      <xdr:row>16</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49C2BD5-2F82-2834-B976-6F403F9FE37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12342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60960</xdr:colOff>
      <xdr:row>2</xdr:row>
      <xdr:rowOff>0</xdr:rowOff>
    </xdr:from>
    <xdr:to>
      <xdr:col>15</xdr:col>
      <xdr:colOff>441960</xdr:colOff>
      <xdr:row>23</xdr:row>
      <xdr:rowOff>64770</xdr:rowOff>
    </xdr:to>
    <xdr:graphicFrame macro="">
      <xdr:nvGraphicFramePr>
        <xdr:cNvPr id="3" name="Chart 2">
          <a:extLst>
            <a:ext uri="{FF2B5EF4-FFF2-40B4-BE49-F238E27FC236}">
              <a16:creationId xmlns:a16="http://schemas.microsoft.com/office/drawing/2014/main" id="{07A82C6C-0D98-30E1-AE5C-92A02CD3C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205740</xdr:colOff>
      <xdr:row>2</xdr:row>
      <xdr:rowOff>0</xdr:rowOff>
    </xdr:from>
    <xdr:to>
      <xdr:col>15</xdr:col>
      <xdr:colOff>91440</xdr:colOff>
      <xdr:row>19</xdr:row>
      <xdr:rowOff>60960</xdr:rowOff>
    </xdr:to>
    <xdr:graphicFrame macro="">
      <xdr:nvGraphicFramePr>
        <xdr:cNvPr id="2" name="Chart 1">
          <a:extLst>
            <a:ext uri="{FF2B5EF4-FFF2-40B4-BE49-F238E27FC236}">
              <a16:creationId xmlns:a16="http://schemas.microsoft.com/office/drawing/2014/main" id="{F83D8A68-FED6-FCB2-BBEC-9ED42D20B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601980</xdr:colOff>
      <xdr:row>2</xdr:row>
      <xdr:rowOff>7620</xdr:rowOff>
    </xdr:from>
    <xdr:to>
      <xdr:col>21</xdr:col>
      <xdr:colOff>592455</xdr:colOff>
      <xdr:row>16</xdr:row>
      <xdr:rowOff>17145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393F1AE4-EDAC-B8E9-6E60-C0B71A65D95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2031980" y="51816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373380</xdr:colOff>
      <xdr:row>2</xdr:row>
      <xdr:rowOff>0</xdr:rowOff>
    </xdr:from>
    <xdr:to>
      <xdr:col>18</xdr:col>
      <xdr:colOff>363855</xdr:colOff>
      <xdr:row>16</xdr:row>
      <xdr:rowOff>20955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39DA401D-64C5-A4D5-22AB-291AF174147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97458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182880</xdr:colOff>
      <xdr:row>2</xdr:row>
      <xdr:rowOff>0</xdr:rowOff>
    </xdr:from>
    <xdr:to>
      <xdr:col>20</xdr:col>
      <xdr:colOff>173355</xdr:colOff>
      <xdr:row>16</xdr:row>
      <xdr:rowOff>20955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CB06343-510B-4136-AD68-A9C9E93549D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37488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2</xdr:row>
      <xdr:rowOff>0</xdr:rowOff>
    </xdr:from>
    <xdr:to>
      <xdr:col>17</xdr:col>
      <xdr:colOff>38100</xdr:colOff>
      <xdr:row>16</xdr:row>
      <xdr:rowOff>20955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EADB464C-B0AF-4A88-B3B3-100E7F62809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40130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1</xdr:row>
      <xdr:rowOff>175260</xdr:rowOff>
    </xdr:from>
    <xdr:to>
      <xdr:col>13</xdr:col>
      <xdr:colOff>533400</xdr:colOff>
      <xdr:row>21</xdr:row>
      <xdr:rowOff>167640</xdr:rowOff>
    </xdr:to>
    <xdr:graphicFrame macro="">
      <xdr:nvGraphicFramePr>
        <xdr:cNvPr id="4" name="Chart 3">
          <a:extLst>
            <a:ext uri="{FF2B5EF4-FFF2-40B4-BE49-F238E27FC236}">
              <a16:creationId xmlns:a16="http://schemas.microsoft.com/office/drawing/2014/main" id="{46738DE4-962C-58A3-2473-7481FA1F6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6.656404166664" createdVersion="8" refreshedVersion="8" minRefreshableVersion="3" recordCount="0" supportSubquery="1" supportAdvancedDrill="1" xr:uid="{35C595C9-A0F3-4F09-8540-2A1E54000281}">
  <cacheSource type="external" connectionId="8"/>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6.656404745372" createdVersion="8" refreshedVersion="8" minRefreshableVersion="3" recordCount="0" supportSubquery="1" supportAdvancedDrill="1" xr:uid="{9C0C10B8-5513-4682-ACC6-03FC021F01DA}">
  <cacheSource type="external" connectionId="8"/>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6.656405671296" createdVersion="8" refreshedVersion="8" minRefreshableVersion="3" recordCount="0" supportSubquery="1" supportAdvancedDrill="1" xr:uid="{19BD43F1-8061-4DFE-B664-2A198C84ABBF}">
  <cacheSource type="external" connectionId="8"/>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0" level="32767"/>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6.656406365742" createdVersion="8" refreshedVersion="8" minRefreshableVersion="3" recordCount="0" supportSubquery="1" supportAdvancedDrill="1" xr:uid="{B2A4B2D0-2858-42C1-9C1D-CF6DBD3E506B}">
  <cacheSource type="external" connectionId="8"/>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31342129629" createdVersion="3" refreshedVersion="8" minRefreshableVersion="3" recordCount="0" supportSubquery="1" supportAdvancedDrill="1" xr:uid="{0090F159-4658-4F63-962C-18584F769C26}">
  <cacheSource type="external" connectionId="8">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988033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39227662039" createdVersion="3" refreshedVersion="8" minRefreshableVersion="3" recordCount="0" supportSubquery="1" supportAdvancedDrill="1" xr:uid="{57D2EFCA-43CA-4606-BA21-709ED11294F1}">
  <cacheSource type="external" connectionId="8">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596118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10E978-45D0-4D83-BA4F-68B7710B3E12}" name="PivotTable10" cacheId="24" applyNumberFormats="0" applyBorderFormats="0" applyFontFormats="0" applyPatternFormats="0" applyAlignmentFormats="0" applyWidthHeightFormats="1" dataCaption="Values" tag="98e5c8d2-6b85-4044-a861-14f16b54cf63" updatedVersion="8" minRefreshableVersion="3" useAutoFormatting="1" subtotalHiddenItems="1" itemPrintTitles="1" createdVersion="8" indent="0" showHeaders="0" outline="1" outlineData="1" multipleFieldFilters="0">
  <location ref="A3:C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name="Median Salary ($US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30535-047C-4A4F-B677-902A476BC49B}" name="PivotTable11" cacheId="21" applyNumberFormats="0" applyBorderFormats="0" applyFontFormats="0" applyPatternFormats="0" applyAlignmentFormats="0" applyWidthHeightFormats="1" dataCaption="Values" tag="bfc8e639-d10f-4c2e-af12-7b8514e1f1b4" updatedVersion="8" minRefreshableVersion="3" useAutoFormatting="1" subtotalHiddenItems="1" itemPrintTitles="1" createdVersion="8" indent="0" showHeaders="0" outline="1" outlineData="1" multipleFieldFilters="0" chartFormat="13">
  <location ref="A3:D14" firstHeaderRow="0" firstDataRow="1" firstDataCol="1"/>
  <pivotFields count="5">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2"/>
    </i>
    <i>
      <x v="1"/>
    </i>
    <i>
      <x v="9"/>
    </i>
    <i>
      <x v="5"/>
    </i>
    <i>
      <x v="6"/>
    </i>
    <i>
      <x v="3"/>
    </i>
    <i>
      <x v="4"/>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2DBFB8-2101-47AC-B77C-14639D17A9F1}" name="PivotTable9" cacheId="30" applyNumberFormats="0" applyBorderFormats="0" applyFontFormats="0" applyPatternFormats="0" applyAlignmentFormats="0" applyWidthHeightFormats="1" dataCaption="Values" tag="c2281199-47d6-42ca-8456-c882f3c137d1" updatedVersion="8" minRefreshableVersion="3" useAutoFormatting="1" subtotalHiddenItems="1" itemPrintTitles="1" createdVersion="8" indent="0" showHeaders="0" outline="1" outlineData="1" multipleFieldFilters="0" chartFormat="2">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In Job Posting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B9B675-14B9-465D-8F2C-3785D488B2EB}" name="PivotTable12" cacheId="27" applyNumberFormats="0" applyBorderFormats="0" applyFontFormats="0" applyPatternFormats="0" applyAlignmentFormats="0" applyWidthHeightFormats="1" dataCaption="Values" tag="d9a8e8ab-3bd6-4c50-836b-f54a79ff4a9d" updatedVersion="8" minRefreshableVersion="3" useAutoFormatting="1" subtotalHiddenItems="1" itemPrintTitles="1" createdVersion="8" indent="0" showHeaders="0" outline="1" outlineData="1" multipleFieldFilters="0" chartFormat="7">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1636D5-7945-4ACD-9437-1DC48327F4FF}" sourceName="[data_jobs_salary].[job_title_short]">
  <pivotTables>
    <pivotTable tabId="14" name="PivotTable9"/>
    <pivotTable tabId="17" name="PivotTable12"/>
  </pivotTables>
  <data>
    <olap pivotCacheId="19598803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9F3069D-9AA4-46F8-8CDF-D95E1DC037D6}" sourceName="[data_jobs_salary].[job_country]">
  <pivotTables>
    <pivotTable tabId="16" name="PivotTable11"/>
    <pivotTable tabId="15" name="PivotTable10"/>
    <pivotTable tabId="17" name="PivotTable12"/>
    <pivotTable tabId="14" name="PivotTable9"/>
  </pivotTables>
  <data>
    <olap pivotCacheId="115961180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125692E-466C-4759-AB3E-48A77A41F769}" cache="Slicer_job_country1" caption="Country" startItem="31" level="1"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284490F-3FFB-4098-AE7E-38D444471586}" cache="Slicer_job_country1" caption="Country" startItem="44" level="1"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188583F-23CC-412D-B291-4AC05174471A}" cache="Slicer_job_title_short" caption="Job Title" level="1" style="SlicerStyleDark1" rowHeight="247650"/>
  <slicer name="job_country" xr10:uid="{9247BCEE-E9EA-42D1-8998-080DD306A466}" cache="Slicer_job_country1" caption="Country" level="1" style="SlicerStyleDark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6FA6F4D-78E3-4A6C-BFCB-79727A9E4EB9}" cache="Slicer_job_title_short" caption="Job Title" level="1" style="SlicerStyleDark1" rowHeight="247650"/>
  <slicer name="job_country 2" xr10:uid="{5D2AA9DA-8FD0-4931-8117-0BCE12E5E9C3}" cache="Slicer_job_country1" caption="Country" startItem="98" level="1"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668E-F908-4651-B323-B213B91A4424}">
  <dimension ref="A1:W14"/>
  <sheetViews>
    <sheetView showGridLines="0" showRowColHeaders="0" zoomScaleNormal="100" workbookViewId="0">
      <selection activeCell="E28" sqref="E28"/>
    </sheetView>
  </sheetViews>
  <sheetFormatPr defaultRowHeight="14.4" x14ac:dyDescent="0.3"/>
  <cols>
    <col min="1" max="1" width="23.33203125" bestFit="1" customWidth="1"/>
    <col min="2" max="2" width="19" bestFit="1" customWidth="1"/>
    <col min="3" max="3" width="11.6640625" bestFit="1" customWidth="1"/>
    <col min="4" max="4" width="11.88671875" bestFit="1" customWidth="1"/>
    <col min="5" max="5" width="22.77734375" bestFit="1" customWidth="1"/>
    <col min="6" max="6" width="12.109375" bestFit="1" customWidth="1"/>
    <col min="7" max="7" width="12" bestFit="1" customWidth="1"/>
    <col min="19" max="19" width="22.77734375" bestFit="1" customWidth="1"/>
    <col min="20" max="20" width="18.21875" bestFit="1" customWidth="1"/>
    <col min="21" max="21" width="12" bestFit="1" customWidth="1"/>
    <col min="22" max="22" width="22.77734375" bestFit="1" customWidth="1"/>
    <col min="23" max="23" width="18.21875" bestFit="1" customWidth="1"/>
    <col min="24" max="24" width="12" bestFit="1" customWidth="1"/>
  </cols>
  <sheetData>
    <row r="1" spans="1:23" ht="25.8" x14ac:dyDescent="0.5">
      <c r="A1" s="6" t="s">
        <v>29</v>
      </c>
      <c r="B1" s="6"/>
      <c r="C1" s="6"/>
      <c r="D1" s="6"/>
      <c r="E1" s="6"/>
      <c r="F1" s="6"/>
      <c r="G1" s="6"/>
      <c r="H1" s="6"/>
      <c r="I1" s="6"/>
      <c r="J1" s="6"/>
      <c r="K1" s="6"/>
      <c r="L1" s="6"/>
      <c r="M1" s="6"/>
      <c r="N1" s="6"/>
      <c r="O1" s="6"/>
      <c r="P1" s="6"/>
      <c r="Q1" s="6"/>
      <c r="U1" s="7" t="s">
        <v>28</v>
      </c>
      <c r="V1" s="7"/>
      <c r="W1" s="7"/>
    </row>
    <row r="2" spans="1:23" x14ac:dyDescent="0.3">
      <c r="U2" s="5" cm="1">
        <f t="array" ref="U2:W12">A3:C13</f>
        <v>0</v>
      </c>
      <c r="V2" s="5" t="str">
        <v>Median Salary ($USD)</v>
      </c>
      <c r="W2" s="5" t="str">
        <v>Skills Per Job</v>
      </c>
    </row>
    <row r="3" spans="1:23" x14ac:dyDescent="0.3">
      <c r="B3" t="s">
        <v>23</v>
      </c>
      <c r="C3" t="s">
        <v>21</v>
      </c>
      <c r="U3" s="5" t="str">
        <v>Senior Data Scientist</v>
      </c>
      <c r="V3" s="5">
        <v>155000</v>
      </c>
      <c r="W3" s="5">
        <v>5.2608262817322053</v>
      </c>
    </row>
    <row r="4" spans="1:23" x14ac:dyDescent="0.3">
      <c r="A4" s="1" t="s">
        <v>2</v>
      </c>
      <c r="B4" s="3">
        <v>155000</v>
      </c>
      <c r="C4" s="2">
        <v>5.2608262817322053</v>
      </c>
      <c r="U4" s="5" t="str">
        <v>Senior Data Engineer</v>
      </c>
      <c r="V4" s="5">
        <v>147500</v>
      </c>
      <c r="W4" s="5">
        <v>8.1405163853028792</v>
      </c>
    </row>
    <row r="5" spans="1:23" x14ac:dyDescent="0.3">
      <c r="A5" s="1" t="s">
        <v>1</v>
      </c>
      <c r="B5" s="3">
        <v>147500</v>
      </c>
      <c r="C5" s="2">
        <v>8.1405163853028792</v>
      </c>
      <c r="U5" s="5" t="str">
        <v>Data Scientist</v>
      </c>
      <c r="V5" s="5">
        <v>127500</v>
      </c>
      <c r="W5" s="5">
        <v>4.9271336080047083</v>
      </c>
    </row>
    <row r="6" spans="1:23" x14ac:dyDescent="0.3">
      <c r="A6" s="1" t="s">
        <v>0</v>
      </c>
      <c r="B6" s="3">
        <v>127500</v>
      </c>
      <c r="C6" s="2">
        <v>4.9271336080047083</v>
      </c>
      <c r="U6" s="5" t="str">
        <v>Data Engineer</v>
      </c>
      <c r="V6" s="5">
        <v>125000</v>
      </c>
      <c r="W6" s="5">
        <v>6.961963732861566</v>
      </c>
    </row>
    <row r="7" spans="1:23" x14ac:dyDescent="0.3">
      <c r="A7" s="1" t="s">
        <v>3</v>
      </c>
      <c r="B7" s="3">
        <v>125000</v>
      </c>
      <c r="C7" s="2">
        <v>6.961963732861566</v>
      </c>
      <c r="U7" s="5" t="str">
        <v>Senior Data Analyst</v>
      </c>
      <c r="V7" s="5">
        <v>111175</v>
      </c>
      <c r="W7" s="5">
        <v>4.3544474393531001</v>
      </c>
    </row>
    <row r="8" spans="1:23" x14ac:dyDescent="0.3">
      <c r="A8" s="1" t="s">
        <v>5</v>
      </c>
      <c r="B8" s="3">
        <v>111175</v>
      </c>
      <c r="C8" s="2">
        <v>4.3544474393531001</v>
      </c>
      <c r="U8" s="5" t="str">
        <v>Machine Learning Engineer</v>
      </c>
      <c r="V8" s="5">
        <v>107550</v>
      </c>
      <c r="W8" s="5">
        <v>5.2834138486312403</v>
      </c>
    </row>
    <row r="9" spans="1:23" x14ac:dyDescent="0.3">
      <c r="A9" s="1" t="s">
        <v>6</v>
      </c>
      <c r="B9" s="3">
        <v>107550</v>
      </c>
      <c r="C9" s="2">
        <v>5.2834138486312403</v>
      </c>
      <c r="U9" s="5" t="str">
        <v>Software Engineer</v>
      </c>
      <c r="V9" s="5">
        <v>99150</v>
      </c>
      <c r="W9" s="5">
        <v>5.5445026178010473</v>
      </c>
    </row>
    <row r="10" spans="1:23" x14ac:dyDescent="0.3">
      <c r="A10" s="1" t="s">
        <v>8</v>
      </c>
      <c r="B10" s="3">
        <v>99150</v>
      </c>
      <c r="C10" s="2">
        <v>5.5445026178010473</v>
      </c>
      <c r="U10" s="5" t="str">
        <v>Data Analyst</v>
      </c>
      <c r="V10" s="5">
        <v>90000</v>
      </c>
      <c r="W10" s="5">
        <v>3.600978555069748</v>
      </c>
    </row>
    <row r="11" spans="1:23" x14ac:dyDescent="0.3">
      <c r="A11" s="1" t="s">
        <v>4</v>
      </c>
      <c r="B11" s="3">
        <v>90000</v>
      </c>
      <c r="C11" s="2">
        <v>3.600978555069748</v>
      </c>
      <c r="U11" s="5" t="str">
        <v>Cloud Engineer</v>
      </c>
      <c r="V11" s="5">
        <v>90000</v>
      </c>
      <c r="W11" s="5">
        <v>4.8023255813953485</v>
      </c>
    </row>
    <row r="12" spans="1:23" x14ac:dyDescent="0.3">
      <c r="A12" s="1" t="s">
        <v>9</v>
      </c>
      <c r="B12" s="3">
        <v>90000</v>
      </c>
      <c r="C12" s="2">
        <v>4.8023255813953485</v>
      </c>
      <c r="U12" s="5" t="str">
        <v>Business Analyst</v>
      </c>
      <c r="V12" s="5">
        <v>85000</v>
      </c>
      <c r="W12" s="5">
        <v>3.2997002997002998</v>
      </c>
    </row>
    <row r="13" spans="1:23" x14ac:dyDescent="0.3">
      <c r="A13" s="1" t="s">
        <v>7</v>
      </c>
      <c r="B13" s="3">
        <v>85000</v>
      </c>
      <c r="C13" s="2">
        <v>3.2997002997002998</v>
      </c>
    </row>
    <row r="14" spans="1:23" x14ac:dyDescent="0.3">
      <c r="A14" s="1" t="s">
        <v>10</v>
      </c>
      <c r="B14" s="3">
        <v>115000</v>
      </c>
      <c r="C14" s="2">
        <v>5.1196743388834474</v>
      </c>
    </row>
  </sheetData>
  <mergeCells count="2">
    <mergeCell ref="U1:W1"/>
    <mergeCell ref="A1:Q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691F-E325-49F9-8D2D-FEFD260DBDBE}">
  <dimension ref="A1:S14"/>
  <sheetViews>
    <sheetView showGridLines="0" showRowColHeaders="0" tabSelected="1" zoomScaleNormal="100" workbookViewId="0">
      <selection activeCell="B34" sqref="B34"/>
    </sheetView>
  </sheetViews>
  <sheetFormatPr defaultRowHeight="14.4" x14ac:dyDescent="0.3"/>
  <cols>
    <col min="1" max="1" width="23.33203125" bestFit="1" customWidth="1"/>
    <col min="2" max="2" width="12.33203125" bestFit="1" customWidth="1"/>
    <col min="3" max="3" width="15.21875" bestFit="1" customWidth="1"/>
    <col min="4" max="4" width="19.33203125" bestFit="1" customWidth="1"/>
  </cols>
  <sheetData>
    <row r="1" spans="1:19" ht="25.8" x14ac:dyDescent="0.5">
      <c r="A1" s="6" t="s">
        <v>30</v>
      </c>
      <c r="B1" s="6"/>
      <c r="C1" s="6"/>
      <c r="D1" s="6"/>
      <c r="E1" s="6"/>
      <c r="F1" s="6"/>
      <c r="G1" s="6"/>
      <c r="H1" s="6"/>
      <c r="I1" s="6"/>
      <c r="J1" s="6"/>
      <c r="K1" s="6"/>
      <c r="L1" s="6"/>
      <c r="M1" s="6"/>
      <c r="N1" s="6"/>
      <c r="O1" s="6"/>
      <c r="P1" s="6"/>
      <c r="Q1" s="6"/>
      <c r="R1" s="6"/>
      <c r="S1" s="6"/>
    </row>
    <row r="3" spans="1:19" x14ac:dyDescent="0.3">
      <c r="B3" t="s">
        <v>22</v>
      </c>
      <c r="C3" t="s">
        <v>24</v>
      </c>
      <c r="D3" t="s">
        <v>25</v>
      </c>
    </row>
    <row r="4" spans="1:19" x14ac:dyDescent="0.3">
      <c r="A4" s="1" t="s">
        <v>7</v>
      </c>
      <c r="B4" s="3">
        <v>85000</v>
      </c>
      <c r="C4" s="3">
        <v>90000</v>
      </c>
      <c r="D4" s="3">
        <v>75000</v>
      </c>
    </row>
    <row r="5" spans="1:19" x14ac:dyDescent="0.3">
      <c r="A5" s="1" t="s">
        <v>4</v>
      </c>
      <c r="B5" s="3">
        <v>90000</v>
      </c>
      <c r="C5" s="3">
        <v>90000</v>
      </c>
      <c r="D5" s="3">
        <v>90000</v>
      </c>
    </row>
    <row r="6" spans="1:19" x14ac:dyDescent="0.3">
      <c r="A6" s="1" t="s">
        <v>9</v>
      </c>
      <c r="B6" s="3">
        <v>90000</v>
      </c>
      <c r="C6" s="3">
        <v>115000</v>
      </c>
      <c r="D6" s="3">
        <v>89100</v>
      </c>
    </row>
    <row r="7" spans="1:19" x14ac:dyDescent="0.3">
      <c r="A7" s="1" t="s">
        <v>8</v>
      </c>
      <c r="B7" s="3">
        <v>99150</v>
      </c>
      <c r="C7" s="3">
        <v>125000</v>
      </c>
      <c r="D7" s="3">
        <v>89100</v>
      </c>
    </row>
    <row r="8" spans="1:19" x14ac:dyDescent="0.3">
      <c r="A8" s="1" t="s">
        <v>6</v>
      </c>
      <c r="B8" s="3">
        <v>107550</v>
      </c>
      <c r="C8" s="3">
        <v>150000</v>
      </c>
      <c r="D8" s="3">
        <v>101029</v>
      </c>
    </row>
    <row r="9" spans="1:19" x14ac:dyDescent="0.3">
      <c r="A9" s="1" t="s">
        <v>5</v>
      </c>
      <c r="B9" s="3">
        <v>111175</v>
      </c>
      <c r="C9" s="3">
        <v>110000</v>
      </c>
      <c r="D9" s="3">
        <v>111175</v>
      </c>
    </row>
    <row r="10" spans="1:19" x14ac:dyDescent="0.3">
      <c r="A10" s="1" t="s">
        <v>3</v>
      </c>
      <c r="B10" s="3">
        <v>125000</v>
      </c>
      <c r="C10" s="3">
        <v>125000</v>
      </c>
      <c r="D10" s="3">
        <v>123500</v>
      </c>
    </row>
    <row r="11" spans="1:19" x14ac:dyDescent="0.3">
      <c r="A11" s="1" t="s">
        <v>0</v>
      </c>
      <c r="B11" s="3">
        <v>127500</v>
      </c>
      <c r="C11" s="3">
        <v>130000</v>
      </c>
      <c r="D11" s="3">
        <v>119550</v>
      </c>
    </row>
    <row r="12" spans="1:19" x14ac:dyDescent="0.3">
      <c r="A12" s="1" t="s">
        <v>1</v>
      </c>
      <c r="B12" s="3">
        <v>147500</v>
      </c>
      <c r="C12" s="3">
        <v>150000</v>
      </c>
      <c r="D12" s="3">
        <v>147500</v>
      </c>
    </row>
    <row r="13" spans="1:19" x14ac:dyDescent="0.3">
      <c r="A13" s="1" t="s">
        <v>2</v>
      </c>
      <c r="B13" s="3">
        <v>155000</v>
      </c>
      <c r="C13" s="3">
        <v>155000</v>
      </c>
      <c r="D13" s="3">
        <v>155000</v>
      </c>
    </row>
    <row r="14" spans="1:19" x14ac:dyDescent="0.3">
      <c r="A14" s="1" t="s">
        <v>10</v>
      </c>
      <c r="B14" s="3">
        <v>115000</v>
      </c>
      <c r="C14" s="3">
        <v>118940</v>
      </c>
      <c r="D14" s="3">
        <v>111175</v>
      </c>
    </row>
  </sheetData>
  <mergeCells count="1">
    <mergeCell ref="A1:S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1EA5-5249-47A9-B541-36592FED0372}">
  <dimension ref="A1:V14"/>
  <sheetViews>
    <sheetView showGridLines="0" showRowColHeaders="0" zoomScaleNormal="100" workbookViewId="0">
      <selection activeCell="B29" sqref="B29"/>
    </sheetView>
  </sheetViews>
  <sheetFormatPr defaultRowHeight="14.4" x14ac:dyDescent="0.3"/>
  <cols>
    <col min="1" max="1" width="11" bestFit="1" customWidth="1"/>
    <col min="2" max="2" width="14" bestFit="1" customWidth="1"/>
  </cols>
  <sheetData>
    <row r="1" spans="1:22" ht="25.8" x14ac:dyDescent="0.5">
      <c r="A1" s="6" t="s">
        <v>31</v>
      </c>
      <c r="B1" s="6"/>
      <c r="C1" s="6"/>
      <c r="D1" s="6"/>
      <c r="E1" s="6"/>
      <c r="F1" s="6"/>
      <c r="G1" s="6"/>
      <c r="H1" s="6"/>
      <c r="I1" s="6"/>
      <c r="J1" s="6"/>
      <c r="K1" s="6"/>
      <c r="L1" s="6"/>
      <c r="M1" s="6"/>
      <c r="N1" s="6"/>
      <c r="O1" s="6"/>
      <c r="P1" s="6"/>
      <c r="Q1" s="6"/>
      <c r="R1" s="6"/>
      <c r="S1" s="6"/>
      <c r="T1" s="6"/>
      <c r="U1" s="6"/>
      <c r="V1" s="6"/>
    </row>
    <row r="3" spans="1:22" x14ac:dyDescent="0.3">
      <c r="B3" t="s">
        <v>27</v>
      </c>
    </row>
    <row r="4" spans="1:22" x14ac:dyDescent="0.3">
      <c r="A4" s="1" t="s">
        <v>11</v>
      </c>
      <c r="B4" s="4">
        <v>0.11713393731635652</v>
      </c>
    </row>
    <row r="5" spans="1:22" x14ac:dyDescent="0.3">
      <c r="A5" s="1" t="s">
        <v>12</v>
      </c>
      <c r="B5" s="4">
        <v>0.14569049951028404</v>
      </c>
    </row>
    <row r="6" spans="1:22" x14ac:dyDescent="0.3">
      <c r="A6" s="1" t="s">
        <v>13</v>
      </c>
      <c r="B6" s="4">
        <v>0.14709843290891284</v>
      </c>
    </row>
    <row r="7" spans="1:22" x14ac:dyDescent="0.3">
      <c r="A7" s="1" t="s">
        <v>14</v>
      </c>
      <c r="B7" s="4">
        <v>0.16191234084231146</v>
      </c>
    </row>
    <row r="8" spans="1:22" x14ac:dyDescent="0.3">
      <c r="A8" s="1" t="s">
        <v>15</v>
      </c>
      <c r="B8" s="4">
        <v>0.19160137120470128</v>
      </c>
    </row>
    <row r="9" spans="1:22" x14ac:dyDescent="0.3">
      <c r="A9" s="1" t="s">
        <v>16</v>
      </c>
      <c r="B9" s="4">
        <v>0.20947600391772772</v>
      </c>
    </row>
    <row r="10" spans="1:22" x14ac:dyDescent="0.3">
      <c r="A10" s="1" t="s">
        <v>17</v>
      </c>
      <c r="B10" s="4">
        <v>0.21207761998041136</v>
      </c>
    </row>
    <row r="11" spans="1:22" x14ac:dyDescent="0.3">
      <c r="A11" s="1" t="s">
        <v>18</v>
      </c>
      <c r="B11" s="4">
        <v>0.21556684622918706</v>
      </c>
    </row>
    <row r="12" spans="1:22" x14ac:dyDescent="0.3">
      <c r="A12" s="1" t="s">
        <v>19</v>
      </c>
      <c r="B12" s="4">
        <v>0.54141160626836438</v>
      </c>
    </row>
    <row r="13" spans="1:22" x14ac:dyDescent="0.3">
      <c r="A13" s="1" t="s">
        <v>20</v>
      </c>
      <c r="B13" s="4">
        <v>0.56623408423114596</v>
      </c>
    </row>
    <row r="14" spans="1:22" x14ac:dyDescent="0.3">
      <c r="A14" s="1" t="s">
        <v>10</v>
      </c>
      <c r="B14" s="4">
        <v>2.5082027424094027</v>
      </c>
    </row>
  </sheetData>
  <mergeCells count="1">
    <mergeCell ref="A1:V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8FDA-34E2-4326-8E54-B6D7C375B402}">
  <dimension ref="A1:T14"/>
  <sheetViews>
    <sheetView showGridLines="0" showRowColHeaders="0" zoomScaleNormal="100" workbookViewId="0">
      <selection activeCell="D28" sqref="D28"/>
    </sheetView>
  </sheetViews>
  <sheetFormatPr defaultRowHeight="14.4" x14ac:dyDescent="0.3"/>
  <cols>
    <col min="1" max="1" width="11" bestFit="1" customWidth="1"/>
    <col min="2" max="2" width="19.44140625" bestFit="1" customWidth="1"/>
    <col min="3" max="3" width="14" bestFit="1" customWidth="1"/>
    <col min="4" max="5" width="13.88671875" bestFit="1" customWidth="1"/>
  </cols>
  <sheetData>
    <row r="1" spans="1:20" ht="25.8" x14ac:dyDescent="0.5">
      <c r="A1" s="6" t="s">
        <v>32</v>
      </c>
      <c r="B1" s="6"/>
      <c r="C1" s="6"/>
      <c r="D1" s="6"/>
      <c r="E1" s="6"/>
      <c r="F1" s="6"/>
      <c r="G1" s="6"/>
      <c r="H1" s="6"/>
      <c r="I1" s="6"/>
      <c r="J1" s="6"/>
      <c r="K1" s="6"/>
      <c r="L1" s="6"/>
      <c r="M1" s="6"/>
      <c r="N1" s="6"/>
      <c r="O1" s="6"/>
      <c r="P1" s="6"/>
      <c r="Q1" s="6"/>
      <c r="R1" s="6"/>
      <c r="S1" s="6"/>
      <c r="T1" s="6"/>
    </row>
    <row r="3" spans="1:20" x14ac:dyDescent="0.3">
      <c r="B3" t="s">
        <v>26</v>
      </c>
      <c r="C3" t="s">
        <v>27</v>
      </c>
    </row>
    <row r="4" spans="1:20" x14ac:dyDescent="0.3">
      <c r="A4" s="1" t="s">
        <v>14</v>
      </c>
      <c r="B4" s="3">
        <v>140000</v>
      </c>
      <c r="C4" s="4">
        <v>0.16191234084231146</v>
      </c>
    </row>
    <row r="5" spans="1:20" x14ac:dyDescent="0.3">
      <c r="A5" s="1" t="s">
        <v>16</v>
      </c>
      <c r="B5" s="3">
        <v>135000</v>
      </c>
      <c r="C5" s="4">
        <v>0.20947600391772772</v>
      </c>
    </row>
    <row r="6" spans="1:20" x14ac:dyDescent="0.3">
      <c r="A6" s="1" t="s">
        <v>11</v>
      </c>
      <c r="B6" s="3">
        <v>134241</v>
      </c>
      <c r="C6" s="4">
        <v>0.11713393731635652</v>
      </c>
    </row>
    <row r="7" spans="1:20" x14ac:dyDescent="0.3">
      <c r="A7" s="1" t="s">
        <v>12</v>
      </c>
      <c r="B7" s="3">
        <v>125000</v>
      </c>
      <c r="C7" s="4">
        <v>0.14569049951028404</v>
      </c>
    </row>
    <row r="8" spans="1:20" x14ac:dyDescent="0.3">
      <c r="A8" s="1" t="s">
        <v>19</v>
      </c>
      <c r="B8" s="3">
        <v>125000</v>
      </c>
      <c r="C8" s="4">
        <v>0.54141160626836438</v>
      </c>
    </row>
    <row r="9" spans="1:20" x14ac:dyDescent="0.3">
      <c r="A9" s="1" t="s">
        <v>20</v>
      </c>
      <c r="B9" s="3">
        <v>120000</v>
      </c>
      <c r="C9" s="4">
        <v>0.56623408423114596</v>
      </c>
    </row>
    <row r="10" spans="1:20" x14ac:dyDescent="0.3">
      <c r="A10" s="1" t="s">
        <v>17</v>
      </c>
      <c r="B10" s="3">
        <v>119550</v>
      </c>
      <c r="C10" s="4">
        <v>0.21207761998041136</v>
      </c>
    </row>
    <row r="11" spans="1:20" x14ac:dyDescent="0.3">
      <c r="A11" s="1" t="s">
        <v>18</v>
      </c>
      <c r="B11" s="3">
        <v>111175</v>
      </c>
      <c r="C11" s="4">
        <v>0.21556684622918706</v>
      </c>
    </row>
    <row r="12" spans="1:20" x14ac:dyDescent="0.3">
      <c r="A12" s="1" t="s">
        <v>13</v>
      </c>
      <c r="B12" s="3">
        <v>110000</v>
      </c>
      <c r="C12" s="4">
        <v>0.14709843290891284</v>
      </c>
    </row>
    <row r="13" spans="1:20" x14ac:dyDescent="0.3">
      <c r="A13" s="1" t="s">
        <v>15</v>
      </c>
      <c r="B13" s="3">
        <v>92500</v>
      </c>
      <c r="C13" s="4">
        <v>0.19160137120470128</v>
      </c>
    </row>
    <row r="14" spans="1:20" x14ac:dyDescent="0.3">
      <c r="A14" s="1" t="s">
        <v>10</v>
      </c>
      <c r="B14" s="3">
        <v>117500</v>
      </c>
      <c r="C14" s="4">
        <v>2.5082027424094027</v>
      </c>
    </row>
  </sheetData>
  <mergeCells count="1">
    <mergeCell ref="A1:T1"/>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7F422DC-1801-42AB-9474-759883988DD0}">
  <ds:schemaRefs/>
</ds:datastoreItem>
</file>

<file path=customXml/itemProps2.xml><?xml version="1.0" encoding="utf-8"?>
<ds:datastoreItem xmlns:ds="http://schemas.openxmlformats.org/officeDocument/2006/customXml" ds:itemID="{2724A4E4-2E36-4FE1-8121-E58C9623ED38}">
  <ds:schemaRefs/>
</ds:datastoreItem>
</file>

<file path=customXml/itemProps3.xml><?xml version="1.0" encoding="utf-8"?>
<ds:datastoreItem xmlns:ds="http://schemas.openxmlformats.org/officeDocument/2006/customXml" ds:itemID="{C14A80C4-2918-4B44-9C52-EA3BC9B87570}">
  <ds:schemaRefs/>
</ds:datastoreItem>
</file>

<file path=customXml/itemProps4.xml><?xml version="1.0" encoding="utf-8"?>
<ds:datastoreItem xmlns:ds="http://schemas.openxmlformats.org/officeDocument/2006/customXml" ds:itemID="{C2716F63-8237-43EA-B78E-F13485778833}">
  <ds:schemaRefs/>
</ds:datastoreItem>
</file>

<file path=customXml/itemProps5.xml><?xml version="1.0" encoding="utf-8"?>
<ds:datastoreItem xmlns:ds="http://schemas.openxmlformats.org/officeDocument/2006/customXml" ds:itemID="{53862F91-F11D-4050-B59C-D70ACEE6FA0C}">
  <ds:schemaRefs/>
</ds:datastoreItem>
</file>

<file path=customXml/itemProps6.xml><?xml version="1.0" encoding="utf-8"?>
<ds:datastoreItem xmlns:ds="http://schemas.openxmlformats.org/officeDocument/2006/customXml" ds:itemID="{89715AFF-F8C5-4D3C-B908-18C608D401F8}">
  <ds:schemaRefs/>
</ds:datastoreItem>
</file>

<file path=customXml/itemProps7.xml><?xml version="1.0" encoding="utf-8"?>
<ds:datastoreItem xmlns:ds="http://schemas.openxmlformats.org/officeDocument/2006/customXml" ds:itemID="{B1C21238-8A7E-431B-893A-39FF3859DC35}">
  <ds:schemaRefs/>
</ds:datastoreItem>
</file>

<file path=customXml/itemProps8.xml><?xml version="1.0" encoding="utf-8"?>
<ds:datastoreItem xmlns:ds="http://schemas.openxmlformats.org/officeDocument/2006/customXml" ds:itemID="{1B012D92-DCFD-4EAB-9F68-DCE55CA0DB35}">
  <ds:schemaRefs/>
</ds:datastoreItem>
</file>

<file path=customXml/itemProps9.xml><?xml version="1.0" encoding="utf-8"?>
<ds:datastoreItem xmlns:ds="http://schemas.openxmlformats.org/officeDocument/2006/customXml" ds:itemID="{88DCA304-607C-4B98-A8AD-FBB605A4AF05}">
  <ds:schemaRefs/>
</ds:datastoreItem>
</file>

<file path=customXml/itemProps10.xml><?xml version="1.0" encoding="utf-8"?>
<ds:datastoreItem xmlns:ds="http://schemas.openxmlformats.org/officeDocument/2006/customXml" ds:itemID="{8F3AE729-47A2-4FF8-8C47-F6574CE0E86A}">
  <ds:schemaRefs/>
</ds:datastoreItem>
</file>

<file path=customXml/itemProps11.xml><?xml version="1.0" encoding="utf-8"?>
<ds:datastoreItem xmlns:ds="http://schemas.openxmlformats.org/officeDocument/2006/customXml" ds:itemID="{A8EBF26F-F0A7-409E-BDA4-450A821EC1C4}">
  <ds:schemaRefs/>
</ds:datastoreItem>
</file>

<file path=customXml/itemProps12.xml><?xml version="1.0" encoding="utf-8"?>
<ds:datastoreItem xmlns:ds="http://schemas.openxmlformats.org/officeDocument/2006/customXml" ds:itemID="{08130FC9-4224-44A8-BF6A-0B07A5A527B0}">
  <ds:schemaRefs>
    <ds:schemaRef ds:uri="http://schemas.microsoft.com/DataMashup"/>
  </ds:schemaRefs>
</ds:datastoreItem>
</file>

<file path=customXml/itemProps13.xml><?xml version="1.0" encoding="utf-8"?>
<ds:datastoreItem xmlns:ds="http://schemas.openxmlformats.org/officeDocument/2006/customXml" ds:itemID="{09ADD126-3045-4A31-A4EC-9F1672C13071}">
  <ds:schemaRefs/>
</ds:datastoreItem>
</file>

<file path=customXml/itemProps14.xml><?xml version="1.0" encoding="utf-8"?>
<ds:datastoreItem xmlns:ds="http://schemas.openxmlformats.org/officeDocument/2006/customXml" ds:itemID="{5EA1D9A3-0FCC-4120-BA1D-17A686807D1E}">
  <ds:schemaRefs/>
</ds:datastoreItem>
</file>

<file path=customXml/itemProps15.xml><?xml version="1.0" encoding="utf-8"?>
<ds:datastoreItem xmlns:ds="http://schemas.openxmlformats.org/officeDocument/2006/customXml" ds:itemID="{FFF97A47-4878-47BE-9EFB-74E496114B9C}">
  <ds:schemaRefs/>
</ds:datastoreItem>
</file>

<file path=customXml/itemProps16.xml><?xml version="1.0" encoding="utf-8"?>
<ds:datastoreItem xmlns:ds="http://schemas.openxmlformats.org/officeDocument/2006/customXml" ds:itemID="{C0A3BF94-C35A-4E09-A6D5-BACAC60712D7}">
  <ds:schemaRefs/>
</ds:datastoreItem>
</file>

<file path=customXml/itemProps17.xml><?xml version="1.0" encoding="utf-8"?>
<ds:datastoreItem xmlns:ds="http://schemas.openxmlformats.org/officeDocument/2006/customXml" ds:itemID="{E69F30D0-3286-4957-9DBA-F147670D7D86}">
  <ds:schemaRefs/>
</ds:datastoreItem>
</file>

<file path=customXml/itemProps18.xml><?xml version="1.0" encoding="utf-8"?>
<ds:datastoreItem xmlns:ds="http://schemas.openxmlformats.org/officeDocument/2006/customXml" ds:itemID="{712B92AE-44F8-49BA-A6A9-DD63872462C0}">
  <ds:schemaRefs/>
</ds:datastoreItem>
</file>

<file path=customXml/itemProps19.xml><?xml version="1.0" encoding="utf-8"?>
<ds:datastoreItem xmlns:ds="http://schemas.openxmlformats.org/officeDocument/2006/customXml" ds:itemID="{23F84E31-BD35-42D8-8A74-1166F43B224C}">
  <ds:schemaRefs/>
</ds:datastoreItem>
</file>

<file path=customXml/itemProps20.xml><?xml version="1.0" encoding="utf-8"?>
<ds:datastoreItem xmlns:ds="http://schemas.openxmlformats.org/officeDocument/2006/customXml" ds:itemID="{F964C076-5CDF-42A0-8866-463E9CADC4A1}">
  <ds:schemaRefs/>
</ds:datastoreItem>
</file>

<file path=customXml/itemProps21.xml><?xml version="1.0" encoding="utf-8"?>
<ds:datastoreItem xmlns:ds="http://schemas.openxmlformats.org/officeDocument/2006/customXml" ds:itemID="{BFC9AEB4-11A8-4F76-8F5A-303B5A39B1D9}">
  <ds:schemaRefs/>
</ds:datastoreItem>
</file>

<file path=customXml/itemProps22.xml><?xml version="1.0" encoding="utf-8"?>
<ds:datastoreItem xmlns:ds="http://schemas.openxmlformats.org/officeDocument/2006/customXml" ds:itemID="{2118A5DE-65F5-46B2-99D9-0B96D00DDC0D}">
  <ds:schemaRefs/>
</ds:datastoreItem>
</file>

<file path=customXml/itemProps23.xml><?xml version="1.0" encoding="utf-8"?>
<ds:datastoreItem xmlns:ds="http://schemas.openxmlformats.org/officeDocument/2006/customXml" ds:itemID="{5BA136B8-0FC5-457A-8B62-DDC432C1F9CD}">
  <ds:schemaRefs/>
</ds:datastoreItem>
</file>

<file path=customXml/itemProps24.xml><?xml version="1.0" encoding="utf-8"?>
<ds:datastoreItem xmlns:ds="http://schemas.openxmlformats.org/officeDocument/2006/customXml" ds:itemID="{EEBEEF56-743C-4AF8-B181-F439D6DAE6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Country_Based_Salary_Analysis</vt:lpstr>
      <vt:lpstr>Skill_Job_Analysis</vt:lpstr>
      <vt:lpstr>Skill_Salary_Analysis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Omer doron</dc:creator>
  <cp:lastModifiedBy>Omer doron</cp:lastModifiedBy>
  <dcterms:created xsi:type="dcterms:W3CDTF">2025-10-24T11:50:18Z</dcterms:created>
  <dcterms:modified xsi:type="dcterms:W3CDTF">2025-10-26T14:13:27Z</dcterms:modified>
</cp:coreProperties>
</file>