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Sales" sheetId="1" r:id="rId4"/>
  </sheets>
  <definedNames/>
  <calcPr/>
  <extLst>
    <ext uri="GoogleSheetsCustomDataVersion1">
      <go:sheetsCustomData xmlns:go="http://customooxmlschemas.google.com/" r:id="rId5" roundtripDataSignature="AMtx7mg7oa5jwuTtLs5hfQ/mBhLvGYayQA=="/>
    </ext>
  </extLst>
</workbook>
</file>

<file path=xl/sharedStrings.xml><?xml version="1.0" encoding="utf-8"?>
<sst xmlns="http://schemas.openxmlformats.org/spreadsheetml/2006/main" count="998" uniqueCount="40">
  <si>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</si>
  <si>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</si>
  <si>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</si>
  <si>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</si>
  <si>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</si>
  <si>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</si>
  <si>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</si>
  <si>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</si>
  <si>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Questions</t>
  </si>
  <si>
    <t>Answers (All should be formulas)</t>
  </si>
  <si>
    <t>Check Your Answer</t>
  </si>
  <si>
    <t>East</t>
  </si>
  <si>
    <t>Boston</t>
  </si>
  <si>
    <t>Bars</t>
  </si>
  <si>
    <t>Carrot</t>
  </si>
  <si>
    <t>Total Money Spent (Sum of Total Price Column)</t>
  </si>
  <si>
    <t>Crackers</t>
  </si>
  <si>
    <t>Whole Wheat</t>
  </si>
  <si>
    <t>Average Quantity</t>
  </si>
  <si>
    <t>West</t>
  </si>
  <si>
    <t>Los Angeles</t>
  </si>
  <si>
    <t>Cookies</t>
  </si>
  <si>
    <t>Chocolate Chip</t>
  </si>
  <si>
    <t>Average Unit Price</t>
  </si>
  <si>
    <t>New York</t>
  </si>
  <si>
    <t>Average Total Price</t>
  </si>
  <si>
    <t>Arrowroot</t>
  </si>
  <si>
    <t>Check First Row Total Price (Quantity*UnitPrice=TotalPrice)</t>
  </si>
  <si>
    <t>correct</t>
  </si>
  <si>
    <t>East occurance count on column B</t>
  </si>
  <si>
    <t>West occurance count on column B</t>
  </si>
  <si>
    <t>East or West - Which has more occurance on column B?</t>
  </si>
  <si>
    <t>How many orders after the date 5/15/2020?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</si>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</sst>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9.43"/>
    <col customWidth="1" min="3" max="3" width="11.43"/>
    <col customWidth="1" min="4" max="4" width="11.14"/>
    <col customWidth="1" min="6" max="6" width="11.0"/>
    <col customWidth="1" min="7" max="7" width="11.57"/>
    <col customWidth="1" min="8" max="8" width="12.14"/>
    <col customWidth="1" min="9" max="9" width="8.71"/>
    <col customWidth="1" min="10" max="10" width="51.14"/>
    <col customWidth="1" min="11" max="11" width="29.0"/>
    <col customWidth="1" min="12" max="12" width="17.71"/>
    <col customWidth="1" min="13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</row>
    <row r="2">
      <c r="A2" s="1">
        <v>43831.0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33.0</v>
      </c>
      <c r="G2" s="2">
        <v>1.7699999999999998</v>
      </c>
      <c r="H2" s="2">
        <f>FoodSales!$F2*FoodSales!$G2</f>
        <v>58.41</v>
      </c>
      <c r="J2" s="2" t="s">
        <v>15</v>
      </c>
      <c r="K2" s="3">
        <f> SUM(H:H)</f>
        <v>33325.58</v>
      </c>
      <c r="L2" s="2">
        <v>33325.58</v>
      </c>
    </row>
    <row r="3">
      <c r="A3" s="1">
        <v>43834.0</v>
      </c>
      <c r="B3" s="2" t="s">
        <v>11</v>
      </c>
      <c r="C3" s="2" t="s">
        <v>12</v>
      </c>
      <c r="D3" s="2" t="s">
        <v>16</v>
      </c>
      <c r="E3" s="2" t="s">
        <v>17</v>
      </c>
      <c r="F3" s="2">
        <v>87.0</v>
      </c>
      <c r="G3" s="2">
        <v>3.4899999999999998</v>
      </c>
      <c r="H3" s="2">
        <f>FoodSales!$F3*FoodSales!$G3</f>
        <v>303.63</v>
      </c>
      <c r="J3" s="2" t="s">
        <v>18</v>
      </c>
      <c r="K3" s="3">
        <f> AVERAGE(F:F)</f>
        <v>63.28688525</v>
      </c>
      <c r="L3" s="2">
        <v>63.28688525</v>
      </c>
    </row>
    <row r="4">
      <c r="A4" s="1">
        <v>43837.0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58.0</v>
      </c>
      <c r="G4" s="2">
        <v>1.8699999999999999</v>
      </c>
      <c r="H4" s="2">
        <f>FoodSales!$F4*FoodSales!$G4</f>
        <v>108.46</v>
      </c>
      <c r="J4" s="2" t="s">
        <v>23</v>
      </c>
      <c r="K4" s="3">
        <f>AVERAGE(G:G)</f>
        <v>2.200819672</v>
      </c>
      <c r="L4" s="2">
        <v>2.200819672</v>
      </c>
    </row>
    <row r="5">
      <c r="A5" s="1">
        <v>43840.0</v>
      </c>
      <c r="B5" s="2" t="s">
        <v>11</v>
      </c>
      <c r="C5" s="2" t="s">
        <v>24</v>
      </c>
      <c r="D5" s="2" t="s">
        <v>21</v>
      </c>
      <c r="E5" s="2" t="s">
        <v>22</v>
      </c>
      <c r="F5" s="2">
        <v>82.0</v>
      </c>
      <c r="G5" s="2">
        <v>1.87</v>
      </c>
      <c r="H5" s="2">
        <f>FoodSales!$F5*FoodSales!$G5</f>
        <v>153.34</v>
      </c>
      <c r="J5" s="2" t="s">
        <v>25</v>
      </c>
      <c r="K5" s="3">
        <f>AVERAGE(H:H)</f>
        <v>136.5802459</v>
      </c>
      <c r="L5" s="2">
        <v>136.5802459</v>
      </c>
    </row>
    <row r="6">
      <c r="A6" s="1">
        <v>43843.0</v>
      </c>
      <c r="B6" s="2" t="s">
        <v>11</v>
      </c>
      <c r="C6" s="2" t="s">
        <v>12</v>
      </c>
      <c r="D6" s="2" t="s">
        <v>21</v>
      </c>
      <c r="E6" s="2" t="s">
        <v>26</v>
      </c>
      <c r="F6" s="2">
        <v>38.0</v>
      </c>
      <c r="G6" s="2">
        <v>2.18</v>
      </c>
      <c r="H6" s="2">
        <f>FoodSales!$F6*FoodSales!$G6</f>
        <v>82.84</v>
      </c>
      <c r="J6" s="2" t="s">
        <v>27</v>
      </c>
      <c r="K6" s="3" t="str">
        <f>IF(F:F*G:G=H:H, "correct","not correct")</f>
        <v>correct</v>
      </c>
      <c r="L6" s="2" t="s">
        <v>28</v>
      </c>
    </row>
    <row r="7">
      <c r="A7" s="1">
        <v>43846.0</v>
      </c>
      <c r="B7" s="2" t="s">
        <v>11</v>
      </c>
      <c r="C7" s="2" t="s">
        <v>12</v>
      </c>
      <c r="D7" s="2" t="s">
        <v>13</v>
      </c>
      <c r="E7" s="2" t="s">
        <v>14</v>
      </c>
      <c r="F7" s="2">
        <v>54.0</v>
      </c>
      <c r="G7" s="2">
        <v>1.77</v>
      </c>
      <c r="H7" s="2">
        <f>FoodSales!$F7*FoodSales!$G7</f>
        <v>95.58</v>
      </c>
      <c r="J7" s="2" t="s">
        <v>29</v>
      </c>
      <c r="K7" s="2">
        <f>COUNTIF(B:B, "east")</f>
        <v>150</v>
      </c>
      <c r="L7" s="2">
        <v>150.0</v>
      </c>
    </row>
    <row r="8">
      <c r="A8" s="1">
        <v>43849.0</v>
      </c>
      <c r="B8" s="2" t="s">
        <v>11</v>
      </c>
      <c r="C8" s="2" t="s">
        <v>12</v>
      </c>
      <c r="D8" s="2" t="s">
        <v>16</v>
      </c>
      <c r="E8" s="2" t="s">
        <v>17</v>
      </c>
      <c r="F8" s="2">
        <v>149.0</v>
      </c>
      <c r="G8" s="2">
        <v>3.4899999999999998</v>
      </c>
      <c r="H8" s="2">
        <f>FoodSales!$F8*FoodSales!$G8</f>
        <v>520.01</v>
      </c>
      <c r="J8" s="2" t="s">
        <v>30</v>
      </c>
      <c r="K8" s="2">
        <f>COUNTIF(B:B, "west")</f>
        <v>94</v>
      </c>
      <c r="L8" s="2">
        <v>94.0</v>
      </c>
    </row>
    <row r="9">
      <c r="A9" s="1">
        <v>43852.0</v>
      </c>
      <c r="B9" s="2" t="s">
        <v>19</v>
      </c>
      <c r="C9" s="2" t="s">
        <v>20</v>
      </c>
      <c r="D9" s="2" t="s">
        <v>13</v>
      </c>
      <c r="E9" s="2" t="s">
        <v>14</v>
      </c>
      <c r="F9" s="2">
        <v>51.0</v>
      </c>
      <c r="G9" s="2">
        <v>1.77</v>
      </c>
      <c r="H9" s="2">
        <f>FoodSales!$F9*FoodSales!$G9</f>
        <v>90.27</v>
      </c>
      <c r="J9" s="2" t="s">
        <v>31</v>
      </c>
      <c r="K9" s="3" t="str">
        <f>IF(COUNTIF(B2:B245,"East")&gt;COUNTIF(B2:B245,"West"),"East","West")</f>
        <v>East</v>
      </c>
      <c r="L9" s="2" t="s">
        <v>11</v>
      </c>
    </row>
    <row r="10">
      <c r="A10" s="1">
        <v>43855.0</v>
      </c>
      <c r="B10" s="2" t="s">
        <v>11</v>
      </c>
      <c r="C10" s="2" t="s">
        <v>24</v>
      </c>
      <c r="D10" s="2" t="s">
        <v>13</v>
      </c>
      <c r="E10" s="2" t="s">
        <v>14</v>
      </c>
      <c r="F10" s="2">
        <v>100.0</v>
      </c>
      <c r="G10" s="2">
        <v>1.77</v>
      </c>
      <c r="H10" s="2">
        <f>FoodSales!$F10*FoodSales!$G10</f>
        <v>177</v>
      </c>
      <c r="J10" s="2" t="s">
        <v>32</v>
      </c>
      <c r="K10" s="3">
        <f>COUNTIF(A2:A245, "&gt;5/15/2020")</f>
        <v>199</v>
      </c>
      <c r="L10" s="2">
        <v>199.0</v>
      </c>
    </row>
    <row r="11">
      <c r="A11" s="1">
        <v>43858.0</v>
      </c>
      <c r="B11" s="2" t="s">
        <v>11</v>
      </c>
      <c r="C11" s="2" t="s">
        <v>24</v>
      </c>
      <c r="D11" s="2" t="s">
        <v>33</v>
      </c>
      <c r="E11" s="2" t="s">
        <v>34</v>
      </c>
      <c r="F11" s="2">
        <v>28.0</v>
      </c>
      <c r="G11" s="2">
        <v>1.35</v>
      </c>
      <c r="H11" s="2">
        <f>FoodSales!$F11*FoodSales!$G11</f>
        <v>37.8</v>
      </c>
    </row>
    <row r="12">
      <c r="A12" s="1">
        <v>43861.0</v>
      </c>
      <c r="B12" s="2" t="s">
        <v>11</v>
      </c>
      <c r="C12" s="2" t="s">
        <v>12</v>
      </c>
      <c r="D12" s="2" t="s">
        <v>21</v>
      </c>
      <c r="E12" s="2" t="s">
        <v>26</v>
      </c>
      <c r="F12" s="2">
        <v>36.0</v>
      </c>
      <c r="G12" s="2">
        <v>2.18</v>
      </c>
      <c r="H12" s="2">
        <f>FoodSales!$F12*FoodSales!$G12</f>
        <v>78.48</v>
      </c>
    </row>
    <row r="13">
      <c r="A13" s="1">
        <v>43864.0</v>
      </c>
      <c r="B13" s="2" t="s">
        <v>11</v>
      </c>
      <c r="C13" s="2" t="s">
        <v>12</v>
      </c>
      <c r="D13" s="2" t="s">
        <v>21</v>
      </c>
      <c r="E13" s="2" t="s">
        <v>22</v>
      </c>
      <c r="F13" s="2">
        <v>31.0</v>
      </c>
      <c r="G13" s="2">
        <v>1.8699999999999999</v>
      </c>
      <c r="H13" s="2">
        <f>FoodSales!$F13*FoodSales!$G13</f>
        <v>57.97</v>
      </c>
    </row>
    <row r="14">
      <c r="A14" s="1">
        <v>43867.0</v>
      </c>
      <c r="B14" s="2" t="s">
        <v>11</v>
      </c>
      <c r="C14" s="2" t="s">
        <v>12</v>
      </c>
      <c r="D14" s="2" t="s">
        <v>16</v>
      </c>
      <c r="E14" s="2" t="s">
        <v>17</v>
      </c>
      <c r="F14" s="2">
        <v>28.0</v>
      </c>
      <c r="G14" s="2">
        <v>3.4899999999999998</v>
      </c>
      <c r="H14" s="2">
        <f>FoodSales!$F14*FoodSales!$G14</f>
        <v>97.72</v>
      </c>
    </row>
    <row r="15">
      <c r="A15" s="1">
        <v>43870.0</v>
      </c>
      <c r="B15" s="2" t="s">
        <v>19</v>
      </c>
      <c r="C15" s="2" t="s">
        <v>20</v>
      </c>
      <c r="D15" s="2" t="s">
        <v>13</v>
      </c>
      <c r="E15" s="2" t="s">
        <v>14</v>
      </c>
      <c r="F15" s="2">
        <v>44.0</v>
      </c>
      <c r="G15" s="2">
        <v>1.7699999999999998</v>
      </c>
      <c r="H15" s="2">
        <f>FoodSales!$F15*FoodSales!$G15</f>
        <v>77.88</v>
      </c>
    </row>
    <row r="16">
      <c r="A16" s="1">
        <v>43873.0</v>
      </c>
      <c r="B16" s="2" t="s">
        <v>11</v>
      </c>
      <c r="C16" s="2" t="s">
        <v>24</v>
      </c>
      <c r="D16" s="2" t="s">
        <v>13</v>
      </c>
      <c r="E16" s="2" t="s">
        <v>14</v>
      </c>
      <c r="F16" s="2">
        <v>23.0</v>
      </c>
      <c r="G16" s="2">
        <v>1.77</v>
      </c>
      <c r="H16" s="2">
        <f>FoodSales!$F16*FoodSales!$G16</f>
        <v>40.71</v>
      </c>
    </row>
    <row r="17">
      <c r="A17" s="1">
        <v>43876.0</v>
      </c>
      <c r="B17" s="2" t="s">
        <v>11</v>
      </c>
      <c r="C17" s="2" t="s">
        <v>24</v>
      </c>
      <c r="D17" s="2" t="s">
        <v>33</v>
      </c>
      <c r="E17" s="2" t="s">
        <v>34</v>
      </c>
      <c r="F17" s="2">
        <v>27.0</v>
      </c>
      <c r="G17" s="2">
        <v>1.35</v>
      </c>
      <c r="H17" s="2">
        <f>FoodSales!$F17*FoodSales!$G17</f>
        <v>36.45</v>
      </c>
    </row>
    <row r="18">
      <c r="A18" s="1">
        <v>43879.0</v>
      </c>
      <c r="B18" s="2" t="s">
        <v>11</v>
      </c>
      <c r="C18" s="2" t="s">
        <v>12</v>
      </c>
      <c r="D18" s="2" t="s">
        <v>21</v>
      </c>
      <c r="E18" s="2" t="s">
        <v>26</v>
      </c>
      <c r="F18" s="2">
        <v>43.0</v>
      </c>
      <c r="G18" s="2">
        <v>2.1799999999999997</v>
      </c>
      <c r="H18" s="2">
        <f>FoodSales!$F18*FoodSales!$G18</f>
        <v>93.74</v>
      </c>
    </row>
    <row r="19">
      <c r="A19" s="1">
        <v>43882.0</v>
      </c>
      <c r="B19" s="2" t="s">
        <v>11</v>
      </c>
      <c r="C19" s="2" t="s">
        <v>12</v>
      </c>
      <c r="D19" s="2" t="s">
        <v>21</v>
      </c>
      <c r="E19" s="2" t="s">
        <v>35</v>
      </c>
      <c r="F19" s="2">
        <v>123.0</v>
      </c>
      <c r="G19" s="2">
        <v>2.84</v>
      </c>
      <c r="H19" s="2">
        <f>FoodSales!$F19*FoodSales!$G19</f>
        <v>349.32</v>
      </c>
    </row>
    <row r="20">
      <c r="A20" s="1">
        <v>43885.0</v>
      </c>
      <c r="B20" s="2" t="s">
        <v>19</v>
      </c>
      <c r="C20" s="2" t="s">
        <v>20</v>
      </c>
      <c r="D20" s="2" t="s">
        <v>13</v>
      </c>
      <c r="E20" s="2" t="s">
        <v>36</v>
      </c>
      <c r="F20" s="2">
        <v>42.0</v>
      </c>
      <c r="G20" s="2">
        <v>1.87</v>
      </c>
      <c r="H20" s="2">
        <f>FoodSales!$F20*FoodSales!$G20</f>
        <v>78.54</v>
      </c>
    </row>
    <row r="21" ht="15.75" customHeight="1">
      <c r="A21" s="1">
        <v>43888.0</v>
      </c>
      <c r="B21" s="2" t="s">
        <v>19</v>
      </c>
      <c r="C21" s="2" t="s">
        <v>20</v>
      </c>
      <c r="D21" s="2" t="s">
        <v>21</v>
      </c>
      <c r="E21" s="2" t="s">
        <v>35</v>
      </c>
      <c r="F21" s="2">
        <v>33.0</v>
      </c>
      <c r="G21" s="2">
        <v>2.84</v>
      </c>
      <c r="H21" s="2">
        <f>FoodSales!$F21*FoodSales!$G21</f>
        <v>93.72</v>
      </c>
    </row>
    <row r="22" ht="15.75" customHeight="1">
      <c r="A22" s="1">
        <v>43892.0</v>
      </c>
      <c r="B22" s="2" t="s">
        <v>11</v>
      </c>
      <c r="C22" s="2" t="s">
        <v>24</v>
      </c>
      <c r="D22" s="2" t="s">
        <v>21</v>
      </c>
      <c r="E22" s="2" t="s">
        <v>22</v>
      </c>
      <c r="F22" s="2">
        <v>85.0</v>
      </c>
      <c r="G22" s="2">
        <v>1.8699999999999999</v>
      </c>
      <c r="H22" s="2">
        <f>FoodSales!$F22*FoodSales!$G22</f>
        <v>158.95</v>
      </c>
    </row>
    <row r="23" ht="15.75" customHeight="1">
      <c r="A23" s="1">
        <v>43895.0</v>
      </c>
      <c r="B23" s="2" t="s">
        <v>19</v>
      </c>
      <c r="C23" s="2" t="s">
        <v>37</v>
      </c>
      <c r="D23" s="2" t="s">
        <v>21</v>
      </c>
      <c r="E23" s="2" t="s">
        <v>35</v>
      </c>
      <c r="F23" s="2">
        <v>30.0</v>
      </c>
      <c r="G23" s="2">
        <v>2.8400000000000003</v>
      </c>
      <c r="H23" s="2">
        <f>FoodSales!$F23*FoodSales!$G23</f>
        <v>85.2</v>
      </c>
    </row>
    <row r="24" ht="15.75" customHeight="1">
      <c r="A24" s="1">
        <v>43898.0</v>
      </c>
      <c r="B24" s="2" t="s">
        <v>11</v>
      </c>
      <c r="C24" s="2" t="s">
        <v>12</v>
      </c>
      <c r="D24" s="2" t="s">
        <v>13</v>
      </c>
      <c r="E24" s="2" t="s">
        <v>14</v>
      </c>
      <c r="F24" s="2">
        <v>61.0</v>
      </c>
      <c r="G24" s="2">
        <v>1.77</v>
      </c>
      <c r="H24" s="2">
        <f>FoodSales!$F24*FoodSales!$G24</f>
        <v>107.97</v>
      </c>
    </row>
    <row r="25" ht="15.75" customHeight="1">
      <c r="A25" s="1">
        <v>43901.0</v>
      </c>
      <c r="B25" s="2" t="s">
        <v>11</v>
      </c>
      <c r="C25" s="2" t="s">
        <v>12</v>
      </c>
      <c r="D25" s="2" t="s">
        <v>16</v>
      </c>
      <c r="E25" s="2" t="s">
        <v>17</v>
      </c>
      <c r="F25" s="2">
        <v>40.0</v>
      </c>
      <c r="G25" s="2">
        <v>3.4899999999999998</v>
      </c>
      <c r="H25" s="2">
        <f>FoodSales!$F25*FoodSales!$G25</f>
        <v>139.6</v>
      </c>
    </row>
    <row r="26" ht="15.75" customHeight="1">
      <c r="A26" s="1">
        <v>43904.0</v>
      </c>
      <c r="B26" s="2" t="s">
        <v>19</v>
      </c>
      <c r="C26" s="2" t="s">
        <v>20</v>
      </c>
      <c r="D26" s="2" t="s">
        <v>21</v>
      </c>
      <c r="E26" s="2" t="s">
        <v>22</v>
      </c>
      <c r="F26" s="2">
        <v>86.0</v>
      </c>
      <c r="G26" s="2">
        <v>1.8699999999999999</v>
      </c>
      <c r="H26" s="2">
        <f>FoodSales!$F26*FoodSales!$G26</f>
        <v>160.82</v>
      </c>
    </row>
    <row r="27" ht="15.75" customHeight="1">
      <c r="A27" s="1">
        <v>43907.0</v>
      </c>
      <c r="B27" s="2" t="s">
        <v>11</v>
      </c>
      <c r="C27" s="2" t="s">
        <v>24</v>
      </c>
      <c r="D27" s="2" t="s">
        <v>13</v>
      </c>
      <c r="E27" s="2" t="s">
        <v>14</v>
      </c>
      <c r="F27" s="2">
        <v>38.0</v>
      </c>
      <c r="G27" s="2">
        <v>1.7700000000000002</v>
      </c>
      <c r="H27" s="2">
        <f>FoodSales!$F27*FoodSales!$G27</f>
        <v>67.26</v>
      </c>
    </row>
    <row r="28" ht="15.75" customHeight="1">
      <c r="A28" s="1">
        <v>43910.0</v>
      </c>
      <c r="B28" s="2" t="s">
        <v>11</v>
      </c>
      <c r="C28" s="2" t="s">
        <v>24</v>
      </c>
      <c r="D28" s="2" t="s">
        <v>33</v>
      </c>
      <c r="E28" s="2" t="s">
        <v>34</v>
      </c>
      <c r="F28" s="2">
        <v>68.0</v>
      </c>
      <c r="G28" s="2">
        <v>1.68</v>
      </c>
      <c r="H28" s="2">
        <f>FoodSales!$F28*FoodSales!$G28</f>
        <v>114.24</v>
      </c>
    </row>
    <row r="29" ht="15.75" customHeight="1">
      <c r="A29" s="1">
        <v>43913.0</v>
      </c>
      <c r="B29" s="2" t="s">
        <v>19</v>
      </c>
      <c r="C29" s="2" t="s">
        <v>37</v>
      </c>
      <c r="D29" s="2" t="s">
        <v>21</v>
      </c>
      <c r="E29" s="2" t="s">
        <v>22</v>
      </c>
      <c r="F29" s="2">
        <v>39.0</v>
      </c>
      <c r="G29" s="2">
        <v>1.87</v>
      </c>
      <c r="H29" s="2">
        <f>FoodSales!$F29*FoodSales!$G29</f>
        <v>72.93</v>
      </c>
    </row>
    <row r="30" ht="15.75" customHeight="1">
      <c r="A30" s="1">
        <v>43916.0</v>
      </c>
      <c r="B30" s="2" t="s">
        <v>11</v>
      </c>
      <c r="C30" s="2" t="s">
        <v>12</v>
      </c>
      <c r="D30" s="2" t="s">
        <v>13</v>
      </c>
      <c r="E30" s="2" t="s">
        <v>36</v>
      </c>
      <c r="F30" s="2">
        <v>103.0</v>
      </c>
      <c r="G30" s="2">
        <v>1.87</v>
      </c>
      <c r="H30" s="2">
        <f>FoodSales!$F30*FoodSales!$G30</f>
        <v>192.61</v>
      </c>
    </row>
    <row r="31" ht="15.75" customHeight="1">
      <c r="A31" s="1">
        <v>43919.0</v>
      </c>
      <c r="B31" s="2" t="s">
        <v>11</v>
      </c>
      <c r="C31" s="2" t="s">
        <v>12</v>
      </c>
      <c r="D31" s="2" t="s">
        <v>21</v>
      </c>
      <c r="E31" s="2" t="s">
        <v>35</v>
      </c>
      <c r="F31" s="2">
        <v>193.0</v>
      </c>
      <c r="G31" s="2">
        <v>2.84</v>
      </c>
      <c r="H31" s="2">
        <f>FoodSales!$F31*FoodSales!$G31</f>
        <v>548.12</v>
      </c>
    </row>
    <row r="32" ht="15.75" customHeight="1">
      <c r="A32" s="1">
        <v>43922.0</v>
      </c>
      <c r="B32" s="2" t="s">
        <v>19</v>
      </c>
      <c r="C32" s="2" t="s">
        <v>20</v>
      </c>
      <c r="D32" s="2" t="s">
        <v>13</v>
      </c>
      <c r="E32" s="2" t="s">
        <v>14</v>
      </c>
      <c r="F32" s="2">
        <v>58.0</v>
      </c>
      <c r="G32" s="2">
        <v>1.77</v>
      </c>
      <c r="H32" s="2">
        <f>FoodSales!$F32*FoodSales!$G32</f>
        <v>102.66</v>
      </c>
    </row>
    <row r="33" ht="15.75" customHeight="1">
      <c r="A33" s="1">
        <v>43925.0</v>
      </c>
      <c r="B33" s="2" t="s">
        <v>19</v>
      </c>
      <c r="C33" s="2" t="s">
        <v>20</v>
      </c>
      <c r="D33" s="2" t="s">
        <v>33</v>
      </c>
      <c r="E33" s="2" t="s">
        <v>34</v>
      </c>
      <c r="F33" s="2">
        <v>68.0</v>
      </c>
      <c r="G33" s="2">
        <v>1.68</v>
      </c>
      <c r="H33" s="2">
        <f>FoodSales!$F33*FoodSales!$G33</f>
        <v>114.24</v>
      </c>
    </row>
    <row r="34" ht="15.75" customHeight="1">
      <c r="A34" s="1">
        <v>43928.0</v>
      </c>
      <c r="B34" s="2" t="s">
        <v>11</v>
      </c>
      <c r="C34" s="2" t="s">
        <v>24</v>
      </c>
      <c r="D34" s="2" t="s">
        <v>13</v>
      </c>
      <c r="E34" s="2" t="s">
        <v>14</v>
      </c>
      <c r="F34" s="2">
        <v>91.0</v>
      </c>
      <c r="G34" s="2">
        <v>1.77</v>
      </c>
      <c r="H34" s="2">
        <f>FoodSales!$F34*FoodSales!$G34</f>
        <v>161.07</v>
      </c>
    </row>
    <row r="35" ht="15.75" customHeight="1">
      <c r="A35" s="1">
        <v>43931.0</v>
      </c>
      <c r="B35" s="2" t="s">
        <v>11</v>
      </c>
      <c r="C35" s="2" t="s">
        <v>24</v>
      </c>
      <c r="D35" s="2" t="s">
        <v>16</v>
      </c>
      <c r="E35" s="2" t="s">
        <v>17</v>
      </c>
      <c r="F35" s="2">
        <v>23.0</v>
      </c>
      <c r="G35" s="2">
        <v>3.4899999999999998</v>
      </c>
      <c r="H35" s="2">
        <f>FoodSales!$F35*FoodSales!$G35</f>
        <v>80.27</v>
      </c>
    </row>
    <row r="36" ht="15.75" customHeight="1">
      <c r="A36" s="1">
        <v>43934.0</v>
      </c>
      <c r="B36" s="2" t="s">
        <v>19</v>
      </c>
      <c r="C36" s="2" t="s">
        <v>37</v>
      </c>
      <c r="D36" s="2" t="s">
        <v>33</v>
      </c>
      <c r="E36" s="2" t="s">
        <v>34</v>
      </c>
      <c r="F36" s="2">
        <v>28.0</v>
      </c>
      <c r="G36" s="2">
        <v>1.68</v>
      </c>
      <c r="H36" s="2">
        <f>FoodSales!$F36*FoodSales!$G36</f>
        <v>47.04</v>
      </c>
    </row>
    <row r="37" ht="15.75" customHeight="1">
      <c r="A37" s="1">
        <v>43937.0</v>
      </c>
      <c r="B37" s="2" t="s">
        <v>11</v>
      </c>
      <c r="C37" s="2" t="s">
        <v>12</v>
      </c>
      <c r="D37" s="2" t="s">
        <v>13</v>
      </c>
      <c r="E37" s="2" t="s">
        <v>14</v>
      </c>
      <c r="F37" s="2">
        <v>48.0</v>
      </c>
      <c r="G37" s="2">
        <v>1.7699999999999998</v>
      </c>
      <c r="H37" s="2">
        <f>FoodSales!$F37*FoodSales!$G37</f>
        <v>84.96</v>
      </c>
    </row>
    <row r="38" ht="15.75" customHeight="1">
      <c r="A38" s="1">
        <v>43940.0</v>
      </c>
      <c r="B38" s="2" t="s">
        <v>11</v>
      </c>
      <c r="C38" s="2" t="s">
        <v>12</v>
      </c>
      <c r="D38" s="2" t="s">
        <v>33</v>
      </c>
      <c r="E38" s="2" t="s">
        <v>34</v>
      </c>
      <c r="F38" s="2">
        <v>134.0</v>
      </c>
      <c r="G38" s="2">
        <v>1.68</v>
      </c>
      <c r="H38" s="2">
        <f>FoodSales!$F38*FoodSales!$G38</f>
        <v>225.12</v>
      </c>
    </row>
    <row r="39" ht="15.75" customHeight="1">
      <c r="A39" s="1">
        <v>43943.0</v>
      </c>
      <c r="B39" s="2" t="s">
        <v>19</v>
      </c>
      <c r="C39" s="2" t="s">
        <v>20</v>
      </c>
      <c r="D39" s="2" t="s">
        <v>13</v>
      </c>
      <c r="E39" s="2" t="s">
        <v>14</v>
      </c>
      <c r="F39" s="2">
        <v>20.0</v>
      </c>
      <c r="G39" s="2">
        <v>1.77</v>
      </c>
      <c r="H39" s="2">
        <f>FoodSales!$F39*FoodSales!$G39</f>
        <v>35.4</v>
      </c>
    </row>
    <row r="40" ht="15.75" customHeight="1">
      <c r="A40" s="1">
        <v>43946.0</v>
      </c>
      <c r="B40" s="2" t="s">
        <v>11</v>
      </c>
      <c r="C40" s="2" t="s">
        <v>24</v>
      </c>
      <c r="D40" s="2" t="s">
        <v>13</v>
      </c>
      <c r="E40" s="2" t="s">
        <v>14</v>
      </c>
      <c r="F40" s="2">
        <v>53.0</v>
      </c>
      <c r="G40" s="2">
        <v>1.77</v>
      </c>
      <c r="H40" s="2">
        <f>FoodSales!$F40*FoodSales!$G40</f>
        <v>93.81</v>
      </c>
    </row>
    <row r="41" ht="15.75" customHeight="1">
      <c r="A41" s="1">
        <v>43949.0</v>
      </c>
      <c r="B41" s="2" t="s">
        <v>11</v>
      </c>
      <c r="C41" s="2" t="s">
        <v>24</v>
      </c>
      <c r="D41" s="2" t="s">
        <v>33</v>
      </c>
      <c r="E41" s="2" t="s">
        <v>34</v>
      </c>
      <c r="F41" s="2">
        <v>64.0</v>
      </c>
      <c r="G41" s="2">
        <v>1.68</v>
      </c>
      <c r="H41" s="2">
        <f>FoodSales!$F41*FoodSales!$G41</f>
        <v>107.52</v>
      </c>
    </row>
    <row r="42" ht="15.75" customHeight="1">
      <c r="A42" s="1">
        <v>43952.0</v>
      </c>
      <c r="B42" s="2" t="s">
        <v>19</v>
      </c>
      <c r="C42" s="2" t="s">
        <v>37</v>
      </c>
      <c r="D42" s="2" t="s">
        <v>21</v>
      </c>
      <c r="E42" s="2" t="s">
        <v>22</v>
      </c>
      <c r="F42" s="2">
        <v>63.0</v>
      </c>
      <c r="G42" s="2">
        <v>1.87</v>
      </c>
      <c r="H42" s="2">
        <f>FoodSales!$F42*FoodSales!$G42</f>
        <v>117.81</v>
      </c>
    </row>
    <row r="43" ht="15.75" customHeight="1">
      <c r="A43" s="1">
        <v>43955.0</v>
      </c>
      <c r="B43" s="2" t="s">
        <v>11</v>
      </c>
      <c r="C43" s="2" t="s">
        <v>12</v>
      </c>
      <c r="D43" s="2" t="s">
        <v>13</v>
      </c>
      <c r="E43" s="2" t="s">
        <v>36</v>
      </c>
      <c r="F43" s="2">
        <v>105.0</v>
      </c>
      <c r="G43" s="2">
        <v>1.8699999999999999</v>
      </c>
      <c r="H43" s="2">
        <f>FoodSales!$F43*FoodSales!$G43</f>
        <v>196.35</v>
      </c>
    </row>
    <row r="44" ht="15.75" customHeight="1">
      <c r="A44" s="1">
        <v>43958.0</v>
      </c>
      <c r="B44" s="2" t="s">
        <v>11</v>
      </c>
      <c r="C44" s="2" t="s">
        <v>12</v>
      </c>
      <c r="D44" s="2" t="s">
        <v>21</v>
      </c>
      <c r="E44" s="2" t="s">
        <v>35</v>
      </c>
      <c r="F44" s="2">
        <v>138.0</v>
      </c>
      <c r="G44" s="2">
        <v>2.8400000000000003</v>
      </c>
      <c r="H44" s="2">
        <f>FoodSales!$F44*FoodSales!$G44</f>
        <v>391.92</v>
      </c>
    </row>
    <row r="45" ht="15.75" customHeight="1">
      <c r="A45" s="1">
        <v>43961.0</v>
      </c>
      <c r="B45" s="2" t="s">
        <v>19</v>
      </c>
      <c r="C45" s="2" t="s">
        <v>20</v>
      </c>
      <c r="D45" s="2" t="s">
        <v>13</v>
      </c>
      <c r="E45" s="2" t="s">
        <v>14</v>
      </c>
      <c r="F45" s="2">
        <v>25.0</v>
      </c>
      <c r="G45" s="2">
        <v>1.77</v>
      </c>
      <c r="H45" s="2">
        <f>FoodSales!$F45*FoodSales!$G45</f>
        <v>44.25</v>
      </c>
    </row>
    <row r="46" ht="15.75" customHeight="1">
      <c r="A46" s="1">
        <v>43964.0</v>
      </c>
      <c r="B46" s="2" t="s">
        <v>19</v>
      </c>
      <c r="C46" s="2" t="s">
        <v>20</v>
      </c>
      <c r="D46" s="2" t="s">
        <v>16</v>
      </c>
      <c r="E46" s="2" t="s">
        <v>17</v>
      </c>
      <c r="F46" s="2">
        <v>21.0</v>
      </c>
      <c r="G46" s="2">
        <v>3.49</v>
      </c>
      <c r="H46" s="2">
        <f>FoodSales!$F46*FoodSales!$G46</f>
        <v>73.29</v>
      </c>
    </row>
    <row r="47" ht="15.75" customHeight="1">
      <c r="A47" s="1">
        <v>43967.0</v>
      </c>
      <c r="B47" s="2" t="s">
        <v>11</v>
      </c>
      <c r="C47" s="2" t="s">
        <v>24</v>
      </c>
      <c r="D47" s="2" t="s">
        <v>13</v>
      </c>
      <c r="E47" s="2" t="s">
        <v>14</v>
      </c>
      <c r="F47" s="2">
        <v>61.0</v>
      </c>
      <c r="G47" s="2">
        <v>1.77</v>
      </c>
      <c r="H47" s="2">
        <f>FoodSales!$F47*FoodSales!$G47</f>
        <v>107.97</v>
      </c>
    </row>
    <row r="48" ht="15.75" customHeight="1">
      <c r="A48" s="1">
        <v>43970.0</v>
      </c>
      <c r="B48" s="2" t="s">
        <v>11</v>
      </c>
      <c r="C48" s="2" t="s">
        <v>24</v>
      </c>
      <c r="D48" s="2" t="s">
        <v>33</v>
      </c>
      <c r="E48" s="2" t="s">
        <v>34</v>
      </c>
      <c r="F48" s="2">
        <v>49.0</v>
      </c>
      <c r="G48" s="2">
        <v>1.68</v>
      </c>
      <c r="H48" s="2">
        <f>FoodSales!$F48*FoodSales!$G48</f>
        <v>82.32</v>
      </c>
    </row>
    <row r="49" ht="15.75" customHeight="1">
      <c r="A49" s="1">
        <v>43973.0</v>
      </c>
      <c r="B49" s="2" t="s">
        <v>19</v>
      </c>
      <c r="C49" s="2" t="s">
        <v>37</v>
      </c>
      <c r="D49" s="2" t="s">
        <v>21</v>
      </c>
      <c r="E49" s="2" t="s">
        <v>22</v>
      </c>
      <c r="F49" s="2">
        <v>55.0</v>
      </c>
      <c r="G49" s="2">
        <v>1.8699999999999999</v>
      </c>
      <c r="H49" s="2">
        <f>FoodSales!$F49*FoodSales!$G49</f>
        <v>102.85</v>
      </c>
    </row>
    <row r="50" ht="15.75" customHeight="1">
      <c r="A50" s="1">
        <v>43976.0</v>
      </c>
      <c r="B50" s="2" t="s">
        <v>11</v>
      </c>
      <c r="C50" s="2" t="s">
        <v>12</v>
      </c>
      <c r="D50" s="2" t="s">
        <v>21</v>
      </c>
      <c r="E50" s="2" t="s">
        <v>26</v>
      </c>
      <c r="F50" s="2">
        <v>27.0</v>
      </c>
      <c r="G50" s="2">
        <v>2.18</v>
      </c>
      <c r="H50" s="2">
        <f>FoodSales!$F50*FoodSales!$G50</f>
        <v>58.86</v>
      </c>
    </row>
    <row r="51" ht="15.75" customHeight="1">
      <c r="A51" s="1">
        <v>43979.0</v>
      </c>
      <c r="B51" s="2" t="s">
        <v>11</v>
      </c>
      <c r="C51" s="2" t="s">
        <v>12</v>
      </c>
      <c r="D51" s="2" t="s">
        <v>13</v>
      </c>
      <c r="E51" s="2" t="s">
        <v>14</v>
      </c>
      <c r="F51" s="2">
        <v>58.0</v>
      </c>
      <c r="G51" s="2">
        <v>1.77</v>
      </c>
      <c r="H51" s="2">
        <f>FoodSales!$F51*FoodSales!$G51</f>
        <v>102.66</v>
      </c>
    </row>
    <row r="52" ht="15.75" customHeight="1">
      <c r="A52" s="1">
        <v>43982.0</v>
      </c>
      <c r="B52" s="2" t="s">
        <v>11</v>
      </c>
      <c r="C52" s="2" t="s">
        <v>12</v>
      </c>
      <c r="D52" s="2" t="s">
        <v>16</v>
      </c>
      <c r="E52" s="2" t="s">
        <v>17</v>
      </c>
      <c r="F52" s="2">
        <v>33.0</v>
      </c>
      <c r="G52" s="2">
        <v>3.49</v>
      </c>
      <c r="H52" s="2">
        <f>FoodSales!$F52*FoodSales!$G52</f>
        <v>115.17</v>
      </c>
    </row>
    <row r="53" ht="15.75" customHeight="1">
      <c r="A53" s="1">
        <v>43985.0</v>
      </c>
      <c r="B53" s="2" t="s">
        <v>19</v>
      </c>
      <c r="C53" s="2" t="s">
        <v>20</v>
      </c>
      <c r="D53" s="2" t="s">
        <v>21</v>
      </c>
      <c r="E53" s="2" t="s">
        <v>35</v>
      </c>
      <c r="F53" s="2">
        <v>288.0</v>
      </c>
      <c r="G53" s="2">
        <v>2.84</v>
      </c>
      <c r="H53" s="2">
        <f>FoodSales!$F53*FoodSales!$G53</f>
        <v>817.92</v>
      </c>
    </row>
    <row r="54" ht="15.75" customHeight="1">
      <c r="A54" s="1">
        <v>43988.0</v>
      </c>
      <c r="B54" s="2" t="s">
        <v>11</v>
      </c>
      <c r="C54" s="2" t="s">
        <v>24</v>
      </c>
      <c r="D54" s="2" t="s">
        <v>21</v>
      </c>
      <c r="E54" s="2" t="s">
        <v>22</v>
      </c>
      <c r="F54" s="2">
        <v>76.0</v>
      </c>
      <c r="G54" s="2">
        <v>1.87</v>
      </c>
      <c r="H54" s="2">
        <f>FoodSales!$F54*FoodSales!$G54</f>
        <v>142.12</v>
      </c>
    </row>
    <row r="55" ht="15.75" customHeight="1">
      <c r="A55" s="1">
        <v>43991.0</v>
      </c>
      <c r="B55" s="2" t="s">
        <v>19</v>
      </c>
      <c r="C55" s="2" t="s">
        <v>37</v>
      </c>
      <c r="D55" s="2" t="s">
        <v>13</v>
      </c>
      <c r="E55" s="2" t="s">
        <v>14</v>
      </c>
      <c r="F55" s="2">
        <v>42.0</v>
      </c>
      <c r="G55" s="2">
        <v>1.77</v>
      </c>
      <c r="H55" s="2">
        <f>FoodSales!$F55*FoodSales!$G55</f>
        <v>74.34</v>
      </c>
    </row>
    <row r="56" ht="15.75" customHeight="1">
      <c r="A56" s="1">
        <v>43994.0</v>
      </c>
      <c r="B56" s="2" t="s">
        <v>19</v>
      </c>
      <c r="C56" s="2" t="s">
        <v>37</v>
      </c>
      <c r="D56" s="2" t="s">
        <v>16</v>
      </c>
      <c r="E56" s="2" t="s">
        <v>17</v>
      </c>
      <c r="F56" s="2">
        <v>20.0</v>
      </c>
      <c r="G56" s="2">
        <v>3.4899999999999998</v>
      </c>
      <c r="H56" s="2">
        <f>FoodSales!$F56*FoodSales!$G56</f>
        <v>69.8</v>
      </c>
    </row>
    <row r="57" ht="15.75" customHeight="1">
      <c r="A57" s="1">
        <v>43997.0</v>
      </c>
      <c r="B57" s="2" t="s">
        <v>11</v>
      </c>
      <c r="C57" s="2" t="s">
        <v>12</v>
      </c>
      <c r="D57" s="2" t="s">
        <v>13</v>
      </c>
      <c r="E57" s="2" t="s">
        <v>14</v>
      </c>
      <c r="F57" s="2">
        <v>75.0</v>
      </c>
      <c r="G57" s="2">
        <v>1.77</v>
      </c>
      <c r="H57" s="2">
        <f>FoodSales!$F57*FoodSales!$G57</f>
        <v>132.75</v>
      </c>
    </row>
    <row r="58" ht="15.75" customHeight="1">
      <c r="A58" s="1">
        <v>44000.0</v>
      </c>
      <c r="B58" s="2" t="s">
        <v>11</v>
      </c>
      <c r="C58" s="2" t="s">
        <v>12</v>
      </c>
      <c r="D58" s="2" t="s">
        <v>16</v>
      </c>
      <c r="E58" s="2" t="s">
        <v>17</v>
      </c>
      <c r="F58" s="2">
        <v>38.0</v>
      </c>
      <c r="G58" s="2">
        <v>3.49</v>
      </c>
      <c r="H58" s="2">
        <f>FoodSales!$F58*FoodSales!$G58</f>
        <v>132.62</v>
      </c>
    </row>
    <row r="59" ht="15.75" customHeight="1">
      <c r="A59" s="1">
        <v>44003.0</v>
      </c>
      <c r="B59" s="2" t="s">
        <v>19</v>
      </c>
      <c r="C59" s="2" t="s">
        <v>20</v>
      </c>
      <c r="D59" s="2" t="s">
        <v>13</v>
      </c>
      <c r="E59" s="2" t="s">
        <v>14</v>
      </c>
      <c r="F59" s="2">
        <v>306.0</v>
      </c>
      <c r="G59" s="2">
        <v>1.77</v>
      </c>
      <c r="H59" s="2">
        <f>FoodSales!$F59*FoodSales!$G59</f>
        <v>541.62</v>
      </c>
    </row>
    <row r="60" ht="15.75" customHeight="1">
      <c r="A60" s="1">
        <v>44006.0</v>
      </c>
      <c r="B60" s="2" t="s">
        <v>19</v>
      </c>
      <c r="C60" s="2" t="s">
        <v>20</v>
      </c>
      <c r="D60" s="2" t="s">
        <v>33</v>
      </c>
      <c r="E60" s="2" t="s">
        <v>34</v>
      </c>
      <c r="F60" s="2">
        <v>28.0</v>
      </c>
      <c r="G60" s="2">
        <v>1.68</v>
      </c>
      <c r="H60" s="2">
        <f>FoodSales!$F60*FoodSales!$G60</f>
        <v>47.04</v>
      </c>
    </row>
    <row r="61" ht="15.75" customHeight="1">
      <c r="A61" s="1">
        <v>44009.0</v>
      </c>
      <c r="B61" s="2" t="s">
        <v>11</v>
      </c>
      <c r="C61" s="2" t="s">
        <v>24</v>
      </c>
      <c r="D61" s="2" t="s">
        <v>13</v>
      </c>
      <c r="E61" s="2" t="s">
        <v>36</v>
      </c>
      <c r="F61" s="2">
        <v>110.0</v>
      </c>
      <c r="G61" s="2">
        <v>1.8699999999999999</v>
      </c>
      <c r="H61" s="2">
        <f>FoodSales!$F61*FoodSales!$G61</f>
        <v>205.7</v>
      </c>
    </row>
    <row r="62" ht="15.75" customHeight="1">
      <c r="A62" s="1">
        <v>44012.0</v>
      </c>
      <c r="B62" s="2" t="s">
        <v>11</v>
      </c>
      <c r="C62" s="2" t="s">
        <v>24</v>
      </c>
      <c r="D62" s="2" t="s">
        <v>21</v>
      </c>
      <c r="E62" s="2" t="s">
        <v>35</v>
      </c>
      <c r="F62" s="2">
        <v>51.0</v>
      </c>
      <c r="G62" s="2">
        <v>2.84</v>
      </c>
      <c r="H62" s="2">
        <f>FoodSales!$F62*FoodSales!$G62</f>
        <v>144.84</v>
      </c>
    </row>
    <row r="63" ht="15.75" customHeight="1">
      <c r="A63" s="1">
        <v>44015.0</v>
      </c>
      <c r="B63" s="2" t="s">
        <v>19</v>
      </c>
      <c r="C63" s="2" t="s">
        <v>37</v>
      </c>
      <c r="D63" s="2" t="s">
        <v>13</v>
      </c>
      <c r="E63" s="2" t="s">
        <v>14</v>
      </c>
      <c r="F63" s="2">
        <v>52.0</v>
      </c>
      <c r="G63" s="2">
        <v>1.77</v>
      </c>
      <c r="H63" s="2">
        <f>FoodSales!$F63*FoodSales!$G63</f>
        <v>92.04</v>
      </c>
    </row>
    <row r="64" ht="15.75" customHeight="1">
      <c r="A64" s="1">
        <v>44018.0</v>
      </c>
      <c r="B64" s="2" t="s">
        <v>19</v>
      </c>
      <c r="C64" s="2" t="s">
        <v>37</v>
      </c>
      <c r="D64" s="2" t="s">
        <v>16</v>
      </c>
      <c r="E64" s="2" t="s">
        <v>17</v>
      </c>
      <c r="F64" s="2">
        <v>28.0</v>
      </c>
      <c r="G64" s="2">
        <v>3.4899999999999998</v>
      </c>
      <c r="H64" s="2">
        <f>FoodSales!$F64*FoodSales!$G64</f>
        <v>97.72</v>
      </c>
    </row>
    <row r="65" ht="15.75" customHeight="1">
      <c r="A65" s="1">
        <v>44021.0</v>
      </c>
      <c r="B65" s="2" t="s">
        <v>11</v>
      </c>
      <c r="C65" s="2" t="s">
        <v>12</v>
      </c>
      <c r="D65" s="2" t="s">
        <v>13</v>
      </c>
      <c r="E65" s="2" t="s">
        <v>14</v>
      </c>
      <c r="F65" s="2">
        <v>136.0</v>
      </c>
      <c r="G65" s="2">
        <v>1.77</v>
      </c>
      <c r="H65" s="2">
        <f>FoodSales!$F65*FoodSales!$G65</f>
        <v>240.72</v>
      </c>
    </row>
    <row r="66" ht="15.75" customHeight="1">
      <c r="A66" s="1">
        <v>44024.0</v>
      </c>
      <c r="B66" s="2" t="s">
        <v>11</v>
      </c>
      <c r="C66" s="2" t="s">
        <v>12</v>
      </c>
      <c r="D66" s="2" t="s">
        <v>16</v>
      </c>
      <c r="E66" s="2" t="s">
        <v>17</v>
      </c>
      <c r="F66" s="2">
        <v>42.0</v>
      </c>
      <c r="G66" s="2">
        <v>3.49</v>
      </c>
      <c r="H66" s="2">
        <f>FoodSales!$F66*FoodSales!$G66</f>
        <v>146.58</v>
      </c>
    </row>
    <row r="67" ht="15.75" customHeight="1">
      <c r="A67" s="1">
        <v>44027.0</v>
      </c>
      <c r="B67" s="2" t="s">
        <v>19</v>
      </c>
      <c r="C67" s="2" t="s">
        <v>20</v>
      </c>
      <c r="D67" s="2" t="s">
        <v>21</v>
      </c>
      <c r="E67" s="2" t="s">
        <v>22</v>
      </c>
      <c r="F67" s="2">
        <v>75.0</v>
      </c>
      <c r="G67" s="2">
        <v>1.87</v>
      </c>
      <c r="H67" s="2">
        <f>FoodSales!$F67*FoodSales!$G67</f>
        <v>140.25</v>
      </c>
    </row>
    <row r="68" ht="15.75" customHeight="1">
      <c r="A68" s="1">
        <v>44030.0</v>
      </c>
      <c r="B68" s="2" t="s">
        <v>11</v>
      </c>
      <c r="C68" s="2" t="s">
        <v>24</v>
      </c>
      <c r="D68" s="2" t="s">
        <v>13</v>
      </c>
      <c r="E68" s="2" t="s">
        <v>36</v>
      </c>
      <c r="F68" s="2">
        <v>72.0</v>
      </c>
      <c r="G68" s="2">
        <v>1.8699999999999999</v>
      </c>
      <c r="H68" s="2">
        <f>FoodSales!$F68*FoodSales!$G68</f>
        <v>134.64</v>
      </c>
    </row>
    <row r="69" ht="15.75" customHeight="1">
      <c r="A69" s="1">
        <v>44033.0</v>
      </c>
      <c r="B69" s="2" t="s">
        <v>11</v>
      </c>
      <c r="C69" s="2" t="s">
        <v>24</v>
      </c>
      <c r="D69" s="2" t="s">
        <v>21</v>
      </c>
      <c r="E69" s="2" t="s">
        <v>35</v>
      </c>
      <c r="F69" s="2">
        <v>56.0</v>
      </c>
      <c r="G69" s="2">
        <v>2.84</v>
      </c>
      <c r="H69" s="2">
        <f>FoodSales!$F69*FoodSales!$G69</f>
        <v>159.04</v>
      </c>
    </row>
    <row r="70" ht="15.75" customHeight="1">
      <c r="A70" s="1">
        <v>44036.0</v>
      </c>
      <c r="B70" s="2" t="s">
        <v>19</v>
      </c>
      <c r="C70" s="2" t="s">
        <v>37</v>
      </c>
      <c r="D70" s="2" t="s">
        <v>13</v>
      </c>
      <c r="E70" s="2" t="s">
        <v>36</v>
      </c>
      <c r="F70" s="2">
        <v>51.0</v>
      </c>
      <c r="G70" s="2">
        <v>1.87</v>
      </c>
      <c r="H70" s="2">
        <f>FoodSales!$F70*FoodSales!$G70</f>
        <v>95.37</v>
      </c>
    </row>
    <row r="71" ht="15.75" customHeight="1">
      <c r="A71" s="1">
        <v>44039.0</v>
      </c>
      <c r="B71" s="2" t="s">
        <v>19</v>
      </c>
      <c r="C71" s="2" t="s">
        <v>37</v>
      </c>
      <c r="D71" s="2" t="s">
        <v>33</v>
      </c>
      <c r="E71" s="2" t="s">
        <v>34</v>
      </c>
      <c r="F71" s="2">
        <v>31.0</v>
      </c>
      <c r="G71" s="2">
        <v>1.68</v>
      </c>
      <c r="H71" s="2">
        <f>FoodSales!$F71*FoodSales!$G71</f>
        <v>52.08</v>
      </c>
    </row>
    <row r="72" ht="15.75" customHeight="1">
      <c r="A72" s="1">
        <v>44042.0</v>
      </c>
      <c r="B72" s="2" t="s">
        <v>11</v>
      </c>
      <c r="C72" s="2" t="s">
        <v>12</v>
      </c>
      <c r="D72" s="2" t="s">
        <v>13</v>
      </c>
      <c r="E72" s="2" t="s">
        <v>36</v>
      </c>
      <c r="F72" s="2">
        <v>56.0</v>
      </c>
      <c r="G72" s="2">
        <v>1.8699999999999999</v>
      </c>
      <c r="H72" s="2">
        <f>FoodSales!$F72*FoodSales!$G72</f>
        <v>104.72</v>
      </c>
    </row>
    <row r="73" ht="15.75" customHeight="1">
      <c r="A73" s="1">
        <v>44045.0</v>
      </c>
      <c r="B73" s="2" t="s">
        <v>11</v>
      </c>
      <c r="C73" s="2" t="s">
        <v>12</v>
      </c>
      <c r="D73" s="2" t="s">
        <v>21</v>
      </c>
      <c r="E73" s="2" t="s">
        <v>35</v>
      </c>
      <c r="F73" s="2">
        <v>137.0</v>
      </c>
      <c r="G73" s="2">
        <v>2.84</v>
      </c>
      <c r="H73" s="2">
        <f>FoodSales!$F73*FoodSales!$G73</f>
        <v>389.08</v>
      </c>
    </row>
    <row r="74" ht="15.75" customHeight="1">
      <c r="A74" s="1">
        <v>44048.0</v>
      </c>
      <c r="B74" s="2" t="s">
        <v>19</v>
      </c>
      <c r="C74" s="2" t="s">
        <v>20</v>
      </c>
      <c r="D74" s="2" t="s">
        <v>21</v>
      </c>
      <c r="E74" s="2" t="s">
        <v>22</v>
      </c>
      <c r="F74" s="2">
        <v>107.0</v>
      </c>
      <c r="G74" s="2">
        <v>1.87</v>
      </c>
      <c r="H74" s="2">
        <f>FoodSales!$F74*FoodSales!$G74</f>
        <v>200.09</v>
      </c>
    </row>
    <row r="75" ht="15.75" customHeight="1">
      <c r="A75" s="1">
        <v>44051.0</v>
      </c>
      <c r="B75" s="2" t="s">
        <v>11</v>
      </c>
      <c r="C75" s="2" t="s">
        <v>24</v>
      </c>
      <c r="D75" s="2" t="s">
        <v>13</v>
      </c>
      <c r="E75" s="2" t="s">
        <v>14</v>
      </c>
      <c r="F75" s="2">
        <v>24.0</v>
      </c>
      <c r="G75" s="2">
        <v>1.7699999999999998</v>
      </c>
      <c r="H75" s="2">
        <f>FoodSales!$F75*FoodSales!$G75</f>
        <v>42.48</v>
      </c>
    </row>
    <row r="76" ht="15.75" customHeight="1">
      <c r="A76" s="1">
        <v>44054.0</v>
      </c>
      <c r="B76" s="2" t="s">
        <v>11</v>
      </c>
      <c r="C76" s="2" t="s">
        <v>24</v>
      </c>
      <c r="D76" s="2" t="s">
        <v>16</v>
      </c>
      <c r="E76" s="2" t="s">
        <v>17</v>
      </c>
      <c r="F76" s="2">
        <v>30.0</v>
      </c>
      <c r="G76" s="2">
        <v>3.49</v>
      </c>
      <c r="H76" s="2">
        <f>FoodSales!$F76*FoodSales!$G76</f>
        <v>104.7</v>
      </c>
    </row>
    <row r="77" ht="15.75" customHeight="1">
      <c r="A77" s="1">
        <v>44057.0</v>
      </c>
      <c r="B77" s="2" t="s">
        <v>19</v>
      </c>
      <c r="C77" s="2" t="s">
        <v>37</v>
      </c>
      <c r="D77" s="2" t="s">
        <v>21</v>
      </c>
      <c r="E77" s="2" t="s">
        <v>22</v>
      </c>
      <c r="F77" s="2">
        <v>70.0</v>
      </c>
      <c r="G77" s="2">
        <v>1.87</v>
      </c>
      <c r="H77" s="2">
        <f>FoodSales!$F77*FoodSales!$G77</f>
        <v>130.9</v>
      </c>
    </row>
    <row r="78" ht="15.75" customHeight="1">
      <c r="A78" s="1">
        <v>44060.0</v>
      </c>
      <c r="B78" s="2" t="s">
        <v>11</v>
      </c>
      <c r="C78" s="2" t="s">
        <v>12</v>
      </c>
      <c r="D78" s="2" t="s">
        <v>21</v>
      </c>
      <c r="E78" s="2" t="s">
        <v>26</v>
      </c>
      <c r="F78" s="2">
        <v>31.0</v>
      </c>
      <c r="G78" s="2">
        <v>2.18</v>
      </c>
      <c r="H78" s="2">
        <f>FoodSales!$F78*FoodSales!$G78</f>
        <v>67.58</v>
      </c>
    </row>
    <row r="79" ht="15.75" customHeight="1">
      <c r="A79" s="1">
        <v>44063.0</v>
      </c>
      <c r="B79" s="2" t="s">
        <v>11</v>
      </c>
      <c r="C79" s="2" t="s">
        <v>12</v>
      </c>
      <c r="D79" s="2" t="s">
        <v>13</v>
      </c>
      <c r="E79" s="2" t="s">
        <v>14</v>
      </c>
      <c r="F79" s="2">
        <v>109.0</v>
      </c>
      <c r="G79" s="2">
        <v>1.77</v>
      </c>
      <c r="H79" s="2">
        <f>FoodSales!$F79*FoodSales!$G79</f>
        <v>192.93</v>
      </c>
    </row>
    <row r="80" ht="15.75" customHeight="1">
      <c r="A80" s="1">
        <v>44066.0</v>
      </c>
      <c r="B80" s="2" t="s">
        <v>11</v>
      </c>
      <c r="C80" s="2" t="s">
        <v>12</v>
      </c>
      <c r="D80" s="2" t="s">
        <v>16</v>
      </c>
      <c r="E80" s="2" t="s">
        <v>17</v>
      </c>
      <c r="F80" s="2">
        <v>21.0</v>
      </c>
      <c r="G80" s="2">
        <v>3.49</v>
      </c>
      <c r="H80" s="2">
        <f>FoodSales!$F80*FoodSales!$G80</f>
        <v>73.29</v>
      </c>
    </row>
    <row r="81" ht="15.75" customHeight="1">
      <c r="A81" s="1">
        <v>44069.0</v>
      </c>
      <c r="B81" s="2" t="s">
        <v>19</v>
      </c>
      <c r="C81" s="2" t="s">
        <v>20</v>
      </c>
      <c r="D81" s="2" t="s">
        <v>21</v>
      </c>
      <c r="E81" s="2" t="s">
        <v>22</v>
      </c>
      <c r="F81" s="2">
        <v>80.0</v>
      </c>
      <c r="G81" s="2">
        <v>1.8699999999999999</v>
      </c>
      <c r="H81" s="2">
        <f>FoodSales!$F81*FoodSales!$G81</f>
        <v>149.6</v>
      </c>
    </row>
    <row r="82" ht="15.75" customHeight="1">
      <c r="A82" s="1">
        <v>44072.0</v>
      </c>
      <c r="B82" s="2" t="s">
        <v>11</v>
      </c>
      <c r="C82" s="2" t="s">
        <v>24</v>
      </c>
      <c r="D82" s="2" t="s">
        <v>13</v>
      </c>
      <c r="E82" s="2" t="s">
        <v>36</v>
      </c>
      <c r="F82" s="2">
        <v>75.0</v>
      </c>
      <c r="G82" s="2">
        <v>1.87</v>
      </c>
      <c r="H82" s="2">
        <f>FoodSales!$F82*FoodSales!$G82</f>
        <v>140.25</v>
      </c>
    </row>
    <row r="83" ht="15.75" customHeight="1">
      <c r="A83" s="1">
        <v>44075.0</v>
      </c>
      <c r="B83" s="2" t="s">
        <v>11</v>
      </c>
      <c r="C83" s="2" t="s">
        <v>24</v>
      </c>
      <c r="D83" s="2" t="s">
        <v>21</v>
      </c>
      <c r="E83" s="2" t="s">
        <v>35</v>
      </c>
      <c r="F83" s="2">
        <v>74.0</v>
      </c>
      <c r="G83" s="2">
        <v>2.84</v>
      </c>
      <c r="H83" s="2">
        <f>FoodSales!$F83*FoodSales!$G83</f>
        <v>210.16</v>
      </c>
    </row>
    <row r="84" ht="15.75" customHeight="1">
      <c r="A84" s="1">
        <v>44078.0</v>
      </c>
      <c r="B84" s="2" t="s">
        <v>19</v>
      </c>
      <c r="C84" s="2" t="s">
        <v>37</v>
      </c>
      <c r="D84" s="2" t="s">
        <v>13</v>
      </c>
      <c r="E84" s="2" t="s">
        <v>14</v>
      </c>
      <c r="F84" s="2">
        <v>45.0</v>
      </c>
      <c r="G84" s="2">
        <v>1.77</v>
      </c>
      <c r="H84" s="2">
        <f>FoodSales!$F84*FoodSales!$G84</f>
        <v>79.65</v>
      </c>
    </row>
    <row r="85" ht="15.75" customHeight="1">
      <c r="A85" s="1">
        <v>44081.0</v>
      </c>
      <c r="B85" s="2" t="s">
        <v>11</v>
      </c>
      <c r="C85" s="2" t="s">
        <v>12</v>
      </c>
      <c r="D85" s="2" t="s">
        <v>21</v>
      </c>
      <c r="E85" s="2" t="s">
        <v>26</v>
      </c>
      <c r="F85" s="2">
        <v>28.0</v>
      </c>
      <c r="G85" s="2">
        <v>2.18</v>
      </c>
      <c r="H85" s="2">
        <f>FoodSales!$F85*FoodSales!$G85</f>
        <v>61.04</v>
      </c>
    </row>
    <row r="86" ht="15.75" customHeight="1">
      <c r="A86" s="1">
        <v>44084.0</v>
      </c>
      <c r="B86" s="2" t="s">
        <v>11</v>
      </c>
      <c r="C86" s="2" t="s">
        <v>12</v>
      </c>
      <c r="D86" s="2" t="s">
        <v>13</v>
      </c>
      <c r="E86" s="2" t="s">
        <v>14</v>
      </c>
      <c r="F86" s="2">
        <v>143.0</v>
      </c>
      <c r="G86" s="2">
        <v>1.77</v>
      </c>
      <c r="H86" s="2">
        <f>FoodSales!$F86*FoodSales!$G86</f>
        <v>253.11</v>
      </c>
    </row>
    <row r="87" ht="15.75" customHeight="1">
      <c r="A87" s="1">
        <v>44087.0</v>
      </c>
      <c r="B87" s="2" t="s">
        <v>11</v>
      </c>
      <c r="C87" s="2" t="s">
        <v>12</v>
      </c>
      <c r="D87" s="2" t="s">
        <v>33</v>
      </c>
      <c r="E87" s="2" t="s">
        <v>38</v>
      </c>
      <c r="F87" s="2">
        <v>27.0</v>
      </c>
      <c r="G87" s="2">
        <v>3.15</v>
      </c>
      <c r="H87" s="2">
        <f>FoodSales!$F87*FoodSales!$G87</f>
        <v>85.05</v>
      </c>
    </row>
    <row r="88" ht="15.75" customHeight="1">
      <c r="A88" s="1">
        <v>44090.0</v>
      </c>
      <c r="B88" s="2" t="s">
        <v>19</v>
      </c>
      <c r="C88" s="2" t="s">
        <v>20</v>
      </c>
      <c r="D88" s="2" t="s">
        <v>13</v>
      </c>
      <c r="E88" s="2" t="s">
        <v>14</v>
      </c>
      <c r="F88" s="2">
        <v>133.0</v>
      </c>
      <c r="G88" s="2">
        <v>1.77</v>
      </c>
      <c r="H88" s="2">
        <f>FoodSales!$F88*FoodSales!$G88</f>
        <v>235.41</v>
      </c>
    </row>
    <row r="89" ht="15.75" customHeight="1">
      <c r="A89" s="1">
        <v>44093.0</v>
      </c>
      <c r="B89" s="2" t="s">
        <v>11</v>
      </c>
      <c r="C89" s="2" t="s">
        <v>24</v>
      </c>
      <c r="D89" s="2" t="s">
        <v>21</v>
      </c>
      <c r="E89" s="2" t="s">
        <v>26</v>
      </c>
      <c r="F89" s="2">
        <v>110.0</v>
      </c>
      <c r="G89" s="2">
        <v>2.18</v>
      </c>
      <c r="H89" s="2">
        <f>FoodSales!$F89*FoodSales!$G89</f>
        <v>239.8</v>
      </c>
    </row>
    <row r="90" ht="15.75" customHeight="1">
      <c r="A90" s="1">
        <v>44096.0</v>
      </c>
      <c r="B90" s="2" t="s">
        <v>11</v>
      </c>
      <c r="C90" s="2" t="s">
        <v>24</v>
      </c>
      <c r="D90" s="2" t="s">
        <v>21</v>
      </c>
      <c r="E90" s="2" t="s">
        <v>22</v>
      </c>
      <c r="F90" s="2">
        <v>65.0</v>
      </c>
      <c r="G90" s="2">
        <v>1.8699999999999999</v>
      </c>
      <c r="H90" s="2">
        <f>FoodSales!$F90*FoodSales!$G90</f>
        <v>121.55</v>
      </c>
    </row>
    <row r="91" ht="15.75" customHeight="1">
      <c r="A91" s="1">
        <v>44099.0</v>
      </c>
      <c r="B91" s="2" t="s">
        <v>19</v>
      </c>
      <c r="C91" s="2" t="s">
        <v>37</v>
      </c>
      <c r="D91" s="2" t="s">
        <v>13</v>
      </c>
      <c r="E91" s="2" t="s">
        <v>36</v>
      </c>
      <c r="F91" s="2">
        <v>33.0</v>
      </c>
      <c r="G91" s="2">
        <v>1.87</v>
      </c>
      <c r="H91" s="2">
        <f>FoodSales!$F91*FoodSales!$G91</f>
        <v>61.71</v>
      </c>
    </row>
    <row r="92" ht="15.75" customHeight="1">
      <c r="A92" s="1">
        <v>44102.0</v>
      </c>
      <c r="B92" s="2" t="s">
        <v>11</v>
      </c>
      <c r="C92" s="2" t="s">
        <v>12</v>
      </c>
      <c r="D92" s="2" t="s">
        <v>21</v>
      </c>
      <c r="E92" s="2" t="s">
        <v>26</v>
      </c>
      <c r="F92" s="2">
        <v>81.0</v>
      </c>
      <c r="G92" s="2">
        <v>2.18</v>
      </c>
      <c r="H92" s="2">
        <f>FoodSales!$F92*FoodSales!$G92</f>
        <v>176.58</v>
      </c>
    </row>
    <row r="93" ht="15.75" customHeight="1">
      <c r="A93" s="1">
        <v>44105.0</v>
      </c>
      <c r="B93" s="2" t="s">
        <v>11</v>
      </c>
      <c r="C93" s="2" t="s">
        <v>12</v>
      </c>
      <c r="D93" s="2" t="s">
        <v>13</v>
      </c>
      <c r="E93" s="2" t="s">
        <v>14</v>
      </c>
      <c r="F93" s="2">
        <v>77.0</v>
      </c>
      <c r="G93" s="2">
        <v>1.7699999999999998</v>
      </c>
      <c r="H93" s="2">
        <f>FoodSales!$F93*FoodSales!$G93</f>
        <v>136.29</v>
      </c>
    </row>
    <row r="94" ht="15.75" customHeight="1">
      <c r="A94" s="1">
        <v>44108.0</v>
      </c>
      <c r="B94" s="2" t="s">
        <v>11</v>
      </c>
      <c r="C94" s="2" t="s">
        <v>12</v>
      </c>
      <c r="D94" s="2" t="s">
        <v>16</v>
      </c>
      <c r="E94" s="2" t="s">
        <v>17</v>
      </c>
      <c r="F94" s="2">
        <v>38.0</v>
      </c>
      <c r="G94" s="2">
        <v>3.49</v>
      </c>
      <c r="H94" s="2">
        <f>FoodSales!$F94*FoodSales!$G94</f>
        <v>132.62</v>
      </c>
    </row>
    <row r="95" ht="15.75" customHeight="1">
      <c r="A95" s="1">
        <v>44111.0</v>
      </c>
      <c r="B95" s="2" t="s">
        <v>19</v>
      </c>
      <c r="C95" s="2" t="s">
        <v>20</v>
      </c>
      <c r="D95" s="2" t="s">
        <v>13</v>
      </c>
      <c r="E95" s="2" t="s">
        <v>14</v>
      </c>
      <c r="F95" s="2">
        <v>40.0</v>
      </c>
      <c r="G95" s="2">
        <v>1.77</v>
      </c>
      <c r="H95" s="2">
        <f>FoodSales!$F95*FoodSales!$G95</f>
        <v>70.8</v>
      </c>
    </row>
    <row r="96" ht="15.75" customHeight="1">
      <c r="A96" s="1">
        <v>44114.0</v>
      </c>
      <c r="B96" s="2" t="s">
        <v>19</v>
      </c>
      <c r="C96" s="2" t="s">
        <v>20</v>
      </c>
      <c r="D96" s="2" t="s">
        <v>33</v>
      </c>
      <c r="E96" s="2" t="s">
        <v>34</v>
      </c>
      <c r="F96" s="2">
        <v>114.0</v>
      </c>
      <c r="G96" s="2">
        <v>1.6800000000000002</v>
      </c>
      <c r="H96" s="2">
        <f>FoodSales!$F96*FoodSales!$G96</f>
        <v>191.52</v>
      </c>
    </row>
    <row r="97" ht="15.75" customHeight="1">
      <c r="A97" s="1">
        <v>44117.0</v>
      </c>
      <c r="B97" s="2" t="s">
        <v>11</v>
      </c>
      <c r="C97" s="2" t="s">
        <v>24</v>
      </c>
      <c r="D97" s="2" t="s">
        <v>21</v>
      </c>
      <c r="E97" s="2" t="s">
        <v>26</v>
      </c>
      <c r="F97" s="2">
        <v>224.0</v>
      </c>
      <c r="G97" s="2">
        <v>2.18</v>
      </c>
      <c r="H97" s="2">
        <f>FoodSales!$F97*FoodSales!$G97</f>
        <v>488.32</v>
      </c>
    </row>
    <row r="98" ht="15.75" customHeight="1">
      <c r="A98" s="1">
        <v>44120.0</v>
      </c>
      <c r="B98" s="2" t="s">
        <v>11</v>
      </c>
      <c r="C98" s="2" t="s">
        <v>24</v>
      </c>
      <c r="D98" s="2" t="s">
        <v>13</v>
      </c>
      <c r="E98" s="2" t="s">
        <v>14</v>
      </c>
      <c r="F98" s="2">
        <v>141.0</v>
      </c>
      <c r="G98" s="2">
        <v>1.77</v>
      </c>
      <c r="H98" s="2">
        <f>FoodSales!$F98*FoodSales!$G98</f>
        <v>249.57</v>
      </c>
    </row>
    <row r="99" ht="15.75" customHeight="1">
      <c r="A99" s="1">
        <v>44123.0</v>
      </c>
      <c r="B99" s="2" t="s">
        <v>11</v>
      </c>
      <c r="C99" s="2" t="s">
        <v>24</v>
      </c>
      <c r="D99" s="2" t="s">
        <v>16</v>
      </c>
      <c r="E99" s="2" t="s">
        <v>17</v>
      </c>
      <c r="F99" s="2">
        <v>32.0</v>
      </c>
      <c r="G99" s="2">
        <v>3.49</v>
      </c>
      <c r="H99" s="2">
        <f>FoodSales!$F99*FoodSales!$G99</f>
        <v>111.68</v>
      </c>
    </row>
    <row r="100" ht="15.75" customHeight="1">
      <c r="A100" s="1">
        <v>44126.0</v>
      </c>
      <c r="B100" s="2" t="s">
        <v>19</v>
      </c>
      <c r="C100" s="2" t="s">
        <v>37</v>
      </c>
      <c r="D100" s="2" t="s">
        <v>13</v>
      </c>
      <c r="E100" s="2" t="s">
        <v>14</v>
      </c>
      <c r="F100" s="2">
        <v>20.0</v>
      </c>
      <c r="G100" s="2">
        <v>1.77</v>
      </c>
      <c r="H100" s="2">
        <f>FoodSales!$F100*FoodSales!$G100</f>
        <v>35.4</v>
      </c>
    </row>
    <row r="101" ht="15.75" customHeight="1">
      <c r="A101" s="1">
        <v>44129.0</v>
      </c>
      <c r="B101" s="2" t="s">
        <v>11</v>
      </c>
      <c r="C101" s="2" t="s">
        <v>12</v>
      </c>
      <c r="D101" s="2" t="s">
        <v>21</v>
      </c>
      <c r="E101" s="2" t="s">
        <v>26</v>
      </c>
      <c r="F101" s="2">
        <v>40.0</v>
      </c>
      <c r="G101" s="2">
        <v>2.18</v>
      </c>
      <c r="H101" s="2">
        <f>FoodSales!$F101*FoodSales!$G101</f>
        <v>87.2</v>
      </c>
    </row>
    <row r="102" ht="15.75" customHeight="1">
      <c r="A102" s="1">
        <v>44132.0</v>
      </c>
      <c r="B102" s="2" t="s">
        <v>11</v>
      </c>
      <c r="C102" s="2" t="s">
        <v>12</v>
      </c>
      <c r="D102" s="2" t="s">
        <v>21</v>
      </c>
      <c r="E102" s="2" t="s">
        <v>22</v>
      </c>
      <c r="F102" s="2">
        <v>49.0</v>
      </c>
      <c r="G102" s="2">
        <v>1.8699999999999999</v>
      </c>
      <c r="H102" s="2">
        <f>FoodSales!$F102*FoodSales!$G102</f>
        <v>91.63</v>
      </c>
    </row>
    <row r="103" ht="15.75" customHeight="1">
      <c r="A103" s="1">
        <v>44135.0</v>
      </c>
      <c r="B103" s="2" t="s">
        <v>11</v>
      </c>
      <c r="C103" s="2" t="s">
        <v>12</v>
      </c>
      <c r="D103" s="2" t="s">
        <v>16</v>
      </c>
      <c r="E103" s="2" t="s">
        <v>17</v>
      </c>
      <c r="F103" s="2">
        <v>46.0</v>
      </c>
      <c r="G103" s="2">
        <v>3.4899999999999998</v>
      </c>
      <c r="H103" s="2">
        <f>FoodSales!$F103*FoodSales!$G103</f>
        <v>160.54</v>
      </c>
    </row>
    <row r="104" ht="15.75" customHeight="1">
      <c r="A104" s="1">
        <v>44138.0</v>
      </c>
      <c r="B104" s="2" t="s">
        <v>19</v>
      </c>
      <c r="C104" s="2" t="s">
        <v>20</v>
      </c>
      <c r="D104" s="2" t="s">
        <v>13</v>
      </c>
      <c r="E104" s="2" t="s">
        <v>14</v>
      </c>
      <c r="F104" s="2">
        <v>39.0</v>
      </c>
      <c r="G104" s="2">
        <v>1.77</v>
      </c>
      <c r="H104" s="2">
        <f>FoodSales!$F104*FoodSales!$G104</f>
        <v>69.03</v>
      </c>
    </row>
    <row r="105" ht="15.75" customHeight="1">
      <c r="A105" s="1">
        <v>44141.0</v>
      </c>
      <c r="B105" s="2" t="s">
        <v>19</v>
      </c>
      <c r="C105" s="2" t="s">
        <v>20</v>
      </c>
      <c r="D105" s="2" t="s">
        <v>33</v>
      </c>
      <c r="E105" s="2" t="s">
        <v>34</v>
      </c>
      <c r="F105" s="2">
        <v>62.0</v>
      </c>
      <c r="G105" s="2">
        <v>1.68</v>
      </c>
      <c r="H105" s="2">
        <f>FoodSales!$F105*FoodSales!$G105</f>
        <v>104.16</v>
      </c>
    </row>
    <row r="106" ht="15.75" customHeight="1">
      <c r="A106" s="1">
        <v>44144.0</v>
      </c>
      <c r="B106" s="2" t="s">
        <v>11</v>
      </c>
      <c r="C106" s="2" t="s">
        <v>24</v>
      </c>
      <c r="D106" s="2" t="s">
        <v>13</v>
      </c>
      <c r="E106" s="2" t="s">
        <v>14</v>
      </c>
      <c r="F106" s="2">
        <v>90.0</v>
      </c>
      <c r="G106" s="2">
        <v>1.77</v>
      </c>
      <c r="H106" s="2">
        <f>FoodSales!$F106*FoodSales!$G106</f>
        <v>159.3</v>
      </c>
    </row>
    <row r="107" ht="15.75" customHeight="1">
      <c r="A107" s="1">
        <v>44147.0</v>
      </c>
      <c r="B107" s="2" t="s">
        <v>19</v>
      </c>
      <c r="C107" s="2" t="s">
        <v>37</v>
      </c>
      <c r="D107" s="2" t="s">
        <v>21</v>
      </c>
      <c r="E107" s="2" t="s">
        <v>26</v>
      </c>
      <c r="F107" s="2">
        <v>103.0</v>
      </c>
      <c r="G107" s="2">
        <v>2.1799999999999997</v>
      </c>
      <c r="H107" s="2">
        <f>FoodSales!$F107*FoodSales!$G107</f>
        <v>224.54</v>
      </c>
    </row>
    <row r="108" ht="15.75" customHeight="1">
      <c r="A108" s="1">
        <v>44150.0</v>
      </c>
      <c r="B108" s="2" t="s">
        <v>19</v>
      </c>
      <c r="C108" s="2" t="s">
        <v>37</v>
      </c>
      <c r="D108" s="2" t="s">
        <v>21</v>
      </c>
      <c r="E108" s="2" t="s">
        <v>35</v>
      </c>
      <c r="F108" s="2">
        <v>32.0</v>
      </c>
      <c r="G108" s="2">
        <v>2.84</v>
      </c>
      <c r="H108" s="2">
        <f>FoodSales!$F108*FoodSales!$G108</f>
        <v>90.88</v>
      </c>
    </row>
    <row r="109" ht="15.75" customHeight="1">
      <c r="A109" s="1">
        <v>44153.0</v>
      </c>
      <c r="B109" s="2" t="s">
        <v>11</v>
      </c>
      <c r="C109" s="2" t="s">
        <v>12</v>
      </c>
      <c r="D109" s="2" t="s">
        <v>13</v>
      </c>
      <c r="E109" s="2" t="s">
        <v>36</v>
      </c>
      <c r="F109" s="2">
        <v>66.0</v>
      </c>
      <c r="G109" s="2">
        <v>1.87</v>
      </c>
      <c r="H109" s="2">
        <f>FoodSales!$F109*FoodSales!$G109</f>
        <v>123.42</v>
      </c>
    </row>
    <row r="110" ht="15.75" customHeight="1">
      <c r="A110" s="1">
        <v>44156.0</v>
      </c>
      <c r="B110" s="2" t="s">
        <v>11</v>
      </c>
      <c r="C110" s="2" t="s">
        <v>12</v>
      </c>
      <c r="D110" s="2" t="s">
        <v>21</v>
      </c>
      <c r="E110" s="2" t="s">
        <v>35</v>
      </c>
      <c r="F110" s="2">
        <v>97.0</v>
      </c>
      <c r="G110" s="2">
        <v>2.8400000000000003</v>
      </c>
      <c r="H110" s="2">
        <f>FoodSales!$F110*FoodSales!$G110</f>
        <v>275.48</v>
      </c>
    </row>
    <row r="111" ht="15.75" customHeight="1">
      <c r="A111" s="1">
        <v>44159.0</v>
      </c>
      <c r="B111" s="2" t="s">
        <v>19</v>
      </c>
      <c r="C111" s="2" t="s">
        <v>20</v>
      </c>
      <c r="D111" s="2" t="s">
        <v>13</v>
      </c>
      <c r="E111" s="2" t="s">
        <v>14</v>
      </c>
      <c r="F111" s="2">
        <v>30.0</v>
      </c>
      <c r="G111" s="2">
        <v>1.77</v>
      </c>
      <c r="H111" s="2">
        <f>FoodSales!$F111*FoodSales!$G111</f>
        <v>53.1</v>
      </c>
    </row>
    <row r="112" ht="15.75" customHeight="1">
      <c r="A112" s="1">
        <v>44162.0</v>
      </c>
      <c r="B112" s="2" t="s">
        <v>19</v>
      </c>
      <c r="C112" s="2" t="s">
        <v>20</v>
      </c>
      <c r="D112" s="2" t="s">
        <v>33</v>
      </c>
      <c r="E112" s="2" t="s">
        <v>34</v>
      </c>
      <c r="F112" s="2">
        <v>29.0</v>
      </c>
      <c r="G112" s="2">
        <v>1.68</v>
      </c>
      <c r="H112" s="2">
        <f>FoodSales!$F112*FoodSales!$G112</f>
        <v>48.72</v>
      </c>
    </row>
    <row r="113" ht="15.75" customHeight="1">
      <c r="A113" s="1">
        <v>44165.0</v>
      </c>
      <c r="B113" s="2" t="s">
        <v>11</v>
      </c>
      <c r="C113" s="2" t="s">
        <v>24</v>
      </c>
      <c r="D113" s="2" t="s">
        <v>13</v>
      </c>
      <c r="E113" s="2" t="s">
        <v>14</v>
      </c>
      <c r="F113" s="2">
        <v>92.0</v>
      </c>
      <c r="G113" s="2">
        <v>1.77</v>
      </c>
      <c r="H113" s="2">
        <f>FoodSales!$F113*FoodSales!$G113</f>
        <v>162.84</v>
      </c>
    </row>
    <row r="114" ht="15.75" customHeight="1">
      <c r="A114" s="1">
        <v>44168.0</v>
      </c>
      <c r="B114" s="2" t="s">
        <v>19</v>
      </c>
      <c r="C114" s="2" t="s">
        <v>37</v>
      </c>
      <c r="D114" s="2" t="s">
        <v>21</v>
      </c>
      <c r="E114" s="2" t="s">
        <v>26</v>
      </c>
      <c r="F114" s="2">
        <v>139.0</v>
      </c>
      <c r="G114" s="2">
        <v>2.1799999999999997</v>
      </c>
      <c r="H114" s="2">
        <f>FoodSales!$F114*FoodSales!$G114</f>
        <v>303.02</v>
      </c>
    </row>
    <row r="115" ht="15.75" customHeight="1">
      <c r="A115" s="1">
        <v>44171.0</v>
      </c>
      <c r="B115" s="2" t="s">
        <v>19</v>
      </c>
      <c r="C115" s="2" t="s">
        <v>37</v>
      </c>
      <c r="D115" s="2" t="s">
        <v>21</v>
      </c>
      <c r="E115" s="2" t="s">
        <v>35</v>
      </c>
      <c r="F115" s="2">
        <v>29.0</v>
      </c>
      <c r="G115" s="2">
        <v>2.84</v>
      </c>
      <c r="H115" s="2">
        <f>FoodSales!$F115*FoodSales!$G115</f>
        <v>82.36</v>
      </c>
    </row>
    <row r="116" ht="15.75" customHeight="1">
      <c r="A116" s="1">
        <v>44174.0</v>
      </c>
      <c r="B116" s="2" t="s">
        <v>11</v>
      </c>
      <c r="C116" s="2" t="s">
        <v>12</v>
      </c>
      <c r="D116" s="2" t="s">
        <v>13</v>
      </c>
      <c r="E116" s="2" t="s">
        <v>39</v>
      </c>
      <c r="F116" s="2">
        <v>30.0</v>
      </c>
      <c r="G116" s="2">
        <v>2.27</v>
      </c>
      <c r="H116" s="2">
        <f>FoodSales!$F116*FoodSales!$G116</f>
        <v>68.1</v>
      </c>
    </row>
    <row r="117" ht="15.75" customHeight="1">
      <c r="A117" s="1">
        <v>44177.0</v>
      </c>
      <c r="B117" s="2" t="s">
        <v>11</v>
      </c>
      <c r="C117" s="2" t="s">
        <v>12</v>
      </c>
      <c r="D117" s="2" t="s">
        <v>21</v>
      </c>
      <c r="E117" s="2" t="s">
        <v>22</v>
      </c>
      <c r="F117" s="2">
        <v>36.0</v>
      </c>
      <c r="G117" s="2">
        <v>1.8699999999999999</v>
      </c>
      <c r="H117" s="2">
        <f>FoodSales!$F117*FoodSales!$G117</f>
        <v>67.32</v>
      </c>
    </row>
    <row r="118" ht="15.75" customHeight="1">
      <c r="A118" s="1">
        <v>44180.0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>
        <v>41.0</v>
      </c>
      <c r="G118" s="2">
        <v>3.49</v>
      </c>
      <c r="H118" s="2">
        <f>FoodSales!$F118*FoodSales!$G118</f>
        <v>143.09</v>
      </c>
    </row>
    <row r="119" ht="15.75" customHeight="1">
      <c r="A119" s="1">
        <v>44183.0</v>
      </c>
      <c r="B119" s="2" t="s">
        <v>19</v>
      </c>
      <c r="C119" s="2" t="s">
        <v>20</v>
      </c>
      <c r="D119" s="2" t="s">
        <v>13</v>
      </c>
      <c r="E119" s="2" t="s">
        <v>14</v>
      </c>
      <c r="F119" s="2">
        <v>44.0</v>
      </c>
      <c r="G119" s="2">
        <v>1.7699999999999998</v>
      </c>
      <c r="H119" s="2">
        <f>FoodSales!$F119*FoodSales!$G119</f>
        <v>77.88</v>
      </c>
    </row>
    <row r="120" ht="15.75" customHeight="1">
      <c r="A120" s="1">
        <v>44186.0</v>
      </c>
      <c r="B120" s="2" t="s">
        <v>19</v>
      </c>
      <c r="C120" s="2" t="s">
        <v>20</v>
      </c>
      <c r="D120" s="2" t="s">
        <v>33</v>
      </c>
      <c r="E120" s="2" t="s">
        <v>34</v>
      </c>
      <c r="F120" s="2">
        <v>29.0</v>
      </c>
      <c r="G120" s="2">
        <v>1.68</v>
      </c>
      <c r="H120" s="2">
        <f>FoodSales!$F120*FoodSales!$G120</f>
        <v>48.72</v>
      </c>
    </row>
    <row r="121" ht="15.75" customHeight="1">
      <c r="A121" s="1">
        <v>44189.0</v>
      </c>
      <c r="B121" s="2" t="s">
        <v>11</v>
      </c>
      <c r="C121" s="2" t="s">
        <v>24</v>
      </c>
      <c r="D121" s="2" t="s">
        <v>21</v>
      </c>
      <c r="E121" s="2" t="s">
        <v>26</v>
      </c>
      <c r="F121" s="2">
        <v>237.0</v>
      </c>
      <c r="G121" s="2">
        <v>2.1799999999999997</v>
      </c>
      <c r="H121" s="2">
        <f>FoodSales!$F121*FoodSales!$G121</f>
        <v>516.66</v>
      </c>
    </row>
    <row r="122" ht="15.75" customHeight="1">
      <c r="A122" s="1">
        <v>44192.0</v>
      </c>
      <c r="B122" s="2" t="s">
        <v>11</v>
      </c>
      <c r="C122" s="2" t="s">
        <v>24</v>
      </c>
      <c r="D122" s="2" t="s">
        <v>21</v>
      </c>
      <c r="E122" s="2" t="s">
        <v>22</v>
      </c>
      <c r="F122" s="2">
        <v>65.0</v>
      </c>
      <c r="G122" s="2">
        <v>1.8699999999999999</v>
      </c>
      <c r="H122" s="2">
        <f>FoodSales!$F122*FoodSales!$G122</f>
        <v>121.55</v>
      </c>
    </row>
    <row r="123" ht="15.75" customHeight="1">
      <c r="A123" s="1">
        <v>44195.0</v>
      </c>
      <c r="B123" s="2" t="s">
        <v>19</v>
      </c>
      <c r="C123" s="2" t="s">
        <v>37</v>
      </c>
      <c r="D123" s="2" t="s">
        <v>21</v>
      </c>
      <c r="E123" s="2" t="s">
        <v>26</v>
      </c>
      <c r="F123" s="2">
        <v>83.0</v>
      </c>
      <c r="G123" s="2">
        <v>2.18</v>
      </c>
      <c r="H123" s="2">
        <f>FoodSales!$F123*FoodSales!$G123</f>
        <v>180.94</v>
      </c>
    </row>
    <row r="124" ht="15.75" customHeight="1">
      <c r="A124" s="1">
        <v>44198.0</v>
      </c>
      <c r="B124" s="2" t="s">
        <v>11</v>
      </c>
      <c r="C124" s="2" t="s">
        <v>12</v>
      </c>
      <c r="D124" s="2" t="s">
        <v>21</v>
      </c>
      <c r="E124" s="2" t="s">
        <v>26</v>
      </c>
      <c r="F124" s="2">
        <v>32.0</v>
      </c>
      <c r="G124" s="2">
        <v>2.18</v>
      </c>
      <c r="H124" s="2">
        <f>FoodSales!$F124*FoodSales!$G124</f>
        <v>69.76</v>
      </c>
    </row>
    <row r="125" ht="15.75" customHeight="1">
      <c r="A125" s="1">
        <v>44201.0</v>
      </c>
      <c r="B125" s="2" t="s">
        <v>11</v>
      </c>
      <c r="C125" s="2" t="s">
        <v>12</v>
      </c>
      <c r="D125" s="2" t="s">
        <v>13</v>
      </c>
      <c r="E125" s="2" t="s">
        <v>14</v>
      </c>
      <c r="F125" s="2">
        <v>63.0</v>
      </c>
      <c r="G125" s="2">
        <v>1.77</v>
      </c>
      <c r="H125" s="2">
        <f>FoodSales!$F125*FoodSales!$G125</f>
        <v>111.51</v>
      </c>
    </row>
    <row r="126" ht="15.75" customHeight="1">
      <c r="A126" s="1">
        <v>44204.0</v>
      </c>
      <c r="B126" s="2" t="s">
        <v>11</v>
      </c>
      <c r="C126" s="2" t="s">
        <v>12</v>
      </c>
      <c r="D126" s="2" t="s">
        <v>33</v>
      </c>
      <c r="E126" s="2" t="s">
        <v>38</v>
      </c>
      <c r="F126" s="2">
        <v>29.0</v>
      </c>
      <c r="G126" s="2">
        <v>3.15</v>
      </c>
      <c r="H126" s="2">
        <f>FoodSales!$F126*FoodSales!$G126</f>
        <v>91.35</v>
      </c>
    </row>
    <row r="127" ht="15.75" customHeight="1">
      <c r="A127" s="1">
        <v>44207.0</v>
      </c>
      <c r="B127" s="2" t="s">
        <v>19</v>
      </c>
      <c r="C127" s="2" t="s">
        <v>20</v>
      </c>
      <c r="D127" s="2" t="s">
        <v>13</v>
      </c>
      <c r="E127" s="2" t="s">
        <v>36</v>
      </c>
      <c r="F127" s="2">
        <v>77.0</v>
      </c>
      <c r="G127" s="2">
        <v>1.87</v>
      </c>
      <c r="H127" s="2">
        <f>FoodSales!$F127*FoodSales!$G127</f>
        <v>143.99</v>
      </c>
    </row>
    <row r="128" ht="15.75" customHeight="1">
      <c r="A128" s="1">
        <v>44210.0</v>
      </c>
      <c r="B128" s="2" t="s">
        <v>19</v>
      </c>
      <c r="C128" s="2" t="s">
        <v>20</v>
      </c>
      <c r="D128" s="2" t="s">
        <v>21</v>
      </c>
      <c r="E128" s="2" t="s">
        <v>35</v>
      </c>
      <c r="F128" s="2">
        <v>80.0</v>
      </c>
      <c r="G128" s="2">
        <v>2.84</v>
      </c>
      <c r="H128" s="2">
        <f>FoodSales!$F128*FoodSales!$G128</f>
        <v>227.2</v>
      </c>
    </row>
    <row r="129" ht="15.75" customHeight="1">
      <c r="A129" s="1">
        <v>44213.0</v>
      </c>
      <c r="B129" s="2" t="s">
        <v>11</v>
      </c>
      <c r="C129" s="2" t="s">
        <v>24</v>
      </c>
      <c r="D129" s="2" t="s">
        <v>13</v>
      </c>
      <c r="E129" s="2" t="s">
        <v>14</v>
      </c>
      <c r="F129" s="2">
        <v>102.0</v>
      </c>
      <c r="G129" s="2">
        <v>1.77</v>
      </c>
      <c r="H129" s="2">
        <f>FoodSales!$F129*FoodSales!$G129</f>
        <v>180.54</v>
      </c>
    </row>
    <row r="130" ht="15.75" customHeight="1">
      <c r="A130" s="1">
        <v>44216.0</v>
      </c>
      <c r="B130" s="2" t="s">
        <v>11</v>
      </c>
      <c r="C130" s="2" t="s">
        <v>24</v>
      </c>
      <c r="D130" s="2" t="s">
        <v>16</v>
      </c>
      <c r="E130" s="2" t="s">
        <v>17</v>
      </c>
      <c r="F130" s="2">
        <v>31.0</v>
      </c>
      <c r="G130" s="2">
        <v>3.4899999999999998</v>
      </c>
      <c r="H130" s="2">
        <f>FoodSales!$F130*FoodSales!$G130</f>
        <v>108.19</v>
      </c>
    </row>
    <row r="131" ht="15.75" customHeight="1">
      <c r="A131" s="1">
        <v>44219.0</v>
      </c>
      <c r="B131" s="2" t="s">
        <v>19</v>
      </c>
      <c r="C131" s="2" t="s">
        <v>37</v>
      </c>
      <c r="D131" s="2" t="s">
        <v>13</v>
      </c>
      <c r="E131" s="2" t="s">
        <v>14</v>
      </c>
      <c r="F131" s="2">
        <v>56.0</v>
      </c>
      <c r="G131" s="2">
        <v>1.77</v>
      </c>
      <c r="H131" s="2">
        <f>FoodSales!$F131*FoodSales!$G131</f>
        <v>99.12</v>
      </c>
    </row>
    <row r="132" ht="15.75" customHeight="1">
      <c r="A132" s="1">
        <v>44222.0</v>
      </c>
      <c r="B132" s="2" t="s">
        <v>11</v>
      </c>
      <c r="C132" s="2" t="s">
        <v>12</v>
      </c>
      <c r="D132" s="2" t="s">
        <v>21</v>
      </c>
      <c r="E132" s="2" t="s">
        <v>26</v>
      </c>
      <c r="F132" s="2">
        <v>52.0</v>
      </c>
      <c r="G132" s="2">
        <v>2.18</v>
      </c>
      <c r="H132" s="2">
        <f>FoodSales!$F132*FoodSales!$G132</f>
        <v>113.36</v>
      </c>
    </row>
    <row r="133" ht="15.75" customHeight="1">
      <c r="A133" s="1">
        <v>44225.0</v>
      </c>
      <c r="B133" s="2" t="s">
        <v>11</v>
      </c>
      <c r="C133" s="2" t="s">
        <v>12</v>
      </c>
      <c r="D133" s="2" t="s">
        <v>13</v>
      </c>
      <c r="E133" s="2" t="s">
        <v>14</v>
      </c>
      <c r="F133" s="2">
        <v>51.0</v>
      </c>
      <c r="G133" s="2">
        <v>1.77</v>
      </c>
      <c r="H133" s="2">
        <f>FoodSales!$F133*FoodSales!$G133</f>
        <v>90.27</v>
      </c>
    </row>
    <row r="134" ht="15.75" customHeight="1">
      <c r="A134" s="1">
        <v>44228.0</v>
      </c>
      <c r="B134" s="2" t="s">
        <v>11</v>
      </c>
      <c r="C134" s="2" t="s">
        <v>12</v>
      </c>
      <c r="D134" s="2" t="s">
        <v>33</v>
      </c>
      <c r="E134" s="2" t="s">
        <v>34</v>
      </c>
      <c r="F134" s="2">
        <v>24.0</v>
      </c>
      <c r="G134" s="2">
        <v>1.68</v>
      </c>
      <c r="H134" s="2">
        <f>FoodSales!$F134*FoodSales!$G134</f>
        <v>40.32</v>
      </c>
    </row>
    <row r="135" ht="15.75" customHeight="1">
      <c r="A135" s="1">
        <v>44231.0</v>
      </c>
      <c r="B135" s="2" t="s">
        <v>19</v>
      </c>
      <c r="C135" s="2" t="s">
        <v>20</v>
      </c>
      <c r="D135" s="2" t="s">
        <v>21</v>
      </c>
      <c r="E135" s="2" t="s">
        <v>26</v>
      </c>
      <c r="F135" s="2">
        <v>58.0</v>
      </c>
      <c r="G135" s="2">
        <v>2.18</v>
      </c>
      <c r="H135" s="2">
        <f>FoodSales!$F135*FoodSales!$G135</f>
        <v>126.44</v>
      </c>
    </row>
    <row r="136" ht="15.75" customHeight="1">
      <c r="A136" s="1">
        <v>44234.0</v>
      </c>
      <c r="B136" s="2" t="s">
        <v>19</v>
      </c>
      <c r="C136" s="2" t="s">
        <v>20</v>
      </c>
      <c r="D136" s="2" t="s">
        <v>21</v>
      </c>
      <c r="E136" s="2" t="s">
        <v>22</v>
      </c>
      <c r="F136" s="2">
        <v>34.0</v>
      </c>
      <c r="G136" s="2">
        <v>1.8699999999999999</v>
      </c>
      <c r="H136" s="2">
        <f>FoodSales!$F136*FoodSales!$G136</f>
        <v>63.58</v>
      </c>
    </row>
    <row r="137" ht="15.75" customHeight="1">
      <c r="A137" s="1">
        <v>44237.0</v>
      </c>
      <c r="B137" s="2" t="s">
        <v>11</v>
      </c>
      <c r="C137" s="2" t="s">
        <v>24</v>
      </c>
      <c r="D137" s="2" t="s">
        <v>13</v>
      </c>
      <c r="E137" s="2" t="s">
        <v>14</v>
      </c>
      <c r="F137" s="2">
        <v>34.0</v>
      </c>
      <c r="G137" s="2">
        <v>1.77</v>
      </c>
      <c r="H137" s="2">
        <f>FoodSales!$F137*FoodSales!$G137</f>
        <v>60.18</v>
      </c>
    </row>
    <row r="138" ht="15.75" customHeight="1">
      <c r="A138" s="1">
        <v>44240.0</v>
      </c>
      <c r="B138" s="2" t="s">
        <v>11</v>
      </c>
      <c r="C138" s="2" t="s">
        <v>24</v>
      </c>
      <c r="D138" s="2" t="s">
        <v>33</v>
      </c>
      <c r="E138" s="2" t="s">
        <v>34</v>
      </c>
      <c r="F138" s="2">
        <v>21.0</v>
      </c>
      <c r="G138" s="2">
        <v>1.6800000000000002</v>
      </c>
      <c r="H138" s="2">
        <f>FoodSales!$F138*FoodSales!$G138</f>
        <v>35.28</v>
      </c>
    </row>
    <row r="139" ht="15.75" customHeight="1">
      <c r="A139" s="1">
        <v>44243.0</v>
      </c>
      <c r="B139" s="2" t="s">
        <v>19</v>
      </c>
      <c r="C139" s="2" t="s">
        <v>37</v>
      </c>
      <c r="D139" s="2" t="s">
        <v>21</v>
      </c>
      <c r="E139" s="2" t="s">
        <v>35</v>
      </c>
      <c r="F139" s="2">
        <v>29.0</v>
      </c>
      <c r="G139" s="2">
        <v>2.84</v>
      </c>
      <c r="H139" s="2">
        <f>FoodSales!$F139*FoodSales!$G139</f>
        <v>82.36</v>
      </c>
    </row>
    <row r="140" ht="15.75" customHeight="1">
      <c r="A140" s="1">
        <v>44246.0</v>
      </c>
      <c r="B140" s="2" t="s">
        <v>11</v>
      </c>
      <c r="C140" s="2" t="s">
        <v>12</v>
      </c>
      <c r="D140" s="2" t="s">
        <v>13</v>
      </c>
      <c r="E140" s="2" t="s">
        <v>14</v>
      </c>
      <c r="F140" s="2">
        <v>68.0</v>
      </c>
      <c r="G140" s="2">
        <v>1.77</v>
      </c>
      <c r="H140" s="2">
        <f>FoodSales!$F140*FoodSales!$G140</f>
        <v>120.36</v>
      </c>
    </row>
    <row r="141" ht="15.75" customHeight="1">
      <c r="A141" s="1">
        <v>44249.0</v>
      </c>
      <c r="B141" s="2" t="s">
        <v>11</v>
      </c>
      <c r="C141" s="2" t="s">
        <v>12</v>
      </c>
      <c r="D141" s="2" t="s">
        <v>33</v>
      </c>
      <c r="E141" s="2" t="s">
        <v>38</v>
      </c>
      <c r="F141" s="2">
        <v>31.0</v>
      </c>
      <c r="G141" s="2">
        <v>3.1500000000000004</v>
      </c>
      <c r="H141" s="2">
        <f>FoodSales!$F141*FoodSales!$G141</f>
        <v>97.65</v>
      </c>
    </row>
    <row r="142" ht="15.75" customHeight="1">
      <c r="A142" s="1">
        <v>44252.0</v>
      </c>
      <c r="B142" s="2" t="s">
        <v>19</v>
      </c>
      <c r="C142" s="2" t="s">
        <v>20</v>
      </c>
      <c r="D142" s="2" t="s">
        <v>21</v>
      </c>
      <c r="E142" s="2" t="s">
        <v>26</v>
      </c>
      <c r="F142" s="2">
        <v>30.0</v>
      </c>
      <c r="G142" s="2">
        <v>2.18</v>
      </c>
      <c r="H142" s="2">
        <f>FoodSales!$F142*FoodSales!$G142</f>
        <v>65.4</v>
      </c>
    </row>
    <row r="143" ht="15.75" customHeight="1">
      <c r="A143" s="1">
        <v>44255.0</v>
      </c>
      <c r="B143" s="2" t="s">
        <v>19</v>
      </c>
      <c r="C143" s="2" t="s">
        <v>20</v>
      </c>
      <c r="D143" s="2" t="s">
        <v>21</v>
      </c>
      <c r="E143" s="2" t="s">
        <v>22</v>
      </c>
      <c r="F143" s="2">
        <v>232.0</v>
      </c>
      <c r="G143" s="2">
        <v>1.8699999999999999</v>
      </c>
      <c r="H143" s="2">
        <f>FoodSales!$F143*FoodSales!$G143</f>
        <v>433.84</v>
      </c>
    </row>
    <row r="144" ht="15.75" customHeight="1">
      <c r="A144" s="1">
        <v>44257.0</v>
      </c>
      <c r="B144" s="2" t="s">
        <v>11</v>
      </c>
      <c r="C144" s="2" t="s">
        <v>24</v>
      </c>
      <c r="D144" s="2" t="s">
        <v>13</v>
      </c>
      <c r="E144" s="2" t="s">
        <v>36</v>
      </c>
      <c r="F144" s="2">
        <v>68.0</v>
      </c>
      <c r="G144" s="2">
        <v>1.8699999999999999</v>
      </c>
      <c r="H144" s="2">
        <f>FoodSales!$F144*FoodSales!$G144</f>
        <v>127.16</v>
      </c>
    </row>
    <row r="145" ht="15.75" customHeight="1">
      <c r="A145" s="1">
        <v>44260.0</v>
      </c>
      <c r="B145" s="2" t="s">
        <v>11</v>
      </c>
      <c r="C145" s="2" t="s">
        <v>24</v>
      </c>
      <c r="D145" s="2" t="s">
        <v>21</v>
      </c>
      <c r="E145" s="2" t="s">
        <v>35</v>
      </c>
      <c r="F145" s="2">
        <v>97.0</v>
      </c>
      <c r="G145" s="2">
        <v>2.8400000000000003</v>
      </c>
      <c r="H145" s="2">
        <f>FoodSales!$F145*FoodSales!$G145</f>
        <v>275.48</v>
      </c>
    </row>
    <row r="146" ht="15.75" customHeight="1">
      <c r="A146" s="1">
        <v>44263.0</v>
      </c>
      <c r="B146" s="2" t="s">
        <v>19</v>
      </c>
      <c r="C146" s="2" t="s">
        <v>37</v>
      </c>
      <c r="D146" s="2" t="s">
        <v>13</v>
      </c>
      <c r="E146" s="2" t="s">
        <v>36</v>
      </c>
      <c r="F146" s="2">
        <v>86.0</v>
      </c>
      <c r="G146" s="2">
        <v>1.8699999999999999</v>
      </c>
      <c r="H146" s="2">
        <f>FoodSales!$F146*FoodSales!$G146</f>
        <v>160.82</v>
      </c>
    </row>
    <row r="147" ht="15.75" customHeight="1">
      <c r="A147" s="1">
        <v>44266.0</v>
      </c>
      <c r="B147" s="2" t="s">
        <v>19</v>
      </c>
      <c r="C147" s="2" t="s">
        <v>37</v>
      </c>
      <c r="D147" s="2" t="s">
        <v>33</v>
      </c>
      <c r="E147" s="2" t="s">
        <v>34</v>
      </c>
      <c r="F147" s="2">
        <v>41.0</v>
      </c>
      <c r="G147" s="2">
        <v>1.68</v>
      </c>
      <c r="H147" s="2">
        <f>FoodSales!$F147*FoodSales!$G147</f>
        <v>68.88</v>
      </c>
    </row>
    <row r="148" ht="15.75" customHeight="1">
      <c r="A148" s="1">
        <v>44269.0</v>
      </c>
      <c r="B148" s="2" t="s">
        <v>11</v>
      </c>
      <c r="C148" s="2" t="s">
        <v>12</v>
      </c>
      <c r="D148" s="2" t="s">
        <v>13</v>
      </c>
      <c r="E148" s="2" t="s">
        <v>14</v>
      </c>
      <c r="F148" s="2">
        <v>93.0</v>
      </c>
      <c r="G148" s="2">
        <v>1.7700000000000002</v>
      </c>
      <c r="H148" s="2">
        <f>FoodSales!$F148*FoodSales!$G148</f>
        <v>164.61</v>
      </c>
    </row>
    <row r="149" ht="15.75" customHeight="1">
      <c r="A149" s="1">
        <v>44272.0</v>
      </c>
      <c r="B149" s="2" t="s">
        <v>11</v>
      </c>
      <c r="C149" s="2" t="s">
        <v>12</v>
      </c>
      <c r="D149" s="2" t="s">
        <v>33</v>
      </c>
      <c r="E149" s="2" t="s">
        <v>34</v>
      </c>
      <c r="F149" s="2">
        <v>47.0</v>
      </c>
      <c r="G149" s="2">
        <v>1.68</v>
      </c>
      <c r="H149" s="2">
        <f>FoodSales!$F149*FoodSales!$G149</f>
        <v>78.96</v>
      </c>
    </row>
    <row r="150" ht="15.75" customHeight="1">
      <c r="A150" s="1">
        <v>44275.0</v>
      </c>
      <c r="B150" s="2" t="s">
        <v>19</v>
      </c>
      <c r="C150" s="2" t="s">
        <v>20</v>
      </c>
      <c r="D150" s="2" t="s">
        <v>13</v>
      </c>
      <c r="E150" s="2" t="s">
        <v>14</v>
      </c>
      <c r="F150" s="2">
        <v>103.0</v>
      </c>
      <c r="G150" s="2">
        <v>1.77</v>
      </c>
      <c r="H150" s="2">
        <f>FoodSales!$F150*FoodSales!$G150</f>
        <v>182.31</v>
      </c>
    </row>
    <row r="151" ht="15.75" customHeight="1">
      <c r="A151" s="1">
        <v>44278.0</v>
      </c>
      <c r="B151" s="2" t="s">
        <v>19</v>
      </c>
      <c r="C151" s="2" t="s">
        <v>20</v>
      </c>
      <c r="D151" s="2" t="s">
        <v>33</v>
      </c>
      <c r="E151" s="2" t="s">
        <v>34</v>
      </c>
      <c r="F151" s="2">
        <v>33.0</v>
      </c>
      <c r="G151" s="2">
        <v>1.68</v>
      </c>
      <c r="H151" s="2">
        <f>FoodSales!$F151*FoodSales!$G151</f>
        <v>55.44</v>
      </c>
    </row>
    <row r="152" ht="15.75" customHeight="1">
      <c r="A152" s="1">
        <v>44281.0</v>
      </c>
      <c r="B152" s="2" t="s">
        <v>11</v>
      </c>
      <c r="C152" s="2" t="s">
        <v>24</v>
      </c>
      <c r="D152" s="2" t="s">
        <v>13</v>
      </c>
      <c r="E152" s="2" t="s">
        <v>36</v>
      </c>
      <c r="F152" s="2">
        <v>57.0</v>
      </c>
      <c r="G152" s="2">
        <v>1.87</v>
      </c>
      <c r="H152" s="2">
        <f>FoodSales!$F152*FoodSales!$G152</f>
        <v>106.59</v>
      </c>
    </row>
    <row r="153" ht="15.75" customHeight="1">
      <c r="A153" s="1">
        <v>44284.0</v>
      </c>
      <c r="B153" s="2" t="s">
        <v>11</v>
      </c>
      <c r="C153" s="2" t="s">
        <v>24</v>
      </c>
      <c r="D153" s="2" t="s">
        <v>21</v>
      </c>
      <c r="E153" s="2" t="s">
        <v>35</v>
      </c>
      <c r="F153" s="2">
        <v>65.0</v>
      </c>
      <c r="G153" s="2">
        <v>2.84</v>
      </c>
      <c r="H153" s="2">
        <f>FoodSales!$F153*FoodSales!$G153</f>
        <v>184.6</v>
      </c>
    </row>
    <row r="154" ht="15.75" customHeight="1">
      <c r="A154" s="1">
        <v>44287.0</v>
      </c>
      <c r="B154" s="2" t="s">
        <v>19</v>
      </c>
      <c r="C154" s="2" t="s">
        <v>37</v>
      </c>
      <c r="D154" s="2" t="s">
        <v>13</v>
      </c>
      <c r="E154" s="2" t="s">
        <v>14</v>
      </c>
      <c r="F154" s="2">
        <v>118.0</v>
      </c>
      <c r="G154" s="2">
        <v>1.77</v>
      </c>
      <c r="H154" s="2">
        <f>FoodSales!$F154*FoodSales!$G154</f>
        <v>208.86</v>
      </c>
    </row>
    <row r="155" ht="15.75" customHeight="1">
      <c r="A155" s="1">
        <v>44290.0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>
        <v>36.0</v>
      </c>
      <c r="G155" s="2">
        <v>2.18</v>
      </c>
      <c r="H155" s="2">
        <f>FoodSales!$F155*FoodSales!$G155</f>
        <v>78.48</v>
      </c>
    </row>
    <row r="156" ht="15.75" customHeight="1">
      <c r="A156" s="1">
        <v>44293.0</v>
      </c>
      <c r="B156" s="2" t="s">
        <v>11</v>
      </c>
      <c r="C156" s="2" t="s">
        <v>12</v>
      </c>
      <c r="D156" s="2" t="s">
        <v>21</v>
      </c>
      <c r="E156" s="2" t="s">
        <v>35</v>
      </c>
      <c r="F156" s="2">
        <v>123.0</v>
      </c>
      <c r="G156" s="2">
        <v>2.84</v>
      </c>
      <c r="H156" s="2">
        <f>FoodSales!$F156*FoodSales!$G156</f>
        <v>349.32</v>
      </c>
    </row>
    <row r="157" ht="15.75" customHeight="1">
      <c r="A157" s="1">
        <v>44296.0</v>
      </c>
      <c r="B157" s="2" t="s">
        <v>19</v>
      </c>
      <c r="C157" s="2" t="s">
        <v>20</v>
      </c>
      <c r="D157" s="2" t="s">
        <v>13</v>
      </c>
      <c r="E157" s="2" t="s">
        <v>14</v>
      </c>
      <c r="F157" s="2">
        <v>90.0</v>
      </c>
      <c r="G157" s="2">
        <v>1.77</v>
      </c>
      <c r="H157" s="2">
        <f>FoodSales!$F157*FoodSales!$G157</f>
        <v>159.3</v>
      </c>
    </row>
    <row r="158" ht="15.75" customHeight="1">
      <c r="A158" s="1">
        <v>44299.0</v>
      </c>
      <c r="B158" s="2" t="s">
        <v>19</v>
      </c>
      <c r="C158" s="2" t="s">
        <v>20</v>
      </c>
      <c r="D158" s="2" t="s">
        <v>16</v>
      </c>
      <c r="E158" s="2" t="s">
        <v>17</v>
      </c>
      <c r="F158" s="2">
        <v>21.0</v>
      </c>
      <c r="G158" s="2">
        <v>3.49</v>
      </c>
      <c r="H158" s="2">
        <f>FoodSales!$F158*FoodSales!$G158</f>
        <v>73.29</v>
      </c>
    </row>
    <row r="159" ht="15.75" customHeight="1">
      <c r="A159" s="1">
        <v>44302.0</v>
      </c>
      <c r="B159" s="2" t="s">
        <v>11</v>
      </c>
      <c r="C159" s="2" t="s">
        <v>24</v>
      </c>
      <c r="D159" s="2" t="s">
        <v>13</v>
      </c>
      <c r="E159" s="2" t="s">
        <v>14</v>
      </c>
      <c r="F159" s="2">
        <v>48.0</v>
      </c>
      <c r="G159" s="2">
        <v>1.7699999999999998</v>
      </c>
      <c r="H159" s="2">
        <f>FoodSales!$F159*FoodSales!$G159</f>
        <v>84.96</v>
      </c>
    </row>
    <row r="160" ht="15.75" customHeight="1">
      <c r="A160" s="1">
        <v>44305.0</v>
      </c>
      <c r="B160" s="2" t="s">
        <v>11</v>
      </c>
      <c r="C160" s="2" t="s">
        <v>24</v>
      </c>
      <c r="D160" s="2" t="s">
        <v>33</v>
      </c>
      <c r="E160" s="2" t="s">
        <v>34</v>
      </c>
      <c r="F160" s="2">
        <v>24.0</v>
      </c>
      <c r="G160" s="2">
        <v>1.68</v>
      </c>
      <c r="H160" s="2">
        <f>FoodSales!$F160*FoodSales!$G160</f>
        <v>40.32</v>
      </c>
    </row>
    <row r="161" ht="15.75" customHeight="1">
      <c r="A161" s="1">
        <v>44308.0</v>
      </c>
      <c r="B161" s="2" t="s">
        <v>19</v>
      </c>
      <c r="C161" s="2" t="s">
        <v>37</v>
      </c>
      <c r="D161" s="2" t="s">
        <v>21</v>
      </c>
      <c r="E161" s="2" t="s">
        <v>22</v>
      </c>
      <c r="F161" s="2">
        <v>67.0</v>
      </c>
      <c r="G161" s="2">
        <v>1.87</v>
      </c>
      <c r="H161" s="2">
        <f>FoodSales!$F161*FoodSales!$G161</f>
        <v>125.29</v>
      </c>
    </row>
    <row r="162" ht="15.75" customHeight="1">
      <c r="A162" s="1">
        <v>44311.0</v>
      </c>
      <c r="B162" s="2" t="s">
        <v>11</v>
      </c>
      <c r="C162" s="2" t="s">
        <v>12</v>
      </c>
      <c r="D162" s="2" t="s">
        <v>13</v>
      </c>
      <c r="E162" s="2" t="s">
        <v>36</v>
      </c>
      <c r="F162" s="2">
        <v>27.0</v>
      </c>
      <c r="G162" s="2">
        <v>1.87</v>
      </c>
      <c r="H162" s="2">
        <f>FoodSales!$F162*FoodSales!$G162</f>
        <v>50.49</v>
      </c>
    </row>
    <row r="163" ht="15.75" customHeight="1">
      <c r="A163" s="1">
        <v>44314.0</v>
      </c>
      <c r="B163" s="2" t="s">
        <v>11</v>
      </c>
      <c r="C163" s="2" t="s">
        <v>12</v>
      </c>
      <c r="D163" s="2" t="s">
        <v>21</v>
      </c>
      <c r="E163" s="2" t="s">
        <v>35</v>
      </c>
      <c r="F163" s="2">
        <v>129.0</v>
      </c>
      <c r="G163" s="2">
        <v>2.8400000000000003</v>
      </c>
      <c r="H163" s="2">
        <f>FoodSales!$F163*FoodSales!$G163</f>
        <v>366.36</v>
      </c>
    </row>
    <row r="164" ht="15.75" customHeight="1">
      <c r="A164" s="1">
        <v>44317.0</v>
      </c>
      <c r="B164" s="2" t="s">
        <v>19</v>
      </c>
      <c r="C164" s="2" t="s">
        <v>20</v>
      </c>
      <c r="D164" s="2" t="s">
        <v>21</v>
      </c>
      <c r="E164" s="2" t="s">
        <v>26</v>
      </c>
      <c r="F164" s="2">
        <v>77.0</v>
      </c>
      <c r="G164" s="2">
        <v>2.18</v>
      </c>
      <c r="H164" s="2">
        <f>FoodSales!$F164*FoodSales!$G164</f>
        <v>167.86</v>
      </c>
    </row>
    <row r="165" ht="15.75" customHeight="1">
      <c r="A165" s="1">
        <v>44320.0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>
        <v>58.0</v>
      </c>
      <c r="G165" s="2">
        <v>1.8699999999999999</v>
      </c>
      <c r="H165" s="2">
        <f>FoodSales!$F165*FoodSales!$G165</f>
        <v>108.46</v>
      </c>
    </row>
    <row r="166" ht="15.75" customHeight="1">
      <c r="A166" s="1">
        <v>44323.0</v>
      </c>
      <c r="B166" s="2" t="s">
        <v>11</v>
      </c>
      <c r="C166" s="2" t="s">
        <v>24</v>
      </c>
      <c r="D166" s="2" t="s">
        <v>13</v>
      </c>
      <c r="E166" s="2" t="s">
        <v>36</v>
      </c>
      <c r="F166" s="2">
        <v>47.0</v>
      </c>
      <c r="G166" s="2">
        <v>1.87</v>
      </c>
      <c r="H166" s="2">
        <f>FoodSales!$F166*FoodSales!$G166</f>
        <v>87.89</v>
      </c>
    </row>
    <row r="167" ht="15.75" customHeight="1">
      <c r="A167" s="1">
        <v>44326.0</v>
      </c>
      <c r="B167" s="2" t="s">
        <v>11</v>
      </c>
      <c r="C167" s="2" t="s">
        <v>24</v>
      </c>
      <c r="D167" s="2" t="s">
        <v>21</v>
      </c>
      <c r="E167" s="2" t="s">
        <v>35</v>
      </c>
      <c r="F167" s="2">
        <v>33.0</v>
      </c>
      <c r="G167" s="2">
        <v>2.84</v>
      </c>
      <c r="H167" s="2">
        <f>FoodSales!$F167*FoodSales!$G167</f>
        <v>93.72</v>
      </c>
    </row>
    <row r="168" ht="15.75" customHeight="1">
      <c r="A168" s="1">
        <v>44329.0</v>
      </c>
      <c r="B168" s="2" t="s">
        <v>19</v>
      </c>
      <c r="C168" s="2" t="s">
        <v>37</v>
      </c>
      <c r="D168" s="2" t="s">
        <v>21</v>
      </c>
      <c r="E168" s="2" t="s">
        <v>22</v>
      </c>
      <c r="F168" s="2">
        <v>82.0</v>
      </c>
      <c r="G168" s="2">
        <v>1.87</v>
      </c>
      <c r="H168" s="2">
        <f>FoodSales!$F168*FoodSales!$G168</f>
        <v>153.34</v>
      </c>
    </row>
    <row r="169" ht="15.75" customHeight="1">
      <c r="A169" s="1">
        <v>44332.0</v>
      </c>
      <c r="B169" s="2" t="s">
        <v>11</v>
      </c>
      <c r="C169" s="2" t="s">
        <v>12</v>
      </c>
      <c r="D169" s="2" t="s">
        <v>13</v>
      </c>
      <c r="E169" s="2" t="s">
        <v>14</v>
      </c>
      <c r="F169" s="2">
        <v>58.0</v>
      </c>
      <c r="G169" s="2">
        <v>1.77</v>
      </c>
      <c r="H169" s="2">
        <f>FoodSales!$F169*FoodSales!$G169</f>
        <v>102.66</v>
      </c>
    </row>
    <row r="170" ht="15.75" customHeight="1">
      <c r="A170" s="1">
        <v>44335.0</v>
      </c>
      <c r="B170" s="2" t="s">
        <v>11</v>
      </c>
      <c r="C170" s="2" t="s">
        <v>12</v>
      </c>
      <c r="D170" s="2" t="s">
        <v>33</v>
      </c>
      <c r="E170" s="2" t="s">
        <v>38</v>
      </c>
      <c r="F170" s="2">
        <v>30.0</v>
      </c>
      <c r="G170" s="2">
        <v>3.15</v>
      </c>
      <c r="H170" s="2">
        <f>FoodSales!$F170*FoodSales!$G170</f>
        <v>94.5</v>
      </c>
    </row>
    <row r="171" ht="15.75" customHeight="1">
      <c r="A171" s="1">
        <v>44338.0</v>
      </c>
      <c r="B171" s="2" t="s">
        <v>19</v>
      </c>
      <c r="C171" s="2" t="s">
        <v>20</v>
      </c>
      <c r="D171" s="2" t="s">
        <v>21</v>
      </c>
      <c r="E171" s="2" t="s">
        <v>22</v>
      </c>
      <c r="F171" s="2">
        <v>43.0</v>
      </c>
      <c r="G171" s="2">
        <v>1.8699999999999999</v>
      </c>
      <c r="H171" s="2">
        <f>FoodSales!$F171*FoodSales!$G171</f>
        <v>80.41</v>
      </c>
    </row>
    <row r="172" ht="15.75" customHeight="1">
      <c r="A172" s="1">
        <v>44341.0</v>
      </c>
      <c r="B172" s="2" t="s">
        <v>11</v>
      </c>
      <c r="C172" s="2" t="s">
        <v>24</v>
      </c>
      <c r="D172" s="2" t="s">
        <v>13</v>
      </c>
      <c r="E172" s="2" t="s">
        <v>14</v>
      </c>
      <c r="F172" s="2">
        <v>84.0</v>
      </c>
      <c r="G172" s="2">
        <v>1.77</v>
      </c>
      <c r="H172" s="2">
        <f>FoodSales!$F172*FoodSales!$G172</f>
        <v>148.68</v>
      </c>
    </row>
    <row r="173" ht="15.75" customHeight="1">
      <c r="A173" s="1">
        <v>44344.0</v>
      </c>
      <c r="B173" s="2" t="s">
        <v>19</v>
      </c>
      <c r="C173" s="2" t="s">
        <v>37</v>
      </c>
      <c r="D173" s="2" t="s">
        <v>21</v>
      </c>
      <c r="E173" s="2" t="s">
        <v>26</v>
      </c>
      <c r="F173" s="2">
        <v>36.0</v>
      </c>
      <c r="G173" s="2">
        <v>2.18</v>
      </c>
      <c r="H173" s="2">
        <f>FoodSales!$F173*FoodSales!$G173</f>
        <v>78.48</v>
      </c>
    </row>
    <row r="174" ht="15.75" customHeight="1">
      <c r="A174" s="1">
        <v>44347.0</v>
      </c>
      <c r="B174" s="2" t="s">
        <v>19</v>
      </c>
      <c r="C174" s="2" t="s">
        <v>37</v>
      </c>
      <c r="D174" s="2" t="s">
        <v>21</v>
      </c>
      <c r="E174" s="2" t="s">
        <v>35</v>
      </c>
      <c r="F174" s="2">
        <v>44.0</v>
      </c>
      <c r="G174" s="2">
        <v>2.84</v>
      </c>
      <c r="H174" s="2">
        <f>FoodSales!$F174*FoodSales!$G174</f>
        <v>124.96</v>
      </c>
    </row>
    <row r="175" ht="15.75" customHeight="1">
      <c r="A175" s="1">
        <v>44350.0</v>
      </c>
      <c r="B175" s="2" t="s">
        <v>11</v>
      </c>
      <c r="C175" s="2" t="s">
        <v>12</v>
      </c>
      <c r="D175" s="2" t="s">
        <v>13</v>
      </c>
      <c r="E175" s="2" t="s">
        <v>36</v>
      </c>
      <c r="F175" s="2">
        <v>27.0</v>
      </c>
      <c r="G175" s="2">
        <v>1.87</v>
      </c>
      <c r="H175" s="2">
        <f>FoodSales!$F175*FoodSales!$G175</f>
        <v>50.49</v>
      </c>
    </row>
    <row r="176" ht="15.75" customHeight="1">
      <c r="A176" s="1">
        <v>44353.0</v>
      </c>
      <c r="B176" s="2" t="s">
        <v>11</v>
      </c>
      <c r="C176" s="2" t="s">
        <v>12</v>
      </c>
      <c r="D176" s="2" t="s">
        <v>21</v>
      </c>
      <c r="E176" s="2" t="s">
        <v>35</v>
      </c>
      <c r="F176" s="2">
        <v>120.0</v>
      </c>
      <c r="G176" s="2">
        <v>2.8400000000000003</v>
      </c>
      <c r="H176" s="2">
        <f>FoodSales!$F176*FoodSales!$G176</f>
        <v>340.8</v>
      </c>
    </row>
    <row r="177" ht="15.75" customHeight="1">
      <c r="A177" s="1">
        <v>44356.0</v>
      </c>
      <c r="B177" s="2" t="s">
        <v>11</v>
      </c>
      <c r="C177" s="2" t="s">
        <v>12</v>
      </c>
      <c r="D177" s="2" t="s">
        <v>16</v>
      </c>
      <c r="E177" s="2" t="s">
        <v>17</v>
      </c>
      <c r="F177" s="2">
        <v>26.0</v>
      </c>
      <c r="G177" s="2">
        <v>3.4899999999999998</v>
      </c>
      <c r="H177" s="2">
        <f>FoodSales!$F177*FoodSales!$G177</f>
        <v>90.74</v>
      </c>
    </row>
    <row r="178" ht="15.75" customHeight="1">
      <c r="A178" s="1">
        <v>44359.0</v>
      </c>
      <c r="B178" s="2" t="s">
        <v>19</v>
      </c>
      <c r="C178" s="2" t="s">
        <v>20</v>
      </c>
      <c r="D178" s="2" t="s">
        <v>13</v>
      </c>
      <c r="E178" s="2" t="s">
        <v>14</v>
      </c>
      <c r="F178" s="2">
        <v>73.0</v>
      </c>
      <c r="G178" s="2">
        <v>1.77</v>
      </c>
      <c r="H178" s="2">
        <f>FoodSales!$F178*FoodSales!$G178</f>
        <v>129.21</v>
      </c>
    </row>
    <row r="179" ht="15.75" customHeight="1">
      <c r="A179" s="1">
        <v>44362.0</v>
      </c>
      <c r="B179" s="2" t="s">
        <v>11</v>
      </c>
      <c r="C179" s="2" t="s">
        <v>24</v>
      </c>
      <c r="D179" s="2" t="s">
        <v>13</v>
      </c>
      <c r="E179" s="2" t="s">
        <v>36</v>
      </c>
      <c r="F179" s="2">
        <v>38.0</v>
      </c>
      <c r="G179" s="2">
        <v>1.87</v>
      </c>
      <c r="H179" s="2">
        <f>FoodSales!$F179*FoodSales!$G179</f>
        <v>71.06</v>
      </c>
    </row>
    <row r="180" ht="15.75" customHeight="1">
      <c r="A180" s="1">
        <v>44365.0</v>
      </c>
      <c r="B180" s="2" t="s">
        <v>11</v>
      </c>
      <c r="C180" s="2" t="s">
        <v>24</v>
      </c>
      <c r="D180" s="2" t="s">
        <v>21</v>
      </c>
      <c r="E180" s="2" t="s">
        <v>35</v>
      </c>
      <c r="F180" s="2">
        <v>40.0</v>
      </c>
      <c r="G180" s="2">
        <v>2.84</v>
      </c>
      <c r="H180" s="2">
        <f>FoodSales!$F180*FoodSales!$G180</f>
        <v>113.6</v>
      </c>
    </row>
    <row r="181" ht="15.75" customHeight="1">
      <c r="A181" s="1">
        <v>44368.0</v>
      </c>
      <c r="B181" s="2" t="s">
        <v>19</v>
      </c>
      <c r="C181" s="2" t="s">
        <v>37</v>
      </c>
      <c r="D181" s="2" t="s">
        <v>13</v>
      </c>
      <c r="E181" s="2" t="s">
        <v>14</v>
      </c>
      <c r="F181" s="2">
        <v>41.0</v>
      </c>
      <c r="G181" s="2">
        <v>1.7699999999999998</v>
      </c>
      <c r="H181" s="2">
        <f>FoodSales!$F181*FoodSales!$G181</f>
        <v>72.57</v>
      </c>
    </row>
    <row r="182" ht="15.75" customHeight="1">
      <c r="A182" s="1">
        <v>44371.0</v>
      </c>
      <c r="B182" s="2" t="s">
        <v>11</v>
      </c>
      <c r="C182" s="2" t="s">
        <v>12</v>
      </c>
      <c r="D182" s="2" t="s">
        <v>13</v>
      </c>
      <c r="E182" s="2" t="s">
        <v>39</v>
      </c>
      <c r="F182" s="2">
        <v>27.0</v>
      </c>
      <c r="G182" s="2">
        <v>2.27</v>
      </c>
      <c r="H182" s="2">
        <f>FoodSales!$F182*FoodSales!$G182</f>
        <v>61.29</v>
      </c>
    </row>
    <row r="183" ht="15.75" customHeight="1">
      <c r="A183" s="1">
        <v>44374.0</v>
      </c>
      <c r="B183" s="2" t="s">
        <v>11</v>
      </c>
      <c r="C183" s="2" t="s">
        <v>12</v>
      </c>
      <c r="D183" s="2" t="s">
        <v>21</v>
      </c>
      <c r="E183" s="2" t="s">
        <v>22</v>
      </c>
      <c r="F183" s="2">
        <v>38.0</v>
      </c>
      <c r="G183" s="2">
        <v>1.87</v>
      </c>
      <c r="H183" s="2">
        <f>FoodSales!$F183*FoodSales!$G183</f>
        <v>71.06</v>
      </c>
    </row>
    <row r="184" ht="15.75" customHeight="1">
      <c r="A184" s="1">
        <v>44377.0</v>
      </c>
      <c r="B184" s="2" t="s">
        <v>11</v>
      </c>
      <c r="C184" s="2" t="s">
        <v>12</v>
      </c>
      <c r="D184" s="2" t="s">
        <v>16</v>
      </c>
      <c r="E184" s="2" t="s">
        <v>17</v>
      </c>
      <c r="F184" s="2">
        <v>34.0</v>
      </c>
      <c r="G184" s="2">
        <v>3.4899999999999998</v>
      </c>
      <c r="H184" s="2">
        <f>FoodSales!$F184*FoodSales!$G184</f>
        <v>118.66</v>
      </c>
    </row>
    <row r="185" ht="15.75" customHeight="1">
      <c r="A185" s="1">
        <v>44380.0</v>
      </c>
      <c r="B185" s="2" t="s">
        <v>19</v>
      </c>
      <c r="C185" s="2" t="s">
        <v>20</v>
      </c>
      <c r="D185" s="2" t="s">
        <v>13</v>
      </c>
      <c r="E185" s="2" t="s">
        <v>36</v>
      </c>
      <c r="F185" s="2">
        <v>65.0</v>
      </c>
      <c r="G185" s="2">
        <v>1.8699999999999999</v>
      </c>
      <c r="H185" s="2">
        <f>FoodSales!$F185*FoodSales!$G185</f>
        <v>121.55</v>
      </c>
    </row>
    <row r="186" ht="15.75" customHeight="1">
      <c r="A186" s="1">
        <v>44383.0</v>
      </c>
      <c r="B186" s="2" t="s">
        <v>19</v>
      </c>
      <c r="C186" s="2" t="s">
        <v>20</v>
      </c>
      <c r="D186" s="2" t="s">
        <v>21</v>
      </c>
      <c r="E186" s="2" t="s">
        <v>35</v>
      </c>
      <c r="F186" s="2">
        <v>60.0</v>
      </c>
      <c r="G186" s="2">
        <v>2.8400000000000003</v>
      </c>
      <c r="H186" s="2">
        <f>FoodSales!$F186*FoodSales!$G186</f>
        <v>170.4</v>
      </c>
    </row>
    <row r="187" ht="15.75" customHeight="1">
      <c r="A187" s="1">
        <v>44386.0</v>
      </c>
      <c r="B187" s="2" t="s">
        <v>11</v>
      </c>
      <c r="C187" s="2" t="s">
        <v>24</v>
      </c>
      <c r="D187" s="2" t="s">
        <v>21</v>
      </c>
      <c r="E187" s="2" t="s">
        <v>26</v>
      </c>
      <c r="F187" s="2">
        <v>37.0</v>
      </c>
      <c r="G187" s="2">
        <v>2.1799999999999997</v>
      </c>
      <c r="H187" s="2">
        <f>FoodSales!$F187*FoodSales!$G187</f>
        <v>80.66</v>
      </c>
    </row>
    <row r="188" ht="15.75" customHeight="1">
      <c r="A188" s="1">
        <v>44389.0</v>
      </c>
      <c r="B188" s="2" t="s">
        <v>11</v>
      </c>
      <c r="C188" s="2" t="s">
        <v>24</v>
      </c>
      <c r="D188" s="2" t="s">
        <v>21</v>
      </c>
      <c r="E188" s="2" t="s">
        <v>22</v>
      </c>
      <c r="F188" s="2">
        <v>40.0</v>
      </c>
      <c r="G188" s="2">
        <v>1.8699999999999999</v>
      </c>
      <c r="H188" s="2">
        <f>FoodSales!$F188*FoodSales!$G188</f>
        <v>74.8</v>
      </c>
    </row>
    <row r="189" ht="15.75" customHeight="1">
      <c r="A189" s="1">
        <v>44392.0</v>
      </c>
      <c r="B189" s="2" t="s">
        <v>19</v>
      </c>
      <c r="C189" s="2" t="s">
        <v>37</v>
      </c>
      <c r="D189" s="2" t="s">
        <v>13</v>
      </c>
      <c r="E189" s="2" t="s">
        <v>36</v>
      </c>
      <c r="F189" s="2">
        <v>26.0</v>
      </c>
      <c r="G189" s="2">
        <v>1.8699999999999999</v>
      </c>
      <c r="H189" s="2">
        <f>FoodSales!$F189*FoodSales!$G189</f>
        <v>48.62</v>
      </c>
    </row>
    <row r="190" ht="15.75" customHeight="1">
      <c r="A190" s="1">
        <v>44395.0</v>
      </c>
      <c r="B190" s="2" t="s">
        <v>11</v>
      </c>
      <c r="C190" s="2" t="s">
        <v>12</v>
      </c>
      <c r="D190" s="2" t="s">
        <v>13</v>
      </c>
      <c r="E190" s="2" t="s">
        <v>39</v>
      </c>
      <c r="F190" s="2">
        <v>22.0</v>
      </c>
      <c r="G190" s="2">
        <v>2.27</v>
      </c>
      <c r="H190" s="2">
        <f>FoodSales!$F190*FoodSales!$G190</f>
        <v>49.94</v>
      </c>
    </row>
    <row r="191" ht="15.75" customHeight="1">
      <c r="A191" s="1">
        <v>44398.0</v>
      </c>
      <c r="B191" s="2" t="s">
        <v>11</v>
      </c>
      <c r="C191" s="2" t="s">
        <v>12</v>
      </c>
      <c r="D191" s="2" t="s">
        <v>21</v>
      </c>
      <c r="E191" s="2" t="s">
        <v>22</v>
      </c>
      <c r="F191" s="2">
        <v>32.0</v>
      </c>
      <c r="G191" s="2">
        <v>1.87</v>
      </c>
      <c r="H191" s="2">
        <f>FoodSales!$F191*FoodSales!$G191</f>
        <v>59.84</v>
      </c>
    </row>
    <row r="192" ht="15.75" customHeight="1">
      <c r="A192" s="1">
        <v>44401.0</v>
      </c>
      <c r="B192" s="2" t="s">
        <v>11</v>
      </c>
      <c r="C192" s="2" t="s">
        <v>12</v>
      </c>
      <c r="D192" s="2" t="s">
        <v>16</v>
      </c>
      <c r="E192" s="2" t="s">
        <v>17</v>
      </c>
      <c r="F192" s="2">
        <v>23.0</v>
      </c>
      <c r="G192" s="2">
        <v>3.4899999999999998</v>
      </c>
      <c r="H192" s="2">
        <f>FoodSales!$F192*FoodSales!$G192</f>
        <v>80.27</v>
      </c>
    </row>
    <row r="193" ht="15.75" customHeight="1">
      <c r="A193" s="1">
        <v>44404.0</v>
      </c>
      <c r="B193" s="2" t="s">
        <v>19</v>
      </c>
      <c r="C193" s="2" t="s">
        <v>20</v>
      </c>
      <c r="D193" s="2" t="s">
        <v>21</v>
      </c>
      <c r="E193" s="2" t="s">
        <v>26</v>
      </c>
      <c r="F193" s="2">
        <v>20.0</v>
      </c>
      <c r="G193" s="2">
        <v>2.18</v>
      </c>
      <c r="H193" s="2">
        <f>FoodSales!$F193*FoodSales!$G193</f>
        <v>43.6</v>
      </c>
    </row>
    <row r="194" ht="15.75" customHeight="1">
      <c r="A194" s="1">
        <v>44407.0</v>
      </c>
      <c r="B194" s="2" t="s">
        <v>19</v>
      </c>
      <c r="C194" s="2" t="s">
        <v>20</v>
      </c>
      <c r="D194" s="2" t="s">
        <v>21</v>
      </c>
      <c r="E194" s="2" t="s">
        <v>22</v>
      </c>
      <c r="F194" s="2">
        <v>64.0</v>
      </c>
      <c r="G194" s="2">
        <v>1.87</v>
      </c>
      <c r="H194" s="2">
        <f>FoodSales!$F194*FoodSales!$G194</f>
        <v>119.68</v>
      </c>
    </row>
    <row r="195" ht="15.75" customHeight="1">
      <c r="A195" s="1">
        <v>44410.0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>
        <v>71.0</v>
      </c>
      <c r="G195" s="2">
        <v>1.77</v>
      </c>
      <c r="H195" s="2">
        <f>FoodSales!$F195*FoodSales!$G195</f>
        <v>125.67</v>
      </c>
    </row>
    <row r="196" ht="15.75" customHeight="1">
      <c r="A196" s="1">
        <v>44413.0</v>
      </c>
      <c r="B196" s="2" t="s">
        <v>19</v>
      </c>
      <c r="C196" s="2" t="s">
        <v>37</v>
      </c>
      <c r="D196" s="2" t="s">
        <v>21</v>
      </c>
      <c r="E196" s="2" t="s">
        <v>26</v>
      </c>
      <c r="F196" s="2">
        <v>90.0</v>
      </c>
      <c r="G196" s="2">
        <v>2.1799999999999997</v>
      </c>
      <c r="H196" s="2">
        <f>FoodSales!$F196*FoodSales!$G196</f>
        <v>196.2</v>
      </c>
    </row>
    <row r="197" ht="15.75" customHeight="1">
      <c r="A197" s="1">
        <v>44416.0</v>
      </c>
      <c r="B197" s="2" t="s">
        <v>19</v>
      </c>
      <c r="C197" s="2" t="s">
        <v>37</v>
      </c>
      <c r="D197" s="2" t="s">
        <v>21</v>
      </c>
      <c r="E197" s="2" t="s">
        <v>35</v>
      </c>
      <c r="F197" s="2">
        <v>38.0</v>
      </c>
      <c r="G197" s="2">
        <v>2.84</v>
      </c>
      <c r="H197" s="2">
        <f>FoodSales!$F197*FoodSales!$G197</f>
        <v>107.92</v>
      </c>
    </row>
    <row r="198" ht="15.75" customHeight="1">
      <c r="A198" s="1">
        <v>44419.0</v>
      </c>
      <c r="B198" s="2" t="s">
        <v>11</v>
      </c>
      <c r="C198" s="2" t="s">
        <v>12</v>
      </c>
      <c r="D198" s="2" t="s">
        <v>13</v>
      </c>
      <c r="E198" s="2" t="s">
        <v>14</v>
      </c>
      <c r="F198" s="2">
        <v>55.0</v>
      </c>
      <c r="G198" s="2">
        <v>1.7699999999999998</v>
      </c>
      <c r="H198" s="2">
        <f>FoodSales!$F198*FoodSales!$G198</f>
        <v>97.35</v>
      </c>
    </row>
    <row r="199" ht="15.75" customHeight="1">
      <c r="A199" s="1">
        <v>44422.0</v>
      </c>
      <c r="B199" s="2" t="s">
        <v>11</v>
      </c>
      <c r="C199" s="2" t="s">
        <v>12</v>
      </c>
      <c r="D199" s="2" t="s">
        <v>33</v>
      </c>
      <c r="E199" s="2" t="s">
        <v>38</v>
      </c>
      <c r="F199" s="2">
        <v>22.0</v>
      </c>
      <c r="G199" s="2">
        <v>3.15</v>
      </c>
      <c r="H199" s="2">
        <f>FoodSales!$F199*FoodSales!$G199</f>
        <v>69.3</v>
      </c>
    </row>
    <row r="200" ht="15.75" customHeight="1">
      <c r="A200" s="1">
        <v>44425.0</v>
      </c>
      <c r="B200" s="2" t="s">
        <v>19</v>
      </c>
      <c r="C200" s="2" t="s">
        <v>20</v>
      </c>
      <c r="D200" s="2" t="s">
        <v>13</v>
      </c>
      <c r="E200" s="2" t="s">
        <v>14</v>
      </c>
      <c r="F200" s="2">
        <v>34.0</v>
      </c>
      <c r="G200" s="2">
        <v>1.77</v>
      </c>
      <c r="H200" s="2">
        <f>FoodSales!$F200*FoodSales!$G200</f>
        <v>60.18</v>
      </c>
    </row>
    <row r="201" ht="15.75" customHeight="1">
      <c r="A201" s="1">
        <v>44428.0</v>
      </c>
      <c r="B201" s="2" t="s">
        <v>11</v>
      </c>
      <c r="C201" s="2" t="s">
        <v>24</v>
      </c>
      <c r="D201" s="2" t="s">
        <v>13</v>
      </c>
      <c r="E201" s="2" t="s">
        <v>36</v>
      </c>
      <c r="F201" s="2">
        <v>39.0</v>
      </c>
      <c r="G201" s="2">
        <v>1.87</v>
      </c>
      <c r="H201" s="2">
        <f>FoodSales!$F201*FoodSales!$G201</f>
        <v>72.93</v>
      </c>
    </row>
    <row r="202" ht="15.75" customHeight="1">
      <c r="A202" s="1">
        <v>44431.0</v>
      </c>
      <c r="B202" s="2" t="s">
        <v>11</v>
      </c>
      <c r="C202" s="2" t="s">
        <v>24</v>
      </c>
      <c r="D202" s="2" t="s">
        <v>21</v>
      </c>
      <c r="E202" s="2" t="s">
        <v>35</v>
      </c>
      <c r="F202" s="2">
        <v>41.0</v>
      </c>
      <c r="G202" s="2">
        <v>2.84</v>
      </c>
      <c r="H202" s="2">
        <f>FoodSales!$F202*FoodSales!$G202</f>
        <v>116.44</v>
      </c>
    </row>
    <row r="203" ht="15.75" customHeight="1">
      <c r="A203" s="1">
        <v>44434.0</v>
      </c>
      <c r="B203" s="2" t="s">
        <v>19</v>
      </c>
      <c r="C203" s="2" t="s">
        <v>37</v>
      </c>
      <c r="D203" s="2" t="s">
        <v>13</v>
      </c>
      <c r="E203" s="2" t="s">
        <v>14</v>
      </c>
      <c r="F203" s="2">
        <v>41.0</v>
      </c>
      <c r="G203" s="2">
        <v>1.7699999999999998</v>
      </c>
      <c r="H203" s="2">
        <f>FoodSales!$F203*FoodSales!$G203</f>
        <v>72.57</v>
      </c>
    </row>
    <row r="204" ht="15.75" customHeight="1">
      <c r="A204" s="1">
        <v>44437.0</v>
      </c>
      <c r="B204" s="2" t="s">
        <v>11</v>
      </c>
      <c r="C204" s="2" t="s">
        <v>12</v>
      </c>
      <c r="D204" s="2" t="s">
        <v>21</v>
      </c>
      <c r="E204" s="2" t="s">
        <v>26</v>
      </c>
      <c r="F204" s="2">
        <v>136.0</v>
      </c>
      <c r="G204" s="2">
        <v>2.18</v>
      </c>
      <c r="H204" s="2">
        <f>FoodSales!$F204*FoodSales!$G204</f>
        <v>296.48</v>
      </c>
    </row>
    <row r="205" ht="15.75" customHeight="1">
      <c r="A205" s="1">
        <v>44440.0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>
        <v>25.0</v>
      </c>
      <c r="G205" s="2">
        <v>1.77</v>
      </c>
      <c r="H205" s="2">
        <f>FoodSales!$F205*FoodSales!$G205</f>
        <v>44.25</v>
      </c>
    </row>
    <row r="206" ht="15.75" customHeight="1">
      <c r="A206" s="1">
        <v>44443.0</v>
      </c>
      <c r="B206" s="2" t="s">
        <v>11</v>
      </c>
      <c r="C206" s="2" t="s">
        <v>12</v>
      </c>
      <c r="D206" s="2" t="s">
        <v>33</v>
      </c>
      <c r="E206" s="2" t="s">
        <v>38</v>
      </c>
      <c r="F206" s="2">
        <v>26.0</v>
      </c>
      <c r="G206" s="2">
        <v>3.1500000000000004</v>
      </c>
      <c r="H206" s="2">
        <f>FoodSales!$F206*FoodSales!$G206</f>
        <v>81.9</v>
      </c>
    </row>
    <row r="207" ht="15.75" customHeight="1">
      <c r="A207" s="1">
        <v>44446.0</v>
      </c>
      <c r="B207" s="2" t="s">
        <v>19</v>
      </c>
      <c r="C207" s="2" t="s">
        <v>20</v>
      </c>
      <c r="D207" s="2" t="s">
        <v>13</v>
      </c>
      <c r="E207" s="2" t="s">
        <v>36</v>
      </c>
      <c r="F207" s="2">
        <v>50.0</v>
      </c>
      <c r="G207" s="2">
        <v>1.87</v>
      </c>
      <c r="H207" s="2">
        <f>FoodSales!$F207*FoodSales!$G207</f>
        <v>93.5</v>
      </c>
    </row>
    <row r="208" ht="15.75" customHeight="1">
      <c r="A208" s="1">
        <v>44449.0</v>
      </c>
      <c r="B208" s="2" t="s">
        <v>19</v>
      </c>
      <c r="C208" s="2" t="s">
        <v>20</v>
      </c>
      <c r="D208" s="2" t="s">
        <v>21</v>
      </c>
      <c r="E208" s="2" t="s">
        <v>35</v>
      </c>
      <c r="F208" s="2">
        <v>79.0</v>
      </c>
      <c r="G208" s="2">
        <v>2.8400000000000003</v>
      </c>
      <c r="H208" s="2">
        <f>FoodSales!$F208*FoodSales!$G208</f>
        <v>224.36</v>
      </c>
    </row>
    <row r="209" ht="15.75" customHeight="1">
      <c r="A209" s="1">
        <v>44452.0</v>
      </c>
      <c r="B209" s="2" t="s">
        <v>11</v>
      </c>
      <c r="C209" s="2" t="s">
        <v>24</v>
      </c>
      <c r="D209" s="2" t="s">
        <v>13</v>
      </c>
      <c r="E209" s="2" t="s">
        <v>14</v>
      </c>
      <c r="F209" s="2">
        <v>30.0</v>
      </c>
      <c r="G209" s="2">
        <v>1.77</v>
      </c>
      <c r="H209" s="2">
        <f>FoodSales!$F209*FoodSales!$G209</f>
        <v>53.1</v>
      </c>
    </row>
    <row r="210" ht="15.75" customHeight="1">
      <c r="A210" s="1">
        <v>44455.0</v>
      </c>
      <c r="B210" s="2" t="s">
        <v>11</v>
      </c>
      <c r="C210" s="2" t="s">
        <v>24</v>
      </c>
      <c r="D210" s="2" t="s">
        <v>33</v>
      </c>
      <c r="E210" s="2" t="s">
        <v>34</v>
      </c>
      <c r="F210" s="2">
        <v>20.0</v>
      </c>
      <c r="G210" s="2">
        <v>1.6800000000000002</v>
      </c>
      <c r="H210" s="2">
        <f>FoodSales!$F210*FoodSales!$G210</f>
        <v>33.6</v>
      </c>
    </row>
    <row r="211" ht="15.75" customHeight="1">
      <c r="A211" s="1">
        <v>44458.0</v>
      </c>
      <c r="B211" s="2" t="s">
        <v>19</v>
      </c>
      <c r="C211" s="2" t="s">
        <v>37</v>
      </c>
      <c r="D211" s="2" t="s">
        <v>13</v>
      </c>
      <c r="E211" s="2" t="s">
        <v>14</v>
      </c>
      <c r="F211" s="2">
        <v>49.0</v>
      </c>
      <c r="G211" s="2">
        <v>1.77</v>
      </c>
      <c r="H211" s="2">
        <f>FoodSales!$F211*FoodSales!$G211</f>
        <v>86.73</v>
      </c>
    </row>
    <row r="212" ht="15.75" customHeight="1">
      <c r="A212" s="1">
        <v>44461.0</v>
      </c>
      <c r="B212" s="2" t="s">
        <v>11</v>
      </c>
      <c r="C212" s="2" t="s">
        <v>12</v>
      </c>
      <c r="D212" s="2" t="s">
        <v>21</v>
      </c>
      <c r="E212" s="2" t="s">
        <v>26</v>
      </c>
      <c r="F212" s="2">
        <v>40.0</v>
      </c>
      <c r="G212" s="2">
        <v>2.18</v>
      </c>
      <c r="H212" s="2">
        <f>FoodSales!$F212*FoodSales!$G212</f>
        <v>87.2</v>
      </c>
    </row>
    <row r="213" ht="15.75" customHeight="1">
      <c r="A213" s="1">
        <v>44464.0</v>
      </c>
      <c r="B213" s="2" t="s">
        <v>11</v>
      </c>
      <c r="C213" s="2" t="s">
        <v>12</v>
      </c>
      <c r="D213" s="2" t="s">
        <v>13</v>
      </c>
      <c r="E213" s="2" t="s">
        <v>14</v>
      </c>
      <c r="F213" s="2">
        <v>31.0</v>
      </c>
      <c r="G213" s="2">
        <v>1.77</v>
      </c>
      <c r="H213" s="2">
        <f>FoodSales!$F213*FoodSales!$G213</f>
        <v>54.87</v>
      </c>
    </row>
    <row r="214" ht="15.75" customHeight="1">
      <c r="A214" s="1">
        <v>44467.0</v>
      </c>
      <c r="B214" s="2" t="s">
        <v>11</v>
      </c>
      <c r="C214" s="2" t="s">
        <v>12</v>
      </c>
      <c r="D214" s="2" t="s">
        <v>33</v>
      </c>
      <c r="E214" s="2" t="s">
        <v>38</v>
      </c>
      <c r="F214" s="2">
        <v>21.0</v>
      </c>
      <c r="G214" s="2">
        <v>3.1500000000000004</v>
      </c>
      <c r="H214" s="2">
        <f>FoodSales!$F214*FoodSales!$G214</f>
        <v>66.15</v>
      </c>
    </row>
    <row r="215" ht="15.75" customHeight="1">
      <c r="A215" s="1">
        <v>44470.0</v>
      </c>
      <c r="B215" s="2" t="s">
        <v>19</v>
      </c>
      <c r="C215" s="2" t="s">
        <v>20</v>
      </c>
      <c r="D215" s="2" t="s">
        <v>13</v>
      </c>
      <c r="E215" s="2" t="s">
        <v>36</v>
      </c>
      <c r="F215" s="2">
        <v>43.0</v>
      </c>
      <c r="G215" s="2">
        <v>1.8699999999999999</v>
      </c>
      <c r="H215" s="2">
        <f>FoodSales!$F215*FoodSales!$G215</f>
        <v>80.41</v>
      </c>
    </row>
    <row r="216" ht="15.75" customHeight="1">
      <c r="A216" s="1">
        <v>44473.0</v>
      </c>
      <c r="B216" s="2" t="s">
        <v>19</v>
      </c>
      <c r="C216" s="2" t="s">
        <v>20</v>
      </c>
      <c r="D216" s="2" t="s">
        <v>21</v>
      </c>
      <c r="E216" s="2" t="s">
        <v>35</v>
      </c>
      <c r="F216" s="2">
        <v>47.0</v>
      </c>
      <c r="G216" s="2">
        <v>2.84</v>
      </c>
      <c r="H216" s="2">
        <f>FoodSales!$F216*FoodSales!$G216</f>
        <v>133.48</v>
      </c>
    </row>
    <row r="217" ht="15.75" customHeight="1">
      <c r="A217" s="1">
        <v>44476.0</v>
      </c>
      <c r="B217" s="2" t="s">
        <v>11</v>
      </c>
      <c r="C217" s="2" t="s">
        <v>24</v>
      </c>
      <c r="D217" s="2" t="s">
        <v>21</v>
      </c>
      <c r="E217" s="2" t="s">
        <v>26</v>
      </c>
      <c r="F217" s="2">
        <v>175.0</v>
      </c>
      <c r="G217" s="2">
        <v>2.18</v>
      </c>
      <c r="H217" s="2">
        <f>FoodSales!$F217*FoodSales!$G217</f>
        <v>381.5</v>
      </c>
    </row>
    <row r="218" ht="15.75" customHeight="1">
      <c r="A218" s="1">
        <v>44479.0</v>
      </c>
      <c r="B218" s="2" t="s">
        <v>11</v>
      </c>
      <c r="C218" s="2" t="s">
        <v>24</v>
      </c>
      <c r="D218" s="2" t="s">
        <v>21</v>
      </c>
      <c r="E218" s="2" t="s">
        <v>22</v>
      </c>
      <c r="F218" s="2">
        <v>23.0</v>
      </c>
      <c r="G218" s="2">
        <v>1.8699999999999999</v>
      </c>
      <c r="H218" s="2">
        <f>FoodSales!$F218*FoodSales!$G218</f>
        <v>43.01</v>
      </c>
    </row>
    <row r="219" ht="15.75" customHeight="1">
      <c r="A219" s="1">
        <v>44482.0</v>
      </c>
      <c r="B219" s="2" t="s">
        <v>19</v>
      </c>
      <c r="C219" s="2" t="s">
        <v>37</v>
      </c>
      <c r="D219" s="2" t="s">
        <v>13</v>
      </c>
      <c r="E219" s="2" t="s">
        <v>14</v>
      </c>
      <c r="F219" s="2">
        <v>40.0</v>
      </c>
      <c r="G219" s="2">
        <v>1.77</v>
      </c>
      <c r="H219" s="2">
        <f>FoodSales!$F219*FoodSales!$G219</f>
        <v>70.8</v>
      </c>
    </row>
    <row r="220" ht="15.75" customHeight="1">
      <c r="A220" s="1">
        <v>44485.0</v>
      </c>
      <c r="B220" s="2" t="s">
        <v>11</v>
      </c>
      <c r="C220" s="2" t="s">
        <v>12</v>
      </c>
      <c r="D220" s="2" t="s">
        <v>21</v>
      </c>
      <c r="E220" s="2" t="s">
        <v>26</v>
      </c>
      <c r="F220" s="2">
        <v>87.0</v>
      </c>
      <c r="G220" s="2">
        <v>2.18</v>
      </c>
      <c r="H220" s="2">
        <f>FoodSales!$F220*FoodSales!$G220</f>
        <v>189.66</v>
      </c>
    </row>
    <row r="221" ht="15.75" customHeight="1">
      <c r="A221" s="1">
        <v>44488.0</v>
      </c>
      <c r="B221" s="2" t="s">
        <v>11</v>
      </c>
      <c r="C221" s="2" t="s">
        <v>12</v>
      </c>
      <c r="D221" s="2" t="s">
        <v>13</v>
      </c>
      <c r="E221" s="2" t="s">
        <v>14</v>
      </c>
      <c r="F221" s="2">
        <v>43.0</v>
      </c>
      <c r="G221" s="2">
        <v>1.77</v>
      </c>
      <c r="H221" s="2">
        <f>FoodSales!$F221*FoodSales!$G221</f>
        <v>76.11</v>
      </c>
    </row>
    <row r="222" ht="15.75" customHeight="1">
      <c r="A222" s="1">
        <v>44491.0</v>
      </c>
      <c r="B222" s="2" t="s">
        <v>11</v>
      </c>
      <c r="C222" s="2" t="s">
        <v>12</v>
      </c>
      <c r="D222" s="2" t="s">
        <v>16</v>
      </c>
      <c r="E222" s="2" t="s">
        <v>17</v>
      </c>
      <c r="F222" s="2">
        <v>30.0</v>
      </c>
      <c r="G222" s="2">
        <v>3.49</v>
      </c>
      <c r="H222" s="2">
        <f>FoodSales!$F222*FoodSales!$G222</f>
        <v>104.7</v>
      </c>
    </row>
    <row r="223" ht="15.75" customHeight="1">
      <c r="A223" s="1">
        <v>44494.0</v>
      </c>
      <c r="B223" s="2" t="s">
        <v>19</v>
      </c>
      <c r="C223" s="2" t="s">
        <v>20</v>
      </c>
      <c r="D223" s="2" t="s">
        <v>13</v>
      </c>
      <c r="E223" s="2" t="s">
        <v>14</v>
      </c>
      <c r="F223" s="2">
        <v>35.0</v>
      </c>
      <c r="G223" s="2">
        <v>1.77</v>
      </c>
      <c r="H223" s="2">
        <f>FoodSales!$F223*FoodSales!$G223</f>
        <v>61.95</v>
      </c>
    </row>
    <row r="224" ht="15.75" customHeight="1">
      <c r="A224" s="1">
        <v>44497.0</v>
      </c>
      <c r="B224" s="2" t="s">
        <v>11</v>
      </c>
      <c r="C224" s="2" t="s">
        <v>24</v>
      </c>
      <c r="D224" s="2" t="s">
        <v>13</v>
      </c>
      <c r="E224" s="2" t="s">
        <v>36</v>
      </c>
      <c r="F224" s="2">
        <v>57.0</v>
      </c>
      <c r="G224" s="2">
        <v>1.87</v>
      </c>
      <c r="H224" s="2">
        <f>FoodSales!$F224*FoodSales!$G224</f>
        <v>106.59</v>
      </c>
    </row>
    <row r="225" ht="15.75" customHeight="1">
      <c r="A225" s="1">
        <v>44500.0</v>
      </c>
      <c r="B225" s="2" t="s">
        <v>11</v>
      </c>
      <c r="C225" s="2" t="s">
        <v>24</v>
      </c>
      <c r="D225" s="2" t="s">
        <v>33</v>
      </c>
      <c r="E225" s="2" t="s">
        <v>34</v>
      </c>
      <c r="F225" s="2">
        <v>25.0</v>
      </c>
      <c r="G225" s="2">
        <v>1.68</v>
      </c>
      <c r="H225" s="2">
        <f>FoodSales!$F225*FoodSales!$G225</f>
        <v>42</v>
      </c>
    </row>
    <row r="226" ht="15.75" customHeight="1">
      <c r="A226" s="1">
        <v>44503.0</v>
      </c>
      <c r="B226" s="2" t="s">
        <v>19</v>
      </c>
      <c r="C226" s="2" t="s">
        <v>37</v>
      </c>
      <c r="D226" s="2" t="s">
        <v>21</v>
      </c>
      <c r="E226" s="2" t="s">
        <v>22</v>
      </c>
      <c r="F226" s="2">
        <v>24.0</v>
      </c>
      <c r="G226" s="2">
        <v>1.87</v>
      </c>
      <c r="H226" s="2">
        <f>FoodSales!$F226*FoodSales!$G226</f>
        <v>44.88</v>
      </c>
    </row>
    <row r="227" ht="15.75" customHeight="1">
      <c r="A227" s="1">
        <v>44506.0</v>
      </c>
      <c r="B227" s="2" t="s">
        <v>11</v>
      </c>
      <c r="C227" s="2" t="s">
        <v>12</v>
      </c>
      <c r="D227" s="2" t="s">
        <v>13</v>
      </c>
      <c r="E227" s="2" t="s">
        <v>36</v>
      </c>
      <c r="F227" s="2">
        <v>83.0</v>
      </c>
      <c r="G227" s="2">
        <v>1.87</v>
      </c>
      <c r="H227" s="2">
        <f>FoodSales!$F227*FoodSales!$G227</f>
        <v>155.21</v>
      </c>
    </row>
    <row r="228" ht="15.75" customHeight="1">
      <c r="A228" s="1">
        <v>44509.0</v>
      </c>
      <c r="B228" s="2" t="s">
        <v>11</v>
      </c>
      <c r="C228" s="2" t="s">
        <v>12</v>
      </c>
      <c r="D228" s="2" t="s">
        <v>21</v>
      </c>
      <c r="E228" s="2" t="s">
        <v>35</v>
      </c>
      <c r="F228" s="2">
        <v>124.0</v>
      </c>
      <c r="G228" s="2">
        <v>2.8400000000000003</v>
      </c>
      <c r="H228" s="2">
        <f>FoodSales!$F228*FoodSales!$G228</f>
        <v>352.16</v>
      </c>
    </row>
    <row r="229" ht="15.75" customHeight="1">
      <c r="A229" s="1">
        <v>44512.0</v>
      </c>
      <c r="B229" s="2" t="s">
        <v>19</v>
      </c>
      <c r="C229" s="2" t="s">
        <v>20</v>
      </c>
      <c r="D229" s="2" t="s">
        <v>13</v>
      </c>
      <c r="E229" s="2" t="s">
        <v>14</v>
      </c>
      <c r="F229" s="2">
        <v>137.0</v>
      </c>
      <c r="G229" s="2">
        <v>1.77</v>
      </c>
      <c r="H229" s="2">
        <f>FoodSales!$F229*FoodSales!$G229</f>
        <v>242.49</v>
      </c>
    </row>
    <row r="230" ht="15.75" customHeight="1">
      <c r="A230" s="1">
        <v>44515.0</v>
      </c>
      <c r="B230" s="2" t="s">
        <v>11</v>
      </c>
      <c r="C230" s="2" t="s">
        <v>24</v>
      </c>
      <c r="D230" s="2" t="s">
        <v>21</v>
      </c>
      <c r="E230" s="2" t="s">
        <v>26</v>
      </c>
      <c r="F230" s="2">
        <v>146.0</v>
      </c>
      <c r="G230" s="2">
        <v>2.1799999999999997</v>
      </c>
      <c r="H230" s="2">
        <f>FoodSales!$F230*FoodSales!$G230</f>
        <v>318.28</v>
      </c>
    </row>
    <row r="231" ht="15.75" customHeight="1">
      <c r="A231" s="1">
        <v>44518.0</v>
      </c>
      <c r="B231" s="2" t="s">
        <v>11</v>
      </c>
      <c r="C231" s="2" t="s">
        <v>24</v>
      </c>
      <c r="D231" s="2" t="s">
        <v>21</v>
      </c>
      <c r="E231" s="2" t="s">
        <v>22</v>
      </c>
      <c r="F231" s="2">
        <v>34.0</v>
      </c>
      <c r="G231" s="2">
        <v>1.8699999999999999</v>
      </c>
      <c r="H231" s="2">
        <f>FoodSales!$F231*FoodSales!$G231</f>
        <v>63.58</v>
      </c>
    </row>
    <row r="232" ht="15.75" customHeight="1">
      <c r="A232" s="1">
        <v>44521.0</v>
      </c>
      <c r="B232" s="2" t="s">
        <v>19</v>
      </c>
      <c r="C232" s="2" t="s">
        <v>37</v>
      </c>
      <c r="D232" s="2" t="s">
        <v>13</v>
      </c>
      <c r="E232" s="2" t="s">
        <v>14</v>
      </c>
      <c r="F232" s="2">
        <v>20.0</v>
      </c>
      <c r="G232" s="2">
        <v>1.77</v>
      </c>
      <c r="H232" s="2">
        <f>FoodSales!$F232*FoodSales!$G232</f>
        <v>35.4</v>
      </c>
    </row>
    <row r="233" ht="15.75" customHeight="1">
      <c r="A233" s="1">
        <v>44524.0</v>
      </c>
      <c r="B233" s="2" t="s">
        <v>11</v>
      </c>
      <c r="C233" s="2" t="s">
        <v>12</v>
      </c>
      <c r="D233" s="2" t="s">
        <v>21</v>
      </c>
      <c r="E233" s="2" t="s">
        <v>26</v>
      </c>
      <c r="F233" s="2">
        <v>139.0</v>
      </c>
      <c r="G233" s="2">
        <v>2.1799999999999997</v>
      </c>
      <c r="H233" s="2">
        <f>FoodSales!$F233*FoodSales!$G233</f>
        <v>303.02</v>
      </c>
    </row>
    <row r="234" ht="15.75" customHeight="1">
      <c r="A234" s="1">
        <v>44527.0</v>
      </c>
      <c r="B234" s="2" t="s">
        <v>11</v>
      </c>
      <c r="C234" s="2" t="s">
        <v>12</v>
      </c>
      <c r="D234" s="2" t="s">
        <v>21</v>
      </c>
      <c r="E234" s="2" t="s">
        <v>22</v>
      </c>
      <c r="F234" s="2">
        <v>211.0</v>
      </c>
      <c r="G234" s="2">
        <v>1.8699999999999999</v>
      </c>
      <c r="H234" s="2">
        <f>FoodSales!$F234*FoodSales!$G234</f>
        <v>394.57</v>
      </c>
    </row>
    <row r="235" ht="15.75" customHeight="1">
      <c r="A235" s="1">
        <v>44530.0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>
        <v>20.0</v>
      </c>
      <c r="G235" s="2">
        <v>3.4899999999999998</v>
      </c>
      <c r="H235" s="2">
        <f>FoodSales!$F235*FoodSales!$G235</f>
        <v>69.8</v>
      </c>
    </row>
    <row r="236" ht="15.75" customHeight="1">
      <c r="A236" s="1">
        <v>44533.0</v>
      </c>
      <c r="B236" s="2" t="s">
        <v>19</v>
      </c>
      <c r="C236" s="2" t="s">
        <v>20</v>
      </c>
      <c r="D236" s="2" t="s">
        <v>13</v>
      </c>
      <c r="E236" s="2" t="s">
        <v>36</v>
      </c>
      <c r="F236" s="2">
        <v>42.0</v>
      </c>
      <c r="G236" s="2">
        <v>1.87</v>
      </c>
      <c r="H236" s="2">
        <f>FoodSales!$F236*FoodSales!$G236</f>
        <v>78.54</v>
      </c>
    </row>
    <row r="237" ht="15.75" customHeight="1">
      <c r="A237" s="1">
        <v>44536.0</v>
      </c>
      <c r="B237" s="2" t="s">
        <v>19</v>
      </c>
      <c r="C237" s="2" t="s">
        <v>20</v>
      </c>
      <c r="D237" s="2" t="s">
        <v>21</v>
      </c>
      <c r="E237" s="2" t="s">
        <v>35</v>
      </c>
      <c r="F237" s="2">
        <v>100.0</v>
      </c>
      <c r="G237" s="2">
        <v>2.84</v>
      </c>
      <c r="H237" s="2">
        <f>FoodSales!$F237*FoodSales!$G237</f>
        <v>284</v>
      </c>
    </row>
    <row r="238" ht="15.75" customHeight="1">
      <c r="A238" s="1">
        <v>44539.0</v>
      </c>
      <c r="B238" s="2" t="s">
        <v>11</v>
      </c>
      <c r="C238" s="2" t="s">
        <v>24</v>
      </c>
      <c r="D238" s="2" t="s">
        <v>13</v>
      </c>
      <c r="E238" s="2" t="s">
        <v>14</v>
      </c>
      <c r="F238" s="2">
        <v>38.0</v>
      </c>
      <c r="G238" s="2">
        <v>1.7700000000000002</v>
      </c>
      <c r="H238" s="2">
        <f>FoodSales!$F238*FoodSales!$G238</f>
        <v>67.26</v>
      </c>
    </row>
    <row r="239" ht="15.75" customHeight="1">
      <c r="A239" s="1">
        <v>44542.0</v>
      </c>
      <c r="B239" s="2" t="s">
        <v>11</v>
      </c>
      <c r="C239" s="2" t="s">
        <v>24</v>
      </c>
      <c r="D239" s="2" t="s">
        <v>16</v>
      </c>
      <c r="E239" s="2" t="s">
        <v>17</v>
      </c>
      <c r="F239" s="2">
        <v>25.0</v>
      </c>
      <c r="G239" s="2">
        <v>3.49</v>
      </c>
      <c r="H239" s="2">
        <f>FoodSales!$F239*FoodSales!$G239</f>
        <v>87.25</v>
      </c>
    </row>
    <row r="240" ht="15.75" customHeight="1">
      <c r="A240" s="1">
        <v>44545.0</v>
      </c>
      <c r="B240" s="2" t="s">
        <v>19</v>
      </c>
      <c r="C240" s="2" t="s">
        <v>37</v>
      </c>
      <c r="D240" s="2" t="s">
        <v>21</v>
      </c>
      <c r="E240" s="2" t="s">
        <v>22</v>
      </c>
      <c r="F240" s="2">
        <v>96.0</v>
      </c>
      <c r="G240" s="2">
        <v>1.87</v>
      </c>
      <c r="H240" s="2">
        <f>FoodSales!$F240*FoodSales!$G240</f>
        <v>179.52</v>
      </c>
    </row>
    <row r="241" ht="15.75" customHeight="1">
      <c r="A241" s="1">
        <v>44548.0</v>
      </c>
      <c r="B241" s="2" t="s">
        <v>11</v>
      </c>
      <c r="C241" s="2" t="s">
        <v>12</v>
      </c>
      <c r="D241" s="2" t="s">
        <v>21</v>
      </c>
      <c r="E241" s="2" t="s">
        <v>26</v>
      </c>
      <c r="F241" s="2">
        <v>34.0</v>
      </c>
      <c r="G241" s="2">
        <v>2.18</v>
      </c>
      <c r="H241" s="2">
        <f>FoodSales!$F241*FoodSales!$G241</f>
        <v>74.12</v>
      </c>
    </row>
    <row r="242" ht="15.75" customHeight="1">
      <c r="A242" s="1">
        <v>44551.0</v>
      </c>
      <c r="B242" s="2" t="s">
        <v>11</v>
      </c>
      <c r="C242" s="2" t="s">
        <v>12</v>
      </c>
      <c r="D242" s="2" t="s">
        <v>21</v>
      </c>
      <c r="E242" s="2" t="s">
        <v>22</v>
      </c>
      <c r="F242" s="2">
        <v>245.0</v>
      </c>
      <c r="G242" s="2">
        <v>1.8699999999999999</v>
      </c>
      <c r="H242" s="2">
        <f>FoodSales!$F242*FoodSales!$G242</f>
        <v>458.15</v>
      </c>
    </row>
    <row r="243" ht="15.75" customHeight="1">
      <c r="A243" s="1">
        <v>44554.0</v>
      </c>
      <c r="B243" s="2" t="s">
        <v>11</v>
      </c>
      <c r="C243" s="2" t="s">
        <v>12</v>
      </c>
      <c r="D243" s="2" t="s">
        <v>16</v>
      </c>
      <c r="E243" s="2" t="s">
        <v>17</v>
      </c>
      <c r="F243" s="2">
        <v>30.0</v>
      </c>
      <c r="G243" s="2">
        <v>3.49</v>
      </c>
      <c r="H243" s="2">
        <f>FoodSales!$F243*FoodSales!$G243</f>
        <v>104.7</v>
      </c>
    </row>
    <row r="244" ht="15.75" customHeight="1">
      <c r="A244" s="1">
        <v>44557.0</v>
      </c>
      <c r="B244" s="2" t="s">
        <v>19</v>
      </c>
      <c r="C244" s="2" t="s">
        <v>20</v>
      </c>
      <c r="D244" s="2" t="s">
        <v>13</v>
      </c>
      <c r="E244" s="2" t="s">
        <v>36</v>
      </c>
      <c r="F244" s="2">
        <v>30.0</v>
      </c>
      <c r="G244" s="2">
        <v>1.87</v>
      </c>
      <c r="H244" s="2">
        <f>FoodSales!$F244*FoodSales!$G244</f>
        <v>56.1</v>
      </c>
    </row>
    <row r="245" ht="15.75" customHeight="1">
      <c r="A245" s="1">
        <v>44560.0</v>
      </c>
      <c r="B245" s="2" t="s">
        <v>19</v>
      </c>
      <c r="C245" s="2" t="s">
        <v>20</v>
      </c>
      <c r="D245" s="2" t="s">
        <v>21</v>
      </c>
      <c r="E245" s="2" t="s">
        <v>35</v>
      </c>
      <c r="F245" s="2">
        <v>44.0</v>
      </c>
      <c r="G245" s="2">
        <v>2.84</v>
      </c>
      <c r="H245" s="2">
        <f>FoodSales!$F245*FoodSales!$G245</f>
        <v>124.96</v>
      </c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2007-08-07T00:48:59Z</dcterms:created>
  <dc:creator>Debra Dalgleish</dc:creator>
</cp:coreProperties>
</file>