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</sheets>
  <calcPr calcId="152511"/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6" i="1"/>
  <c r="K7" i="1"/>
  <c r="K8" i="1"/>
  <c r="K9" i="1"/>
  <c r="K10" i="1"/>
  <c r="K11" i="1"/>
  <c r="K12" i="1"/>
  <c r="K13" i="1"/>
  <c r="K14" i="1"/>
  <c r="K15" i="1"/>
  <c r="K16" i="1"/>
  <c r="K5" i="1"/>
  <c r="I17" i="1" l="1"/>
  <c r="I18" i="1"/>
  <c r="I19" i="1"/>
  <c r="I20" i="1"/>
  <c r="G15" i="1"/>
  <c r="G16" i="1"/>
  <c r="G17" i="1"/>
  <c r="G18" i="1"/>
  <c r="G19" i="1"/>
  <c r="G20" i="1"/>
  <c r="D15" i="1"/>
  <c r="D16" i="1" s="1"/>
  <c r="I14" i="1"/>
  <c r="D17" i="1" l="1"/>
  <c r="E16" i="1"/>
  <c r="I16" i="1" s="1"/>
  <c r="E15" i="1"/>
  <c r="I15" i="1" s="1"/>
  <c r="D18" i="1" l="1"/>
  <c r="E17" i="1"/>
  <c r="D19" i="1" l="1"/>
  <c r="E18" i="1"/>
  <c r="I9" i="1"/>
  <c r="G9" i="1"/>
  <c r="D4" i="1"/>
  <c r="D20" i="1" l="1"/>
  <c r="E19" i="1"/>
  <c r="D5" i="1"/>
  <c r="E5" i="1" s="1"/>
  <c r="G5" i="1" s="1"/>
  <c r="E4" i="1"/>
  <c r="E20" i="1" l="1"/>
  <c r="D6" i="1"/>
  <c r="I5" i="1"/>
  <c r="E6" i="1"/>
  <c r="D7" i="1"/>
  <c r="E21" i="1" l="1"/>
  <c r="D22" i="1"/>
  <c r="I6" i="1"/>
  <c r="G6" i="1"/>
  <c r="D8" i="1"/>
  <c r="E8" i="1" s="1"/>
  <c r="E7" i="1"/>
  <c r="G21" i="1" l="1"/>
  <c r="I21" i="1"/>
  <c r="E22" i="1"/>
  <c r="D23" i="1"/>
  <c r="I7" i="1"/>
  <c r="G7" i="1"/>
  <c r="D9" i="1"/>
  <c r="G22" i="1" l="1"/>
  <c r="I22" i="1"/>
  <c r="E23" i="1"/>
  <c r="D24" i="1"/>
  <c r="G8" i="1"/>
  <c r="I8" i="1"/>
  <c r="D10" i="1"/>
  <c r="E10" i="1" s="1"/>
  <c r="G23" i="1" l="1"/>
  <c r="I23" i="1"/>
  <c r="D25" i="1"/>
  <c r="E24" i="1"/>
  <c r="D11" i="1"/>
  <c r="E11" i="1" s="1"/>
  <c r="I24" i="1" l="1"/>
  <c r="G24" i="1"/>
  <c r="D26" i="1"/>
  <c r="E25" i="1"/>
  <c r="I10" i="1"/>
  <c r="G10" i="1"/>
  <c r="D12" i="1"/>
  <c r="E12" i="1" s="1"/>
  <c r="I25" i="1" l="1"/>
  <c r="G25" i="1"/>
  <c r="D27" i="1"/>
  <c r="E26" i="1"/>
  <c r="G11" i="1"/>
  <c r="I11" i="1"/>
  <c r="D13" i="1"/>
  <c r="E13" i="1" s="1"/>
  <c r="I26" i="1" l="1"/>
  <c r="G26" i="1"/>
  <c r="D28" i="1"/>
  <c r="E27" i="1"/>
  <c r="G12" i="1"/>
  <c r="I12" i="1"/>
  <c r="D14" i="1"/>
  <c r="E14" i="1" s="1"/>
  <c r="I27" i="1" l="1"/>
  <c r="G27" i="1"/>
  <c r="D29" i="1"/>
  <c r="E28" i="1"/>
  <c r="I13" i="1"/>
  <c r="G13" i="1"/>
  <c r="G14" i="1"/>
  <c r="G28" i="1" l="1"/>
  <c r="I28" i="1"/>
  <c r="E29" i="1"/>
  <c r="D30" i="1"/>
  <c r="G29" i="1" l="1"/>
  <c r="I29" i="1"/>
  <c r="E30" i="1"/>
  <c r="D31" i="1"/>
  <c r="G30" i="1" l="1"/>
  <c r="I30" i="1"/>
  <c r="E31" i="1"/>
  <c r="G31" i="1" l="1"/>
  <c r="I31" i="1"/>
  <c r="E32" i="1"/>
  <c r="D33" i="1"/>
  <c r="G32" i="1" l="1"/>
  <c r="I32" i="1"/>
  <c r="D34" i="1"/>
  <c r="E33" i="1"/>
  <c r="G33" i="1" l="1"/>
  <c r="I33" i="1"/>
  <c r="D35" i="1"/>
  <c r="E34" i="1"/>
  <c r="G34" i="1" l="1"/>
  <c r="I34" i="1"/>
  <c r="D36" i="1"/>
  <c r="E35" i="1"/>
  <c r="I35" i="1" l="1"/>
  <c r="G35" i="1"/>
  <c r="D37" i="1"/>
  <c r="E36" i="1"/>
  <c r="G36" i="1" l="1"/>
  <c r="I36" i="1"/>
  <c r="D38" i="1"/>
  <c r="E37" i="1"/>
  <c r="G37" i="1" l="1"/>
  <c r="I37" i="1"/>
  <c r="E38" i="1"/>
  <c r="G38" i="1" l="1"/>
  <c r="I38" i="1"/>
  <c r="E39" i="1"/>
  <c r="G39" i="1" l="1"/>
  <c r="I39" i="1"/>
  <c r="D41" i="1"/>
  <c r="E40" i="1"/>
  <c r="G40" i="1" l="1"/>
  <c r="I40" i="1"/>
  <c r="D42" i="1"/>
  <c r="E41" i="1"/>
  <c r="I41" i="1" l="1"/>
  <c r="G41" i="1"/>
  <c r="D43" i="1"/>
  <c r="E42" i="1"/>
  <c r="I42" i="1" l="1"/>
  <c r="G42" i="1"/>
  <c r="E43" i="1"/>
  <c r="I43" i="1" l="1"/>
  <c r="G43" i="1"/>
  <c r="D45" i="1"/>
  <c r="E44" i="1"/>
  <c r="G44" i="1" l="1"/>
  <c r="I44" i="1"/>
  <c r="D46" i="1"/>
  <c r="E45" i="1"/>
  <c r="G45" i="1" l="1"/>
  <c r="I45" i="1"/>
  <c r="E46" i="1"/>
  <c r="D47" i="1"/>
  <c r="G46" i="1" l="1"/>
  <c r="I46" i="1"/>
  <c r="D48" i="1"/>
  <c r="E47" i="1"/>
  <c r="G47" i="1" l="1"/>
  <c r="I47" i="1"/>
  <c r="D49" i="1"/>
  <c r="E48" i="1"/>
  <c r="G48" i="1" l="1"/>
  <c r="I48" i="1"/>
  <c r="D50" i="1"/>
  <c r="E49" i="1"/>
  <c r="G49" i="1" l="1"/>
  <c r="I49" i="1"/>
  <c r="D51" i="1"/>
  <c r="E50" i="1"/>
  <c r="G50" i="1" l="1"/>
  <c r="I50" i="1"/>
  <c r="D52" i="1"/>
  <c r="E51" i="1"/>
  <c r="I51" i="1" l="1"/>
  <c r="G51" i="1"/>
  <c r="E52" i="1"/>
  <c r="G52" i="1" l="1"/>
  <c r="I52" i="1"/>
  <c r="D54" i="1"/>
  <c r="E53" i="1"/>
  <c r="G53" i="1" l="1"/>
  <c r="I53" i="1"/>
  <c r="D55" i="1"/>
  <c r="E54" i="1"/>
  <c r="G54" i="1" l="1"/>
  <c r="I54" i="1"/>
  <c r="D56" i="1"/>
  <c r="E55" i="1"/>
  <c r="G55" i="1" l="1"/>
  <c r="I55" i="1"/>
  <c r="D57" i="1"/>
  <c r="E56" i="1"/>
  <c r="G56" i="1" l="1"/>
  <c r="I56" i="1"/>
  <c r="E57" i="1"/>
  <c r="I57" i="1" l="1"/>
  <c r="G57" i="1"/>
  <c r="D59" i="1"/>
  <c r="E58" i="1"/>
  <c r="G58" i="1" l="1"/>
  <c r="I58" i="1"/>
  <c r="D60" i="1"/>
  <c r="E59" i="1"/>
  <c r="I59" i="1" l="1"/>
  <c r="G59" i="1"/>
  <c r="D61" i="1"/>
  <c r="E60" i="1"/>
  <c r="G60" i="1" l="1"/>
  <c r="I60" i="1"/>
  <c r="E61" i="1"/>
  <c r="D62" i="1"/>
  <c r="G61" i="1" l="1"/>
  <c r="I61" i="1"/>
  <c r="D63" i="1"/>
  <c r="E62" i="1"/>
  <c r="I62" i="1" l="1"/>
  <c r="G62" i="1"/>
  <c r="E63" i="1"/>
  <c r="D64" i="1"/>
  <c r="G63" i="1" l="1"/>
  <c r="I63" i="1"/>
  <c r="E64" i="1"/>
  <c r="D65" i="1"/>
  <c r="I64" i="1" l="1"/>
  <c r="G64" i="1"/>
  <c r="E65" i="1"/>
  <c r="G65" i="1" l="1"/>
  <c r="I65" i="1"/>
  <c r="D67" i="1"/>
  <c r="E66" i="1"/>
  <c r="I66" i="1" l="1"/>
  <c r="G66" i="1"/>
  <c r="E67" i="1"/>
  <c r="I67" i="1" l="1"/>
  <c r="G67" i="1"/>
  <c r="E68" i="1"/>
  <c r="G68" i="1" l="1"/>
  <c r="I68" i="1"/>
  <c r="D70" i="1"/>
  <c r="E69" i="1"/>
  <c r="I69" i="1" l="1"/>
  <c r="G69" i="1"/>
  <c r="E70" i="1"/>
  <c r="D71" i="1"/>
  <c r="G70" i="1" l="1"/>
  <c r="I70" i="1"/>
  <c r="E71" i="1"/>
  <c r="D72" i="1"/>
  <c r="G71" i="1" l="1"/>
  <c r="I71" i="1"/>
  <c r="D73" i="1"/>
  <c r="E72" i="1"/>
  <c r="G72" i="1" l="1"/>
  <c r="I72" i="1"/>
  <c r="D74" i="1"/>
  <c r="E73" i="1"/>
  <c r="G73" i="1" l="1"/>
  <c r="I73" i="1"/>
  <c r="D75" i="1"/>
  <c r="E74" i="1"/>
  <c r="I74" i="1" l="1"/>
  <c r="G74" i="1"/>
  <c r="D76" i="1"/>
  <c r="E75" i="1"/>
  <c r="I75" i="1" l="1"/>
  <c r="G75" i="1"/>
  <c r="E76" i="1"/>
  <c r="I76" i="1" l="1"/>
  <c r="G76" i="1"/>
  <c r="D78" i="1"/>
  <c r="E77" i="1"/>
  <c r="I77" i="1" l="1"/>
  <c r="G77" i="1"/>
  <c r="E78" i="1"/>
  <c r="G78" i="1" l="1"/>
  <c r="I78" i="1"/>
  <c r="D80" i="1"/>
  <c r="E79" i="1"/>
  <c r="I79" i="1" l="1"/>
  <c r="G79" i="1"/>
  <c r="E80" i="1"/>
  <c r="G80" i="1" l="1"/>
  <c r="I80" i="1"/>
  <c r="D82" i="1"/>
  <c r="E81" i="1"/>
  <c r="G81" i="1" l="1"/>
  <c r="I81" i="1"/>
  <c r="D83" i="1"/>
  <c r="E82" i="1"/>
  <c r="G82" i="1" l="1"/>
  <c r="I82" i="1"/>
  <c r="D84" i="1"/>
  <c r="E83" i="1"/>
  <c r="I83" i="1" l="1"/>
  <c r="G83" i="1"/>
  <c r="D85" i="1"/>
  <c r="E84" i="1"/>
  <c r="I84" i="1" l="1"/>
  <c r="G84" i="1"/>
  <c r="D86" i="1"/>
  <c r="E85" i="1"/>
  <c r="I85" i="1" l="1"/>
  <c r="G85" i="1"/>
  <c r="D87" i="1"/>
  <c r="E86" i="1"/>
  <c r="I86" i="1" l="1"/>
  <c r="G86" i="1"/>
  <c r="E87" i="1"/>
  <c r="D88" i="1"/>
  <c r="G87" i="1" l="1"/>
  <c r="I87" i="1"/>
  <c r="E88" i="1"/>
  <c r="D89" i="1"/>
  <c r="G88" i="1" l="1"/>
  <c r="I88" i="1"/>
  <c r="E89" i="1"/>
  <c r="G89" i="1" l="1"/>
  <c r="I89" i="1"/>
  <c r="D91" i="1"/>
  <c r="E90" i="1"/>
  <c r="G90" i="1" l="1"/>
  <c r="I90" i="1"/>
  <c r="D92" i="1"/>
  <c r="E91" i="1"/>
  <c r="I91" i="1" l="1"/>
  <c r="G91" i="1"/>
  <c r="D93" i="1"/>
  <c r="E92" i="1"/>
  <c r="I92" i="1" l="1"/>
  <c r="G92" i="1"/>
  <c r="E93" i="1"/>
  <c r="D94" i="1"/>
  <c r="I93" i="1" l="1"/>
  <c r="G93" i="1"/>
  <c r="D95" i="1"/>
  <c r="E94" i="1"/>
  <c r="I94" i="1" l="1"/>
  <c r="G94" i="1"/>
  <c r="D96" i="1"/>
  <c r="E95" i="1"/>
  <c r="G95" i="1" l="1"/>
  <c r="I95" i="1"/>
  <c r="D97" i="1"/>
  <c r="E96" i="1"/>
  <c r="G96" i="1" l="1"/>
  <c r="I96" i="1"/>
  <c r="E97" i="1"/>
  <c r="G97" i="1" l="1"/>
  <c r="I97" i="1"/>
  <c r="D99" i="1"/>
  <c r="E98" i="1"/>
  <c r="G98" i="1" l="1"/>
  <c r="I98" i="1"/>
  <c r="D100" i="1"/>
  <c r="E99" i="1"/>
  <c r="I99" i="1" l="1"/>
  <c r="G99" i="1"/>
  <c r="D101" i="1"/>
  <c r="E100" i="1"/>
  <c r="I100" i="1" l="1"/>
  <c r="G100" i="1"/>
  <c r="D102" i="1"/>
  <c r="E101" i="1"/>
  <c r="I101" i="1" l="1"/>
  <c r="G101" i="1"/>
  <c r="E102" i="1"/>
  <c r="D103" i="1"/>
  <c r="G102" i="1" l="1"/>
  <c r="I102" i="1"/>
  <c r="E103" i="1"/>
  <c r="D104" i="1"/>
  <c r="G103" i="1" l="1"/>
  <c r="I103" i="1"/>
  <c r="E104" i="1"/>
  <c r="G104" i="1" l="1"/>
  <c r="I104" i="1"/>
</calcChain>
</file>

<file path=xl/sharedStrings.xml><?xml version="1.0" encoding="utf-8"?>
<sst xmlns="http://schemas.openxmlformats.org/spreadsheetml/2006/main" count="149" uniqueCount="148">
  <si>
    <t>a</t>
  </si>
  <si>
    <t>c</t>
  </si>
  <si>
    <t>m</t>
  </si>
  <si>
    <t>x0</t>
  </si>
  <si>
    <t>x0=</t>
  </si>
  <si>
    <t>x1=</t>
  </si>
  <si>
    <t>x3=</t>
  </si>
  <si>
    <t>x2=</t>
  </si>
  <si>
    <t>x4=</t>
  </si>
  <si>
    <t>x5=</t>
  </si>
  <si>
    <t>x6=</t>
  </si>
  <si>
    <t>x7=</t>
  </si>
  <si>
    <t>x8=</t>
  </si>
  <si>
    <t>x9=</t>
  </si>
  <si>
    <t>x10=</t>
  </si>
  <si>
    <t>1/m</t>
  </si>
  <si>
    <t>Mean=</t>
  </si>
  <si>
    <t>SD=</t>
  </si>
  <si>
    <t>mod((a*x0+c);m)</t>
  </si>
  <si>
    <t>Random Number</t>
  </si>
  <si>
    <t>Random Variate</t>
  </si>
  <si>
    <t>Mean For Exp Dist=</t>
  </si>
  <si>
    <t>Mean For Nor Dist=</t>
  </si>
  <si>
    <t>SD For Norm Dist=</t>
  </si>
  <si>
    <t>Exponential Dist Value</t>
  </si>
  <si>
    <t>(-mean*LN(value))</t>
  </si>
  <si>
    <t>Normal Dist Value</t>
  </si>
  <si>
    <t>NORMTERS(value;mean;sd)</t>
  </si>
  <si>
    <t xml:space="preserve">4,71470153  4,71470153 </t>
  </si>
  <si>
    <t xml:space="preserve">5,24630589  5,24630589 </t>
  </si>
  <si>
    <t xml:space="preserve">5,60225845  5,60225845 </t>
  </si>
  <si>
    <t xml:space="preserve">6,02443559  6,02443559 </t>
  </si>
  <si>
    <t xml:space="preserve">6,36510947  6,36510947 </t>
  </si>
  <si>
    <t xml:space="preserve">6,90595456  6,90595456 </t>
  </si>
  <si>
    <t xml:space="preserve">5,06882877  5,06882877 </t>
  </si>
  <si>
    <t xml:space="preserve">8,57748332  8,57748332 </t>
  </si>
  <si>
    <t xml:space="preserve">1,37297541  1,37297541 </t>
  </si>
  <si>
    <t xml:space="preserve">1,79176648  1,79176648 </t>
  </si>
  <si>
    <t xml:space="preserve">2,33769863  2,33769863 </t>
  </si>
  <si>
    <t xml:space="preserve">2,78325337  2,78325337 </t>
  </si>
  <si>
    <t xml:space="preserve">3,00661016  3,00661016 </t>
  </si>
  <si>
    <t xml:space="preserve">3,50899338  3,50899338 </t>
  </si>
  <si>
    <t xml:space="preserve">4,02052094  4,02052094 </t>
  </si>
  <si>
    <t xml:space="preserve">4,25137447  4,25137447 </t>
  </si>
  <si>
    <t xml:space="preserve">4,63291672  4,63291672 </t>
  </si>
  <si>
    <t xml:space="preserve">4,78961617  4,78961617 </t>
  </si>
  <si>
    <t xml:space="preserve">5,16417218  5,16417218 </t>
  </si>
  <si>
    <t xml:space="preserve">5,58039896  5,58039896 </t>
  </si>
  <si>
    <t xml:space="preserve">5,97516595  5,97516595 </t>
  </si>
  <si>
    <t xml:space="preserve">6,28973328  6,28973328 </t>
  </si>
  <si>
    <t xml:space="preserve">6,71737156  6,71737156 </t>
  </si>
  <si>
    <t xml:space="preserve">7,07006257  7,07006257 </t>
  </si>
  <si>
    <t xml:space="preserve">4,60675684  4,60675684 </t>
  </si>
  <si>
    <t xml:space="preserve">9,38361056  9,38361056 </t>
  </si>
  <si>
    <t xml:space="preserve">1,51423525  1,51423525 </t>
  </si>
  <si>
    <t xml:space="preserve">1,85422764  1,85422764 </t>
  </si>
  <si>
    <t xml:space="preserve">2,29674118  2,29674118 </t>
  </si>
  <si>
    <t xml:space="preserve">2,84686218  2,84686218 </t>
  </si>
  <si>
    <t xml:space="preserve">3,16403373  3,16403373 </t>
  </si>
  <si>
    <t xml:space="preserve">3,55319229  3,55319229 </t>
  </si>
  <si>
    <t xml:space="preserve">3,79240730  3,79240730 </t>
  </si>
  <si>
    <t xml:space="preserve">4,26643105  4,26643105 </t>
  </si>
  <si>
    <t xml:space="preserve">4,68406724  4,68406724 </t>
  </si>
  <si>
    <t xml:space="preserve">5,01435236  5,01435236 </t>
  </si>
  <si>
    <t xml:space="preserve">5,49471771  5,49471771 </t>
  </si>
  <si>
    <t xml:space="preserve">6,06610352  6,06610352 </t>
  </si>
  <si>
    <t xml:space="preserve">6,34590905  6,34590905 </t>
  </si>
  <si>
    <t xml:space="preserve">6,78907092  6,78907092 </t>
  </si>
  <si>
    <t xml:space="preserve">3,38583963  3,38583963 </t>
  </si>
  <si>
    <t xml:space="preserve">5,51995335  5,51995335 </t>
  </si>
  <si>
    <t xml:space="preserve">1,01416719  1,01416719 </t>
  </si>
  <si>
    <t xml:space="preserve">1,33601479  1,33601479 </t>
  </si>
  <si>
    <t xml:space="preserve">1,76930013  1,76930013 </t>
  </si>
  <si>
    <t xml:space="preserve">2,22050632  2,22050632 </t>
  </si>
  <si>
    <t xml:space="preserve">2,49967620  2,49967620 </t>
  </si>
  <si>
    <t xml:space="preserve">2,95746238  2,95746238 </t>
  </si>
  <si>
    <t xml:space="preserve">3,24833108  3,24833108 </t>
  </si>
  <si>
    <t xml:space="preserve">3,77104592  3,77104592 </t>
  </si>
  <si>
    <t xml:space="preserve">4,20477278  4,20477278 </t>
  </si>
  <si>
    <t xml:space="preserve">4,61487278  4,61487278 </t>
  </si>
  <si>
    <t xml:space="preserve">5,24003890  5,24003890 </t>
  </si>
  <si>
    <t xml:space="preserve">5,64046775  5,64046775 </t>
  </si>
  <si>
    <t xml:space="preserve">5,89277572  5,89277572 </t>
  </si>
  <si>
    <t xml:space="preserve">6,22511539  6,22511539 </t>
  </si>
  <si>
    <t xml:space="preserve">6,51409358  6,51409358 </t>
  </si>
  <si>
    <t xml:space="preserve">6,97996007  6,97996007 </t>
  </si>
  <si>
    <t xml:space="preserve">7,14611048  7,14611048 </t>
  </si>
  <si>
    <t xml:space="preserve">3,54994434  3,54994434 </t>
  </si>
  <si>
    <t xml:space="preserve">8,63741642  8,63741642 </t>
  </si>
  <si>
    <t xml:space="preserve">1,42527061  1,42527061 </t>
  </si>
  <si>
    <t xml:space="preserve">1,64125266  1,64125266 </t>
  </si>
  <si>
    <t xml:space="preserve">2,08873302  2,08873302 </t>
  </si>
  <si>
    <t xml:space="preserve">2,44117593  2,44117593 </t>
  </si>
  <si>
    <t xml:space="preserve">2,58982321  2,58982321 </t>
  </si>
  <si>
    <t xml:space="preserve">2,96743031  2,96743031 </t>
  </si>
  <si>
    <t xml:space="preserve">3,46023264  3,46023264 </t>
  </si>
  <si>
    <t xml:space="preserve">3,98838275  3,98838275 </t>
  </si>
  <si>
    <t xml:space="preserve">4,44273896  4,44273896 </t>
  </si>
  <si>
    <t xml:space="preserve">4,84196232  4,84196232 </t>
  </si>
  <si>
    <t xml:space="preserve">5,06408805  5,06408805 </t>
  </si>
  <si>
    <t xml:space="preserve">5,43492729  5,43492729 </t>
  </si>
  <si>
    <t xml:space="preserve">5,76485276  5,76485276 </t>
  </si>
  <si>
    <t xml:space="preserve">6,09019606  6,09019606 </t>
  </si>
  <si>
    <t xml:space="preserve">6,60538399  6,60538399 </t>
  </si>
  <si>
    <t xml:space="preserve">7,17384225  7,17384225 </t>
  </si>
  <si>
    <t xml:space="preserve">3,11383687  3,11383687 </t>
  </si>
  <si>
    <t xml:space="preserve">7,08712644  7,08712644 </t>
  </si>
  <si>
    <t xml:space="preserve">1,33689602  1,33689602 </t>
  </si>
  <si>
    <t xml:space="preserve">1,69277223  1,69277223 </t>
  </si>
  <si>
    <t xml:space="preserve">2,20366825  2,20366825 </t>
  </si>
  <si>
    <t xml:space="preserve">2,48483834  2,48483834 </t>
  </si>
  <si>
    <t xml:space="preserve">2,82466103  2,82466103 </t>
  </si>
  <si>
    <t xml:space="preserve">3,20463337  3,20463337 </t>
  </si>
  <si>
    <t xml:space="preserve">3,42265982  3,42265982 </t>
  </si>
  <si>
    <t xml:space="preserve">3,91405111  3,91405111 </t>
  </si>
  <si>
    <t xml:space="preserve">4,23363815  4,23363815 </t>
  </si>
  <si>
    <t xml:space="preserve">4,52864749  4,52864749 </t>
  </si>
  <si>
    <t xml:space="preserve">4,87757174  4,87757174 </t>
  </si>
  <si>
    <t xml:space="preserve">5,12348821  5,12348821 </t>
  </si>
  <si>
    <t xml:space="preserve">5,26653269  5,26653269 </t>
  </si>
  <si>
    <t xml:space="preserve">5,65928230  5,65928230 </t>
  </si>
  <si>
    <t xml:space="preserve">6,05619487  6,05619487 </t>
  </si>
  <si>
    <t xml:space="preserve">6,38460726  6,38460726 </t>
  </si>
  <si>
    <t xml:space="preserve">6,90673583  6,90673583 </t>
  </si>
  <si>
    <t xml:space="preserve">4,97605876  4,97605876 </t>
  </si>
  <si>
    <t xml:space="preserve">8,47866645  8,47866645 </t>
  </si>
  <si>
    <t xml:space="preserve">1,22728732  1,22728732 </t>
  </si>
  <si>
    <t xml:space="preserve">1,65487022  1,65487022 </t>
  </si>
  <si>
    <t xml:space="preserve">2,07089720  2,07089720 </t>
  </si>
  <si>
    <t xml:space="preserve">2,50453942  2,50453942 </t>
  </si>
  <si>
    <t xml:space="preserve">3,01665286  3,01665286 </t>
  </si>
  <si>
    <t xml:space="preserve">3,56944497  3,56944497 </t>
  </si>
  <si>
    <t xml:space="preserve">4,00331989  4,00331989 </t>
  </si>
  <si>
    <t xml:space="preserve">4,36887634  4,36887634 </t>
  </si>
  <si>
    <t xml:space="preserve">4,73579624  4,73579624 </t>
  </si>
  <si>
    <t xml:space="preserve">5,02202037  5,02202037 </t>
  </si>
  <si>
    <t xml:space="preserve">5,40873805  5,40873805 </t>
  </si>
  <si>
    <t xml:space="preserve">5,77280388  5,77280388 </t>
  </si>
  <si>
    <t xml:space="preserve">6,07040283  6,07040283 </t>
  </si>
  <si>
    <t xml:space="preserve">6,33634312  6,33634312 </t>
  </si>
  <si>
    <t xml:space="preserve">6,77599452  6,77599452 </t>
  </si>
  <si>
    <t xml:space="preserve">6,97657658  6,97657658 </t>
  </si>
  <si>
    <t xml:space="preserve">5,83139866  5,83139866 </t>
  </si>
  <si>
    <t xml:space="preserve">1,07999820  1,07999820 </t>
  </si>
  <si>
    <t xml:space="preserve">1,52803776  1,52803776 </t>
  </si>
  <si>
    <t xml:space="preserve">1,93346798  1,93346798 </t>
  </si>
  <si>
    <t xml:space="preserve">2,58986912  2,58986912 </t>
  </si>
  <si>
    <t>NORMTERS(value;5;1)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</si>
</sst>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zoomScale="85" zoomScaleNormal="85" workbookViewId="0">
      <selection activeCell="L3" sqref="L3"/>
    </sheetView>
  </sheetViews>
  <sheetFormatPr defaultRowHeight="15" x14ac:dyDescent="0.25"/>
  <cols>
    <col min="1" max="1" width="5.140625" customWidth="1"/>
    <col min="2" max="2" width="3.5703125" customWidth="1"/>
    <col min="4" max="4" width="18.28515625" customWidth="1"/>
    <col min="5" max="5" width="15.5703125" customWidth="1"/>
    <col min="6" max="6" width="4.42578125" customWidth="1"/>
    <col min="7" max="7" width="22.42578125" customWidth="1"/>
    <col min="8" max="8" width="5.85546875" customWidth="1"/>
    <col min="9" max="9" width="25.85546875" customWidth="1"/>
    <col min="11" max="11" width="9.28515625" customWidth="1"/>
    <col min="12" max="12" width="14.42578125" customWidth="1"/>
    <col min="13" max="13" width="15.85546875" bestFit="1" customWidth="1"/>
    <col min="14" max="14" width="11.7109375" bestFit="1" customWidth="1"/>
    <col min="15" max="15" width="14" bestFit="1" customWidth="1"/>
    <col min="16" max="16" width="12.28515625" bestFit="1" customWidth="1"/>
    <col min="17" max="17" width="18.85546875" bestFit="1" customWidth="1"/>
    <col min="18" max="18" width="17" bestFit="1" customWidth="1"/>
    <col min="19" max="19" width="21.7109375" bestFit="1" customWidth="1"/>
    <col min="20" max="20" width="22.140625" bestFit="1" customWidth="1"/>
    <col min="21" max="21" width="18.28515625" bestFit="1" customWidth="1"/>
  </cols>
  <sheetData>
    <row r="1" spans="1:21" x14ac:dyDescent="0.25">
      <c r="G1" s="3" t="s">
        <v>24</v>
      </c>
      <c r="H1" s="3"/>
      <c r="I1" s="3" t="s">
        <v>26</v>
      </c>
    </row>
    <row r="2" spans="1:21" x14ac:dyDescent="0.25">
      <c r="E2" s="1" t="s">
        <v>19</v>
      </c>
      <c r="G2" s="3" t="s">
        <v>25</v>
      </c>
      <c r="H2" s="3"/>
      <c r="I2" s="3" t="s">
        <v>27</v>
      </c>
    </row>
    <row r="3" spans="1:21" x14ac:dyDescent="0.25">
      <c r="A3" s="1"/>
      <c r="D3" s="1" t="s">
        <v>18</v>
      </c>
      <c r="E3" s="1" t="s">
        <v>15</v>
      </c>
      <c r="G3" s="2" t="s">
        <v>20</v>
      </c>
      <c r="H3" s="3"/>
      <c r="I3" s="2" t="s">
        <v>20</v>
      </c>
    </row>
    <row r="4" spans="1:21" x14ac:dyDescent="0.25">
      <c r="A4" s="4" t="s">
        <v>3</v>
      </c>
      <c r="B4" s="6">
        <v>9</v>
      </c>
      <c r="C4" s="5" t="s">
        <v>4</v>
      </c>
      <c r="D4" s="3">
        <f>B4</f>
        <v>9</v>
      </c>
      <c r="E4" s="3">
        <f>D4/$B$7</f>
        <v>0.69230769230769229</v>
      </c>
      <c r="G4" s="3"/>
      <c r="H4" s="3"/>
      <c r="I4" s="3" t="s">
        <v>147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4" t="s">
        <v>0</v>
      </c>
      <c r="B5" s="6">
        <v>7</v>
      </c>
      <c r="C5" s="5" t="s">
        <v>5</v>
      </c>
      <c r="D5" s="3">
        <f t="shared" ref="D5:D67" si="0">MOD((($B$5*D4)+$B$6),$B$7)</f>
        <v>1</v>
      </c>
      <c r="E5" s="3">
        <f>D5/$B$7</f>
        <v>7.6923076923076927E-2</v>
      </c>
      <c r="F5" s="3">
        <v>1</v>
      </c>
      <c r="G5" s="9">
        <f t="shared" ref="G5:G14" si="1">-$B$19*LN(E5)</f>
        <v>115.42272108576915</v>
      </c>
      <c r="H5" s="3">
        <v>1</v>
      </c>
      <c r="I5" s="9">
        <f t="shared" ref="I5:I16" si="2">NORMINV(E5,$B$20,$B$21)</f>
        <v>3.5739231277271526</v>
      </c>
      <c r="J5" s="3">
        <v>1</v>
      </c>
      <c r="K5" s="14">
        <f>1+7*_xlfn.BETA.INV(E5,1.05,1.33)</f>
        <v>1.4645583484331279</v>
      </c>
      <c r="L5" s="3"/>
      <c r="M5" s="3"/>
      <c r="N5" s="3"/>
      <c r="P5" s="3"/>
      <c r="Q5" s="3"/>
      <c r="R5" s="3"/>
      <c r="S5" s="3"/>
      <c r="T5" s="3"/>
      <c r="U5" s="3"/>
    </row>
    <row r="6" spans="1:21" x14ac:dyDescent="0.25">
      <c r="A6" s="4" t="s">
        <v>1</v>
      </c>
      <c r="B6" s="6">
        <v>3</v>
      </c>
      <c r="C6" s="5" t="s">
        <v>7</v>
      </c>
      <c r="D6" s="3">
        <f t="shared" si="0"/>
        <v>10</v>
      </c>
      <c r="E6" s="3">
        <f>D6/$B$7</f>
        <v>0.76923076923076927</v>
      </c>
      <c r="F6" s="3">
        <v>2</v>
      </c>
      <c r="G6" s="9">
        <f t="shared" si="1"/>
        <v>11.806391901037095</v>
      </c>
      <c r="H6" s="3">
        <v>2</v>
      </c>
      <c r="I6" s="9">
        <f t="shared" si="2"/>
        <v>5.73631591737613</v>
      </c>
      <c r="J6" s="3">
        <v>2</v>
      </c>
      <c r="K6" s="14">
        <f t="shared" ref="K6:K69" si="3">1+7*_xlfn.BETA.INV(E6,1.05,1.33)</f>
        <v>5.7580662193279295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4" t="s">
        <v>2</v>
      </c>
      <c r="B7" s="6">
        <v>13</v>
      </c>
      <c r="C7" s="5" t="s">
        <v>6</v>
      </c>
      <c r="D7" s="3">
        <f t="shared" si="0"/>
        <v>8</v>
      </c>
      <c r="E7" s="3">
        <f>D7/$B$7</f>
        <v>0.61538461538461542</v>
      </c>
      <c r="F7" s="3">
        <v>3</v>
      </c>
      <c r="G7" s="9">
        <f t="shared" si="1"/>
        <v>21.847851710176535</v>
      </c>
      <c r="H7" s="3">
        <v>3</v>
      </c>
      <c r="I7" s="9">
        <f t="shared" si="2"/>
        <v>5.2933812321211935</v>
      </c>
      <c r="J7" s="3">
        <v>3</v>
      </c>
      <c r="K7" s="14">
        <f t="shared" si="3"/>
        <v>4.6931663726571715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1"/>
      <c r="C8" s="5" t="s">
        <v>8</v>
      </c>
      <c r="D8" s="3">
        <f t="shared" si="0"/>
        <v>7</v>
      </c>
      <c r="E8" s="3">
        <f>D8/$B$7</f>
        <v>0.53846153846153844</v>
      </c>
      <c r="F8" s="3">
        <v>4</v>
      </c>
      <c r="G8" s="9">
        <f t="shared" si="1"/>
        <v>27.856764378280058</v>
      </c>
      <c r="H8" s="3">
        <v>4</v>
      </c>
      <c r="I8" s="9">
        <f t="shared" si="2"/>
        <v>5.0965586152896387</v>
      </c>
      <c r="J8" s="3">
        <v>4</v>
      </c>
      <c r="K8" s="14">
        <f t="shared" si="3"/>
        <v>4.1981677567146605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C9" s="5" t="s">
        <v>9</v>
      </c>
      <c r="D9" s="3">
        <f t="shared" si="0"/>
        <v>0</v>
      </c>
      <c r="E9" s="3">
        <v>0.63547894999999999</v>
      </c>
      <c r="F9" s="3">
        <v>5</v>
      </c>
      <c r="G9" s="9">
        <f t="shared" si="1"/>
        <v>20.401934059170362</v>
      </c>
      <c r="H9" s="3">
        <v>5</v>
      </c>
      <c r="I9" s="9">
        <f t="shared" si="2"/>
        <v>5.3464000334174884</v>
      </c>
      <c r="J9" s="3">
        <v>5</v>
      </c>
      <c r="K9" s="14">
        <f t="shared" si="3"/>
        <v>4.8258686056798501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C10" s="5" t="s">
        <v>10</v>
      </c>
      <c r="D10" s="3">
        <f t="shared" si="0"/>
        <v>3</v>
      </c>
      <c r="E10" s="3">
        <f>D10/$B$7</f>
        <v>0.23076923076923078</v>
      </c>
      <c r="F10" s="3">
        <v>6</v>
      </c>
      <c r="G10" s="9">
        <f t="shared" si="1"/>
        <v>65.985168095704211</v>
      </c>
      <c r="H10" s="3">
        <v>6</v>
      </c>
      <c r="I10" s="9">
        <f t="shared" si="2"/>
        <v>4.2636840826238709</v>
      </c>
      <c r="J10" s="3">
        <v>6</v>
      </c>
      <c r="K10" s="14">
        <f t="shared" si="3"/>
        <v>2.3523787176040276</v>
      </c>
    </row>
    <row r="11" spans="1:21" x14ac:dyDescent="0.25">
      <c r="C11" s="5" t="s">
        <v>11</v>
      </c>
      <c r="D11" s="3">
        <f t="shared" si="0"/>
        <v>11</v>
      </c>
      <c r="E11" s="3">
        <f>D11/$B$7</f>
        <v>0.84615384615384615</v>
      </c>
      <c r="F11" s="3">
        <v>7</v>
      </c>
      <c r="G11" s="9">
        <f t="shared" si="1"/>
        <v>7.5174338098424798</v>
      </c>
      <c r="H11" s="3">
        <v>7</v>
      </c>
      <c r="I11" s="9">
        <f t="shared" si="2"/>
        <v>6.0200762327861987</v>
      </c>
      <c r="J11" s="3">
        <v>7</v>
      </c>
      <c r="K11" s="14">
        <f t="shared" si="3"/>
        <v>6.3509271908735423</v>
      </c>
    </row>
    <row r="12" spans="1:21" x14ac:dyDescent="0.25">
      <c r="C12" s="5" t="s">
        <v>12</v>
      </c>
      <c r="D12" s="3">
        <f t="shared" si="0"/>
        <v>2</v>
      </c>
      <c r="E12" s="3">
        <f>D12/$B$7</f>
        <v>0.15384615384615385</v>
      </c>
      <c r="F12" s="3">
        <v>8</v>
      </c>
      <c r="G12" s="9">
        <f t="shared" si="1"/>
        <v>84.231097960571617</v>
      </c>
      <c r="H12" s="3">
        <v>8</v>
      </c>
      <c r="I12" s="9">
        <f t="shared" si="2"/>
        <v>3.9799237672138013</v>
      </c>
      <c r="J12" s="3">
        <v>8</v>
      </c>
      <c r="K12" s="14">
        <f t="shared" si="3"/>
        <v>1.9087869515890623</v>
      </c>
      <c r="L12" s="10"/>
      <c r="M12" s="10"/>
      <c r="N12" s="10"/>
      <c r="O12" s="3"/>
      <c r="P12" s="10"/>
      <c r="Q12" s="10"/>
      <c r="R12" s="10"/>
      <c r="S12" s="3"/>
    </row>
    <row r="13" spans="1:21" x14ac:dyDescent="0.25">
      <c r="C13" s="5" t="s">
        <v>13</v>
      </c>
      <c r="D13" s="3">
        <f t="shared" si="0"/>
        <v>4</v>
      </c>
      <c r="E13" s="3">
        <f>D13/$B$7</f>
        <v>0.30769230769230771</v>
      </c>
      <c r="F13" s="3">
        <v>9</v>
      </c>
      <c r="G13" s="9">
        <f t="shared" si="1"/>
        <v>53.039474835374079</v>
      </c>
      <c r="H13" s="3">
        <v>9</v>
      </c>
      <c r="I13" s="9">
        <f t="shared" si="2"/>
        <v>4.4975977766266446</v>
      </c>
      <c r="J13" s="3">
        <v>9</v>
      </c>
      <c r="K13" s="14">
        <f t="shared" si="3"/>
        <v>2.8001139935858799</v>
      </c>
      <c r="L13" s="10"/>
      <c r="M13" s="10"/>
      <c r="N13" s="10"/>
      <c r="O13" s="3"/>
      <c r="P13" s="10"/>
      <c r="Q13" s="10"/>
      <c r="R13" s="10"/>
      <c r="S13" s="3"/>
    </row>
    <row r="14" spans="1:21" x14ac:dyDescent="0.25">
      <c r="C14" s="5" t="s">
        <v>14</v>
      </c>
      <c r="D14" s="3">
        <f t="shared" si="0"/>
        <v>5</v>
      </c>
      <c r="E14" s="3">
        <f>D14/$B$7</f>
        <v>0.38461538461538464</v>
      </c>
      <c r="F14" s="3">
        <v>10</v>
      </c>
      <c r="G14" s="9">
        <f t="shared" si="1"/>
        <v>42.998015026234633</v>
      </c>
      <c r="H14" s="3">
        <v>10</v>
      </c>
      <c r="I14" s="9">
        <f t="shared" si="2"/>
        <v>4.7066187678788065</v>
      </c>
      <c r="J14" s="3">
        <v>10</v>
      </c>
      <c r="K14" s="14">
        <f t="shared" si="3"/>
        <v>3.255085003901129</v>
      </c>
      <c r="L14" s="10"/>
      <c r="M14" s="10"/>
      <c r="N14" s="10"/>
      <c r="O14" s="3"/>
      <c r="P14" s="10"/>
      <c r="Q14" s="10"/>
      <c r="R14" s="10"/>
      <c r="S14" s="3"/>
    </row>
    <row r="15" spans="1:21" x14ac:dyDescent="0.25">
      <c r="D15" s="3">
        <f t="shared" si="0"/>
        <v>12</v>
      </c>
      <c r="E15" s="3">
        <f t="shared" ref="E15:E78" si="4">D15/$B$7</f>
        <v>0.92307692307692313</v>
      </c>
      <c r="F15" s="3">
        <v>11</v>
      </c>
      <c r="G15" s="9">
        <f t="shared" ref="G15:G78" si="5">-$B$19*LN(E15)</f>
        <v>3.6019218453091368</v>
      </c>
      <c r="H15" s="3">
        <v>11</v>
      </c>
      <c r="I15" s="9">
        <f t="shared" si="2"/>
        <v>6.4260768722728487</v>
      </c>
      <c r="J15" s="3">
        <v>11</v>
      </c>
      <c r="K15" s="14">
        <f t="shared" si="3"/>
        <v>7.0230550675029706</v>
      </c>
      <c r="L15" s="10"/>
      <c r="M15" s="10"/>
      <c r="N15" s="10"/>
      <c r="O15" s="3"/>
      <c r="P15" s="10"/>
      <c r="Q15" s="10"/>
      <c r="R15" s="10"/>
      <c r="S15" s="3"/>
    </row>
    <row r="16" spans="1:21" x14ac:dyDescent="0.25">
      <c r="C16" s="4" t="s">
        <v>16</v>
      </c>
      <c r="D16" s="3">
        <f t="shared" si="0"/>
        <v>9</v>
      </c>
      <c r="E16" s="3">
        <f t="shared" si="4"/>
        <v>0.69230769230769229</v>
      </c>
      <c r="F16" s="3">
        <v>12</v>
      </c>
      <c r="G16" s="9">
        <f t="shared" si="5"/>
        <v>16.547615105639284</v>
      </c>
      <c r="H16" s="3">
        <v>12</v>
      </c>
      <c r="I16" s="9">
        <f t="shared" si="2"/>
        <v>5.5024022233733554</v>
      </c>
      <c r="J16" s="3">
        <v>12</v>
      </c>
      <c r="K16" s="14">
        <f t="shared" si="3"/>
        <v>5.2103905797651233</v>
      </c>
      <c r="L16" s="10"/>
      <c r="M16" s="10"/>
      <c r="N16" s="10"/>
      <c r="O16" s="3"/>
      <c r="P16" s="10"/>
      <c r="Q16" s="10"/>
      <c r="R16" s="10"/>
      <c r="S16" s="3"/>
    </row>
    <row r="17" spans="1:21" x14ac:dyDescent="0.25">
      <c r="C17" s="4" t="s">
        <v>17</v>
      </c>
      <c r="D17" s="3">
        <f t="shared" si="0"/>
        <v>1</v>
      </c>
      <c r="E17" s="3">
        <f t="shared" si="4"/>
        <v>7.6923076923076927E-2</v>
      </c>
      <c r="F17" s="3">
        <v>13</v>
      </c>
      <c r="G17" s="9">
        <f t="shared" si="5"/>
        <v>115.42272108576915</v>
      </c>
      <c r="H17" s="3">
        <v>13</v>
      </c>
      <c r="I17" s="9">
        <f t="shared" ref="I17:I80" si="6">NORMINV(E17,$B$20,$B$21)</f>
        <v>3.5739231277271526</v>
      </c>
      <c r="J17" s="3">
        <v>13</v>
      </c>
      <c r="K17" s="14">
        <f t="shared" si="3"/>
        <v>1.4645583484331279</v>
      </c>
      <c r="L17" s="10"/>
      <c r="M17" s="10"/>
      <c r="N17" s="10"/>
      <c r="O17" s="3"/>
      <c r="P17" s="10"/>
      <c r="Q17" s="10"/>
      <c r="R17" s="10"/>
      <c r="S17" s="3"/>
    </row>
    <row r="18" spans="1:21" x14ac:dyDescent="0.25">
      <c r="D18" s="3">
        <f t="shared" si="0"/>
        <v>10</v>
      </c>
      <c r="E18" s="3">
        <f t="shared" si="4"/>
        <v>0.76923076923076927</v>
      </c>
      <c r="F18" s="3">
        <v>14</v>
      </c>
      <c r="G18" s="9">
        <f t="shared" si="5"/>
        <v>11.806391901037095</v>
      </c>
      <c r="H18" s="3">
        <v>14</v>
      </c>
      <c r="I18" s="9">
        <f t="shared" si="6"/>
        <v>5.73631591737613</v>
      </c>
      <c r="J18" s="3">
        <v>14</v>
      </c>
      <c r="K18" s="14">
        <f t="shared" si="3"/>
        <v>5.7580662193279295</v>
      </c>
    </row>
    <row r="19" spans="1:21" x14ac:dyDescent="0.25">
      <c r="A19" s="1" t="s">
        <v>21</v>
      </c>
      <c r="B19" s="3">
        <v>45</v>
      </c>
      <c r="D19" s="3">
        <f t="shared" si="0"/>
        <v>8</v>
      </c>
      <c r="E19" s="3">
        <f t="shared" si="4"/>
        <v>0.61538461538461542</v>
      </c>
      <c r="F19" s="3">
        <v>15</v>
      </c>
      <c r="G19" s="9">
        <f t="shared" si="5"/>
        <v>21.847851710176535</v>
      </c>
      <c r="H19" s="3">
        <v>15</v>
      </c>
      <c r="I19" s="9">
        <f t="shared" si="6"/>
        <v>5.2933812321211935</v>
      </c>
      <c r="J19" s="3">
        <v>15</v>
      </c>
      <c r="K19" s="14">
        <f t="shared" si="3"/>
        <v>4.6931663726571715</v>
      </c>
    </row>
    <row r="20" spans="1:21" x14ac:dyDescent="0.25">
      <c r="A20" s="1" t="s">
        <v>22</v>
      </c>
      <c r="B20" s="3">
        <v>5</v>
      </c>
      <c r="D20" s="3">
        <f t="shared" si="0"/>
        <v>7</v>
      </c>
      <c r="E20" s="3">
        <f t="shared" si="4"/>
        <v>0.53846153846153844</v>
      </c>
      <c r="F20" s="3">
        <v>16</v>
      </c>
      <c r="G20" s="9">
        <f t="shared" si="5"/>
        <v>27.856764378280058</v>
      </c>
      <c r="H20" s="3">
        <v>16</v>
      </c>
      <c r="I20" s="9">
        <f t="shared" si="6"/>
        <v>5.0965586152896387</v>
      </c>
      <c r="J20" s="3">
        <v>16</v>
      </c>
      <c r="K20" s="14">
        <f t="shared" si="3"/>
        <v>4.1981677567146605</v>
      </c>
    </row>
    <row r="21" spans="1:21" x14ac:dyDescent="0.25">
      <c r="A21" s="1" t="s">
        <v>23</v>
      </c>
      <c r="B21" s="3">
        <v>1</v>
      </c>
      <c r="D21" s="3">
        <v>3</v>
      </c>
      <c r="E21" s="3">
        <f t="shared" si="4"/>
        <v>0.23076923076923078</v>
      </c>
      <c r="F21" s="3">
        <v>17</v>
      </c>
      <c r="G21" s="9">
        <f t="shared" si="5"/>
        <v>65.985168095704211</v>
      </c>
      <c r="H21" s="3">
        <v>17</v>
      </c>
      <c r="I21" s="9">
        <f t="shared" si="6"/>
        <v>4.2636840826238709</v>
      </c>
      <c r="J21" s="3">
        <v>17</v>
      </c>
      <c r="K21" s="14">
        <f t="shared" si="3"/>
        <v>2.3523787176040276</v>
      </c>
    </row>
    <row r="22" spans="1:21" x14ac:dyDescent="0.25">
      <c r="D22" s="3">
        <f t="shared" si="0"/>
        <v>11</v>
      </c>
      <c r="E22" s="3">
        <f t="shared" si="4"/>
        <v>0.84615384615384615</v>
      </c>
      <c r="F22" s="3">
        <v>18</v>
      </c>
      <c r="G22" s="9">
        <f t="shared" si="5"/>
        <v>7.5174338098424798</v>
      </c>
      <c r="H22" s="3">
        <v>18</v>
      </c>
      <c r="I22" s="9">
        <f t="shared" si="6"/>
        <v>6.0200762327861987</v>
      </c>
      <c r="J22" s="3">
        <v>18</v>
      </c>
      <c r="K22" s="14">
        <f t="shared" si="3"/>
        <v>6.3509271908735423</v>
      </c>
    </row>
    <row r="23" spans="1:21" x14ac:dyDescent="0.25">
      <c r="D23" s="3">
        <f t="shared" si="0"/>
        <v>2</v>
      </c>
      <c r="E23" s="3">
        <f t="shared" si="4"/>
        <v>0.15384615384615385</v>
      </c>
      <c r="F23" s="3">
        <v>19</v>
      </c>
      <c r="G23" s="9">
        <f t="shared" si="5"/>
        <v>84.231097960571617</v>
      </c>
      <c r="H23" s="3">
        <v>19</v>
      </c>
      <c r="I23" s="9">
        <f t="shared" si="6"/>
        <v>3.9799237672138013</v>
      </c>
      <c r="J23" s="3">
        <v>19</v>
      </c>
      <c r="K23" s="14">
        <f t="shared" si="3"/>
        <v>1.9087869515890623</v>
      </c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D24" s="3">
        <f t="shared" si="0"/>
        <v>4</v>
      </c>
      <c r="E24" s="3">
        <f t="shared" si="4"/>
        <v>0.30769230769230771</v>
      </c>
      <c r="F24" s="3">
        <v>20</v>
      </c>
      <c r="G24" s="9">
        <f t="shared" si="5"/>
        <v>53.039474835374079</v>
      </c>
      <c r="H24" s="3">
        <v>20</v>
      </c>
      <c r="I24" s="9">
        <f t="shared" si="6"/>
        <v>4.4975977766266446</v>
      </c>
      <c r="J24" s="3">
        <v>20</v>
      </c>
      <c r="K24" s="14">
        <f t="shared" si="3"/>
        <v>2.8001139935858799</v>
      </c>
      <c r="L24" s="3"/>
      <c r="M24" s="3"/>
      <c r="N24" s="3"/>
      <c r="P24" s="3"/>
      <c r="Q24" s="3"/>
      <c r="R24" s="3"/>
      <c r="S24" s="3"/>
      <c r="T24" s="3"/>
      <c r="U24" s="3"/>
    </row>
    <row r="25" spans="1:21" x14ac:dyDescent="0.25">
      <c r="D25" s="3">
        <f t="shared" si="0"/>
        <v>5</v>
      </c>
      <c r="E25" s="3">
        <f t="shared" si="4"/>
        <v>0.38461538461538464</v>
      </c>
      <c r="F25" s="3">
        <v>21</v>
      </c>
      <c r="G25" s="9">
        <f t="shared" si="5"/>
        <v>42.998015026234633</v>
      </c>
      <c r="H25" s="3">
        <v>21</v>
      </c>
      <c r="I25" s="9">
        <f t="shared" si="6"/>
        <v>4.7066187678788065</v>
      </c>
      <c r="J25" s="3">
        <v>21</v>
      </c>
      <c r="K25" s="14">
        <f t="shared" si="3"/>
        <v>3.255085003901129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B26" s="12"/>
      <c r="C26" s="12"/>
      <c r="D26" s="3">
        <f t="shared" si="0"/>
        <v>12</v>
      </c>
      <c r="E26" s="3">
        <f>D26/$B$7</f>
        <v>0.92307692307692313</v>
      </c>
      <c r="F26" s="3">
        <v>22</v>
      </c>
      <c r="G26" s="9">
        <f t="shared" si="5"/>
        <v>3.6019218453091368</v>
      </c>
      <c r="H26" s="3">
        <v>22</v>
      </c>
      <c r="I26" s="9">
        <f t="shared" si="6"/>
        <v>6.4260768722728487</v>
      </c>
      <c r="J26" s="3">
        <v>22</v>
      </c>
      <c r="K26" s="14">
        <f t="shared" si="3"/>
        <v>7.0230550675029706</v>
      </c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B27" s="13"/>
      <c r="C27" s="13"/>
      <c r="D27" s="3">
        <f t="shared" si="0"/>
        <v>9</v>
      </c>
      <c r="E27" s="3">
        <f t="shared" si="4"/>
        <v>0.69230769230769229</v>
      </c>
      <c r="F27" s="3">
        <v>23</v>
      </c>
      <c r="G27" s="9">
        <f t="shared" si="5"/>
        <v>16.547615105639284</v>
      </c>
      <c r="H27" s="3">
        <v>23</v>
      </c>
      <c r="I27" s="9">
        <f t="shared" si="6"/>
        <v>5.5024022233733554</v>
      </c>
      <c r="J27" s="3">
        <v>23</v>
      </c>
      <c r="K27" s="14">
        <f t="shared" si="3"/>
        <v>5.2103905797651233</v>
      </c>
      <c r="L27" s="3"/>
      <c r="M27" s="3"/>
      <c r="N27" s="3"/>
      <c r="O27" s="8"/>
      <c r="P27" s="3"/>
      <c r="Q27" s="3"/>
      <c r="R27" s="3"/>
      <c r="S27" s="3"/>
      <c r="T27" s="3"/>
      <c r="U27" s="3"/>
    </row>
    <row r="28" spans="1:21" x14ac:dyDescent="0.25">
      <c r="B28" s="11"/>
      <c r="C28" s="11"/>
      <c r="D28" s="3">
        <f t="shared" si="0"/>
        <v>1</v>
      </c>
      <c r="E28" s="3">
        <f t="shared" si="4"/>
        <v>7.6923076923076927E-2</v>
      </c>
      <c r="F28" s="3">
        <v>24</v>
      </c>
      <c r="G28" s="9">
        <f t="shared" si="5"/>
        <v>115.42272108576915</v>
      </c>
      <c r="H28" s="3">
        <v>24</v>
      </c>
      <c r="I28" s="9">
        <f t="shared" si="6"/>
        <v>3.5739231277271526</v>
      </c>
      <c r="J28" s="3">
        <v>24</v>
      </c>
      <c r="K28" s="14">
        <f t="shared" si="3"/>
        <v>1.4645583484331279</v>
      </c>
      <c r="L28" s="7"/>
      <c r="M28" s="3"/>
      <c r="N28" s="3"/>
      <c r="O28" s="7"/>
      <c r="P28" s="3"/>
      <c r="Q28" s="3"/>
      <c r="R28" s="3"/>
      <c r="S28" s="3"/>
      <c r="T28" s="3"/>
      <c r="U28" s="3"/>
    </row>
    <row r="29" spans="1:21" x14ac:dyDescent="0.25">
      <c r="B29" s="11"/>
      <c r="C29" s="11"/>
      <c r="D29" s="3">
        <f t="shared" si="0"/>
        <v>10</v>
      </c>
      <c r="E29" s="3">
        <f t="shared" si="4"/>
        <v>0.76923076923076927</v>
      </c>
      <c r="F29" s="3">
        <v>25</v>
      </c>
      <c r="G29" s="9">
        <f t="shared" si="5"/>
        <v>11.806391901037095</v>
      </c>
      <c r="H29" s="3">
        <v>25</v>
      </c>
      <c r="I29" s="9">
        <f t="shared" si="6"/>
        <v>5.73631591737613</v>
      </c>
      <c r="J29" s="3">
        <v>25</v>
      </c>
      <c r="K29" s="14">
        <f t="shared" si="3"/>
        <v>5.7580662193279295</v>
      </c>
      <c r="L29" s="7"/>
      <c r="M29" s="3"/>
      <c r="N29" s="3"/>
      <c r="O29" s="7"/>
      <c r="P29" s="3"/>
      <c r="Q29" s="3"/>
      <c r="R29" s="3"/>
      <c r="S29" s="3"/>
      <c r="T29" s="3"/>
      <c r="U29" s="3"/>
    </row>
    <row r="30" spans="1:21" x14ac:dyDescent="0.25">
      <c r="B30" s="11"/>
      <c r="C30" s="11"/>
      <c r="D30" s="3">
        <f t="shared" si="0"/>
        <v>8</v>
      </c>
      <c r="E30" s="3">
        <f t="shared" si="4"/>
        <v>0.61538461538461542</v>
      </c>
      <c r="F30" s="3">
        <v>26</v>
      </c>
      <c r="G30" s="9">
        <f t="shared" si="5"/>
        <v>21.847851710176535</v>
      </c>
      <c r="H30" s="3">
        <v>26</v>
      </c>
      <c r="I30" s="9">
        <f t="shared" si="6"/>
        <v>5.2933812321211935</v>
      </c>
      <c r="J30" s="3">
        <v>26</v>
      </c>
      <c r="K30" s="14">
        <f t="shared" si="3"/>
        <v>4.6931663726571715</v>
      </c>
      <c r="L30" s="7"/>
      <c r="M30" s="3"/>
      <c r="N30" s="3"/>
      <c r="O30" s="7"/>
      <c r="P30" s="3"/>
      <c r="Q30" s="3"/>
      <c r="R30" s="3"/>
      <c r="S30" s="3"/>
      <c r="T30" s="3"/>
      <c r="U30" s="3"/>
    </row>
    <row r="31" spans="1:21" x14ac:dyDescent="0.25">
      <c r="B31" s="11"/>
      <c r="C31" s="11"/>
      <c r="D31" s="3">
        <f t="shared" si="0"/>
        <v>7</v>
      </c>
      <c r="E31" s="3">
        <f t="shared" si="4"/>
        <v>0.53846153846153844</v>
      </c>
      <c r="F31" s="3">
        <v>27</v>
      </c>
      <c r="G31" s="9">
        <f t="shared" si="5"/>
        <v>27.856764378280058</v>
      </c>
      <c r="H31" s="3">
        <v>27</v>
      </c>
      <c r="I31" s="9">
        <f t="shared" si="6"/>
        <v>5.0965586152896387</v>
      </c>
      <c r="J31" s="3">
        <v>27</v>
      </c>
      <c r="K31" s="14">
        <f t="shared" si="3"/>
        <v>4.1981677567146605</v>
      </c>
      <c r="L31" s="7"/>
      <c r="M31" s="3"/>
      <c r="N31" s="3"/>
      <c r="O31" s="7"/>
      <c r="P31" s="3"/>
      <c r="Q31" s="3"/>
      <c r="R31" s="3"/>
      <c r="S31" s="3"/>
      <c r="T31" s="3"/>
      <c r="U31" s="3"/>
    </row>
    <row r="32" spans="1:21" x14ac:dyDescent="0.25">
      <c r="B32" s="11"/>
      <c r="C32" s="11"/>
      <c r="D32" s="3">
        <v>5</v>
      </c>
      <c r="E32" s="3">
        <f t="shared" si="4"/>
        <v>0.38461538461538464</v>
      </c>
      <c r="F32" s="3">
        <v>28</v>
      </c>
      <c r="G32" s="9">
        <f t="shared" si="5"/>
        <v>42.998015026234633</v>
      </c>
      <c r="H32" s="3">
        <v>28</v>
      </c>
      <c r="I32" s="9">
        <f t="shared" si="6"/>
        <v>4.7066187678788065</v>
      </c>
      <c r="J32" s="3">
        <v>28</v>
      </c>
      <c r="K32" s="14">
        <f t="shared" si="3"/>
        <v>3.255085003901129</v>
      </c>
    </row>
    <row r="33" spans="2:19" x14ac:dyDescent="0.25">
      <c r="B33" s="11"/>
      <c r="C33" s="11"/>
      <c r="D33" s="3">
        <f t="shared" si="0"/>
        <v>12</v>
      </c>
      <c r="E33" s="3">
        <f t="shared" si="4"/>
        <v>0.92307692307692313</v>
      </c>
      <c r="F33" s="3">
        <v>29</v>
      </c>
      <c r="G33" s="9">
        <f t="shared" si="5"/>
        <v>3.6019218453091368</v>
      </c>
      <c r="H33" s="3">
        <v>29</v>
      </c>
      <c r="I33" s="9">
        <f t="shared" si="6"/>
        <v>6.4260768722728487</v>
      </c>
      <c r="J33" s="3">
        <v>29</v>
      </c>
      <c r="K33" s="14">
        <f t="shared" si="3"/>
        <v>7.0230550675029706</v>
      </c>
    </row>
    <row r="34" spans="2:19" x14ac:dyDescent="0.25">
      <c r="B34" s="11"/>
      <c r="C34" s="11"/>
      <c r="D34" s="3">
        <f t="shared" si="0"/>
        <v>9</v>
      </c>
      <c r="E34" s="3">
        <f t="shared" si="4"/>
        <v>0.69230769230769229</v>
      </c>
      <c r="F34" s="3">
        <v>30</v>
      </c>
      <c r="G34" s="9">
        <f t="shared" si="5"/>
        <v>16.547615105639284</v>
      </c>
      <c r="H34" s="3">
        <v>30</v>
      </c>
      <c r="I34" s="9">
        <f t="shared" si="6"/>
        <v>5.5024022233733554</v>
      </c>
      <c r="J34" s="3">
        <v>30</v>
      </c>
      <c r="K34" s="14">
        <f t="shared" si="3"/>
        <v>5.2103905797651233</v>
      </c>
      <c r="L34" s="10"/>
      <c r="M34" s="10"/>
      <c r="N34" s="10"/>
      <c r="O34" s="3"/>
      <c r="P34" s="10"/>
      <c r="Q34" s="10"/>
      <c r="R34" s="10"/>
      <c r="S34" s="3"/>
    </row>
    <row r="35" spans="2:19" x14ac:dyDescent="0.25">
      <c r="B35" s="11"/>
      <c r="C35" s="11"/>
      <c r="D35" s="3">
        <f t="shared" si="0"/>
        <v>1</v>
      </c>
      <c r="E35" s="3">
        <f t="shared" si="4"/>
        <v>7.6923076923076927E-2</v>
      </c>
      <c r="F35" s="3">
        <v>31</v>
      </c>
      <c r="G35" s="9">
        <f t="shared" si="5"/>
        <v>115.42272108576915</v>
      </c>
      <c r="H35" s="3">
        <v>31</v>
      </c>
      <c r="I35" s="9">
        <f t="shared" si="6"/>
        <v>3.5739231277271526</v>
      </c>
      <c r="J35" s="3">
        <v>31</v>
      </c>
      <c r="K35" s="14">
        <f t="shared" si="3"/>
        <v>1.4645583484331279</v>
      </c>
      <c r="L35" s="10"/>
      <c r="M35" s="10"/>
      <c r="N35" s="10"/>
      <c r="O35" s="3"/>
      <c r="P35" s="10"/>
      <c r="Q35" s="10"/>
      <c r="R35" s="10"/>
      <c r="S35" s="3"/>
    </row>
    <row r="36" spans="2:19" x14ac:dyDescent="0.25">
      <c r="B36" s="11"/>
      <c r="C36" s="11"/>
      <c r="D36" s="3">
        <f t="shared" si="0"/>
        <v>10</v>
      </c>
      <c r="E36" s="3">
        <f t="shared" si="4"/>
        <v>0.76923076923076927</v>
      </c>
      <c r="F36" s="3">
        <v>32</v>
      </c>
      <c r="G36" s="9">
        <f t="shared" si="5"/>
        <v>11.806391901037095</v>
      </c>
      <c r="H36" s="3">
        <v>32</v>
      </c>
      <c r="I36" s="9">
        <f t="shared" si="6"/>
        <v>5.73631591737613</v>
      </c>
      <c r="J36" s="3">
        <v>32</v>
      </c>
      <c r="K36" s="14">
        <f t="shared" si="3"/>
        <v>5.7580662193279295</v>
      </c>
      <c r="L36" s="10"/>
      <c r="M36" s="10"/>
      <c r="N36" s="10"/>
      <c r="O36" s="3"/>
      <c r="P36" s="10"/>
      <c r="Q36" s="10"/>
      <c r="R36" s="10"/>
      <c r="S36" s="3"/>
    </row>
    <row r="37" spans="2:19" x14ac:dyDescent="0.25">
      <c r="D37" s="3">
        <f t="shared" si="0"/>
        <v>8</v>
      </c>
      <c r="E37" s="3">
        <f t="shared" si="4"/>
        <v>0.61538461538461542</v>
      </c>
      <c r="F37" s="3">
        <v>33</v>
      </c>
      <c r="G37" s="9">
        <f t="shared" si="5"/>
        <v>21.847851710176535</v>
      </c>
      <c r="H37" s="3">
        <v>33</v>
      </c>
      <c r="I37" s="9">
        <f t="shared" si="6"/>
        <v>5.2933812321211935</v>
      </c>
      <c r="J37" s="3">
        <v>33</v>
      </c>
      <c r="K37" s="14">
        <f t="shared" si="3"/>
        <v>4.6931663726571715</v>
      </c>
      <c r="L37" s="10"/>
      <c r="M37" s="10"/>
      <c r="N37" s="10"/>
      <c r="O37" s="3"/>
      <c r="P37" s="10"/>
      <c r="Q37" s="10"/>
      <c r="R37" s="10"/>
      <c r="S37" s="3"/>
    </row>
    <row r="38" spans="2:19" x14ac:dyDescent="0.25">
      <c r="D38" s="3">
        <f t="shared" si="0"/>
        <v>7</v>
      </c>
      <c r="E38" s="3">
        <f t="shared" si="4"/>
        <v>0.53846153846153844</v>
      </c>
      <c r="F38" s="3">
        <v>34</v>
      </c>
      <c r="G38" s="9">
        <f t="shared" si="5"/>
        <v>27.856764378280058</v>
      </c>
      <c r="H38" s="3">
        <v>34</v>
      </c>
      <c r="I38" s="9">
        <f t="shared" si="6"/>
        <v>5.0965586152896387</v>
      </c>
      <c r="J38" s="3">
        <v>34</v>
      </c>
      <c r="K38" s="14">
        <f t="shared" si="3"/>
        <v>4.1981677567146605</v>
      </c>
      <c r="L38" s="10"/>
      <c r="M38" s="10"/>
      <c r="N38" s="10"/>
      <c r="O38" s="3"/>
      <c r="P38" s="10"/>
      <c r="Q38" s="10"/>
      <c r="R38" s="10"/>
      <c r="S38" s="3"/>
    </row>
    <row r="39" spans="2:19" x14ac:dyDescent="0.25">
      <c r="D39" s="3">
        <v>7</v>
      </c>
      <c r="E39" s="3">
        <f t="shared" si="4"/>
        <v>0.53846153846153844</v>
      </c>
      <c r="F39" s="3">
        <v>35</v>
      </c>
      <c r="G39" s="9">
        <f t="shared" si="5"/>
        <v>27.856764378280058</v>
      </c>
      <c r="H39" s="3">
        <v>35</v>
      </c>
      <c r="I39" s="9">
        <f t="shared" si="6"/>
        <v>5.0965586152896387</v>
      </c>
      <c r="J39" s="3">
        <v>35</v>
      </c>
      <c r="K39" s="14">
        <f t="shared" si="3"/>
        <v>4.1981677567146605</v>
      </c>
      <c r="L39" s="10"/>
      <c r="M39" s="10"/>
      <c r="N39" s="10"/>
      <c r="O39" s="3"/>
      <c r="P39" s="10"/>
      <c r="Q39" s="10"/>
      <c r="R39" s="10"/>
      <c r="S39" s="3"/>
    </row>
    <row r="40" spans="2:19" x14ac:dyDescent="0.25">
      <c r="D40" s="3">
        <v>1</v>
      </c>
      <c r="E40" s="3">
        <f t="shared" si="4"/>
        <v>7.6923076923076927E-2</v>
      </c>
      <c r="F40" s="3">
        <v>36</v>
      </c>
      <c r="G40" s="9">
        <f t="shared" si="5"/>
        <v>115.42272108576915</v>
      </c>
      <c r="H40" s="3">
        <v>36</v>
      </c>
      <c r="I40" s="9">
        <f t="shared" si="6"/>
        <v>3.5739231277271526</v>
      </c>
      <c r="J40" s="3">
        <v>36</v>
      </c>
      <c r="K40" s="14">
        <f t="shared" si="3"/>
        <v>1.4645583484331279</v>
      </c>
    </row>
    <row r="41" spans="2:19" x14ac:dyDescent="0.25">
      <c r="D41" s="3">
        <f t="shared" si="0"/>
        <v>10</v>
      </c>
      <c r="E41" s="3">
        <f t="shared" si="4"/>
        <v>0.76923076923076927</v>
      </c>
      <c r="F41" s="3">
        <v>37</v>
      </c>
      <c r="G41" s="9">
        <f t="shared" si="5"/>
        <v>11.806391901037095</v>
      </c>
      <c r="H41" s="3">
        <v>37</v>
      </c>
      <c r="I41" s="9">
        <f t="shared" si="6"/>
        <v>5.73631591737613</v>
      </c>
      <c r="J41" s="3">
        <v>37</v>
      </c>
      <c r="K41" s="14">
        <f t="shared" si="3"/>
        <v>5.7580662193279295</v>
      </c>
    </row>
    <row r="42" spans="2:19" x14ac:dyDescent="0.25">
      <c r="D42" s="3">
        <f t="shared" si="0"/>
        <v>8</v>
      </c>
      <c r="E42" s="3">
        <f t="shared" si="4"/>
        <v>0.61538461538461542</v>
      </c>
      <c r="F42" s="3">
        <v>38</v>
      </c>
      <c r="G42" s="9">
        <f t="shared" si="5"/>
        <v>21.847851710176535</v>
      </c>
      <c r="H42" s="3">
        <v>38</v>
      </c>
      <c r="I42" s="9">
        <f t="shared" si="6"/>
        <v>5.2933812321211935</v>
      </c>
      <c r="J42" s="3">
        <v>38</v>
      </c>
      <c r="K42" s="14">
        <f t="shared" si="3"/>
        <v>4.6931663726571715</v>
      </c>
    </row>
    <row r="43" spans="2:19" x14ac:dyDescent="0.25">
      <c r="D43" s="3">
        <f t="shared" si="0"/>
        <v>7</v>
      </c>
      <c r="E43" s="3">
        <f t="shared" si="4"/>
        <v>0.53846153846153844</v>
      </c>
      <c r="F43" s="3">
        <v>39</v>
      </c>
      <c r="G43" s="9">
        <f t="shared" si="5"/>
        <v>27.856764378280058</v>
      </c>
      <c r="H43" s="3">
        <v>39</v>
      </c>
      <c r="I43" s="9">
        <f t="shared" si="6"/>
        <v>5.0965586152896387</v>
      </c>
      <c r="J43" s="3">
        <v>39</v>
      </c>
      <c r="K43" s="14">
        <f t="shared" si="3"/>
        <v>4.1981677567146605</v>
      </c>
    </row>
    <row r="44" spans="2:19" x14ac:dyDescent="0.25">
      <c r="D44" s="3">
        <v>2</v>
      </c>
      <c r="E44" s="3">
        <f t="shared" si="4"/>
        <v>0.15384615384615385</v>
      </c>
      <c r="F44" s="3">
        <v>40</v>
      </c>
      <c r="G44" s="9">
        <f t="shared" si="5"/>
        <v>84.231097960571617</v>
      </c>
      <c r="H44" s="3">
        <v>40</v>
      </c>
      <c r="I44" s="9">
        <f t="shared" si="6"/>
        <v>3.9799237672138013</v>
      </c>
      <c r="J44" s="3">
        <v>40</v>
      </c>
      <c r="K44" s="14">
        <f t="shared" si="3"/>
        <v>1.9087869515890623</v>
      </c>
    </row>
    <row r="45" spans="2:19" x14ac:dyDescent="0.25">
      <c r="D45" s="3">
        <f t="shared" si="0"/>
        <v>4</v>
      </c>
      <c r="E45" s="3">
        <f t="shared" si="4"/>
        <v>0.30769230769230771</v>
      </c>
      <c r="F45" s="3">
        <v>41</v>
      </c>
      <c r="G45" s="9">
        <f t="shared" si="5"/>
        <v>53.039474835374079</v>
      </c>
      <c r="H45" s="3">
        <v>41</v>
      </c>
      <c r="I45" s="9">
        <f t="shared" si="6"/>
        <v>4.4975977766266446</v>
      </c>
      <c r="J45" s="3">
        <v>41</v>
      </c>
      <c r="K45" s="14">
        <f t="shared" si="3"/>
        <v>2.8001139935858799</v>
      </c>
    </row>
    <row r="46" spans="2:19" x14ac:dyDescent="0.25">
      <c r="D46" s="3">
        <f t="shared" si="0"/>
        <v>5</v>
      </c>
      <c r="E46" s="3">
        <f t="shared" si="4"/>
        <v>0.38461538461538464</v>
      </c>
      <c r="F46" s="3">
        <v>42</v>
      </c>
      <c r="G46" s="9">
        <f t="shared" si="5"/>
        <v>42.998015026234633</v>
      </c>
      <c r="H46" s="3">
        <v>42</v>
      </c>
      <c r="I46" s="9">
        <f t="shared" si="6"/>
        <v>4.7066187678788065</v>
      </c>
      <c r="J46" s="3">
        <v>42</v>
      </c>
      <c r="K46" s="14">
        <f t="shared" si="3"/>
        <v>3.255085003901129</v>
      </c>
    </row>
    <row r="47" spans="2:19" x14ac:dyDescent="0.25">
      <c r="D47" s="3">
        <f t="shared" si="0"/>
        <v>12</v>
      </c>
      <c r="E47" s="3">
        <f t="shared" si="4"/>
        <v>0.92307692307692313</v>
      </c>
      <c r="F47" s="3">
        <v>43</v>
      </c>
      <c r="G47" s="9">
        <f t="shared" si="5"/>
        <v>3.6019218453091368</v>
      </c>
      <c r="H47" s="3">
        <v>43</v>
      </c>
      <c r="I47" s="9">
        <f t="shared" si="6"/>
        <v>6.4260768722728487</v>
      </c>
      <c r="J47" s="3">
        <v>43</v>
      </c>
      <c r="K47" s="14">
        <f t="shared" si="3"/>
        <v>7.0230550675029706</v>
      </c>
    </row>
    <row r="48" spans="2:19" x14ac:dyDescent="0.25">
      <c r="D48" s="3">
        <f t="shared" si="0"/>
        <v>9</v>
      </c>
      <c r="E48" s="3">
        <f t="shared" si="4"/>
        <v>0.69230769230769229</v>
      </c>
      <c r="F48" s="3">
        <v>44</v>
      </c>
      <c r="G48" s="9">
        <f t="shared" si="5"/>
        <v>16.547615105639284</v>
      </c>
      <c r="H48" s="3">
        <v>44</v>
      </c>
      <c r="I48" s="9">
        <f t="shared" si="6"/>
        <v>5.5024022233733554</v>
      </c>
      <c r="J48" s="3">
        <v>44</v>
      </c>
      <c r="K48" s="14">
        <f t="shared" si="3"/>
        <v>5.2103905797651233</v>
      </c>
    </row>
    <row r="49" spans="4:11" x14ac:dyDescent="0.25">
      <c r="D49" s="3">
        <f t="shared" si="0"/>
        <v>1</v>
      </c>
      <c r="E49" s="3">
        <f t="shared" si="4"/>
        <v>7.6923076923076927E-2</v>
      </c>
      <c r="F49" s="3">
        <v>45</v>
      </c>
      <c r="G49" s="9">
        <f t="shared" si="5"/>
        <v>115.42272108576915</v>
      </c>
      <c r="H49" s="3">
        <v>45</v>
      </c>
      <c r="I49" s="9">
        <f t="shared" si="6"/>
        <v>3.5739231277271526</v>
      </c>
      <c r="J49" s="3">
        <v>45</v>
      </c>
      <c r="K49" s="14">
        <f t="shared" si="3"/>
        <v>1.4645583484331279</v>
      </c>
    </row>
    <row r="50" spans="4:11" x14ac:dyDescent="0.25">
      <c r="D50" s="3">
        <f t="shared" si="0"/>
        <v>10</v>
      </c>
      <c r="E50" s="3">
        <f t="shared" si="4"/>
        <v>0.76923076923076927</v>
      </c>
      <c r="F50" s="3">
        <v>46</v>
      </c>
      <c r="G50" s="9">
        <f t="shared" si="5"/>
        <v>11.806391901037095</v>
      </c>
      <c r="H50" s="3">
        <v>46</v>
      </c>
      <c r="I50" s="9">
        <f t="shared" si="6"/>
        <v>5.73631591737613</v>
      </c>
      <c r="J50" s="3">
        <v>46</v>
      </c>
      <c r="K50" s="14">
        <f t="shared" si="3"/>
        <v>5.7580662193279295</v>
      </c>
    </row>
    <row r="51" spans="4:11" x14ac:dyDescent="0.25">
      <c r="D51" s="3">
        <f t="shared" si="0"/>
        <v>8</v>
      </c>
      <c r="E51" s="3">
        <f t="shared" si="4"/>
        <v>0.61538461538461542</v>
      </c>
      <c r="F51" s="3">
        <v>47</v>
      </c>
      <c r="G51" s="9">
        <f t="shared" si="5"/>
        <v>21.847851710176535</v>
      </c>
      <c r="H51" s="3">
        <v>47</v>
      </c>
      <c r="I51" s="9">
        <f t="shared" si="6"/>
        <v>5.2933812321211935</v>
      </c>
      <c r="J51" s="3">
        <v>47</v>
      </c>
      <c r="K51" s="14">
        <f t="shared" si="3"/>
        <v>4.6931663726571715</v>
      </c>
    </row>
    <row r="52" spans="4:11" x14ac:dyDescent="0.25">
      <c r="D52" s="3">
        <f t="shared" si="0"/>
        <v>7</v>
      </c>
      <c r="E52" s="3">
        <f t="shared" si="4"/>
        <v>0.53846153846153844</v>
      </c>
      <c r="F52" s="3">
        <v>48</v>
      </c>
      <c r="G52" s="9">
        <f t="shared" si="5"/>
        <v>27.856764378280058</v>
      </c>
      <c r="H52" s="3">
        <v>48</v>
      </c>
      <c r="I52" s="9">
        <f t="shared" si="6"/>
        <v>5.0965586152896387</v>
      </c>
      <c r="J52" s="3">
        <v>48</v>
      </c>
      <c r="K52" s="14">
        <f t="shared" si="3"/>
        <v>4.1981677567146605</v>
      </c>
    </row>
    <row r="53" spans="4:11" x14ac:dyDescent="0.25">
      <c r="D53" s="3">
        <v>9</v>
      </c>
      <c r="E53" s="3">
        <f t="shared" si="4"/>
        <v>0.69230769230769229</v>
      </c>
      <c r="F53" s="3">
        <v>49</v>
      </c>
      <c r="G53" s="9">
        <f t="shared" si="5"/>
        <v>16.547615105639284</v>
      </c>
      <c r="H53" s="3">
        <v>49</v>
      </c>
      <c r="I53" s="9">
        <f t="shared" si="6"/>
        <v>5.5024022233733554</v>
      </c>
      <c r="J53" s="3">
        <v>49</v>
      </c>
      <c r="K53" s="14">
        <f t="shared" si="3"/>
        <v>5.2103905797651233</v>
      </c>
    </row>
    <row r="54" spans="4:11" x14ac:dyDescent="0.25">
      <c r="D54" s="3">
        <f t="shared" si="0"/>
        <v>1</v>
      </c>
      <c r="E54" s="3">
        <f t="shared" si="4"/>
        <v>7.6923076923076927E-2</v>
      </c>
      <c r="F54" s="3">
        <v>50</v>
      </c>
      <c r="G54" s="9">
        <f t="shared" si="5"/>
        <v>115.42272108576915</v>
      </c>
      <c r="H54" s="3">
        <v>50</v>
      </c>
      <c r="I54" s="9">
        <f t="shared" si="6"/>
        <v>3.5739231277271526</v>
      </c>
      <c r="J54" s="3">
        <v>50</v>
      </c>
      <c r="K54" s="14">
        <f t="shared" si="3"/>
        <v>1.4645583484331279</v>
      </c>
    </row>
    <row r="55" spans="4:11" x14ac:dyDescent="0.25">
      <c r="D55" s="3">
        <f t="shared" si="0"/>
        <v>10</v>
      </c>
      <c r="E55" s="3">
        <f t="shared" si="4"/>
        <v>0.76923076923076927</v>
      </c>
      <c r="F55" s="3">
        <v>51</v>
      </c>
      <c r="G55" s="9">
        <f t="shared" si="5"/>
        <v>11.806391901037095</v>
      </c>
      <c r="H55" s="3">
        <v>51</v>
      </c>
      <c r="I55" s="9">
        <f t="shared" si="6"/>
        <v>5.73631591737613</v>
      </c>
      <c r="J55" s="3">
        <v>51</v>
      </c>
      <c r="K55" s="14">
        <f t="shared" si="3"/>
        <v>5.7580662193279295</v>
      </c>
    </row>
    <row r="56" spans="4:11" x14ac:dyDescent="0.25">
      <c r="D56" s="3">
        <f t="shared" si="0"/>
        <v>8</v>
      </c>
      <c r="E56" s="3">
        <f t="shared" si="4"/>
        <v>0.61538461538461542</v>
      </c>
      <c r="F56" s="3">
        <v>52</v>
      </c>
      <c r="G56" s="9">
        <f t="shared" si="5"/>
        <v>21.847851710176535</v>
      </c>
      <c r="H56" s="3">
        <v>52</v>
      </c>
      <c r="I56" s="9">
        <f t="shared" si="6"/>
        <v>5.2933812321211935</v>
      </c>
      <c r="J56" s="3">
        <v>52</v>
      </c>
      <c r="K56" s="14">
        <f t="shared" si="3"/>
        <v>4.6931663726571715</v>
      </c>
    </row>
    <row r="57" spans="4:11" x14ac:dyDescent="0.25">
      <c r="D57" s="3">
        <f t="shared" si="0"/>
        <v>7</v>
      </c>
      <c r="E57" s="3">
        <f t="shared" si="4"/>
        <v>0.53846153846153844</v>
      </c>
      <c r="F57" s="3">
        <v>53</v>
      </c>
      <c r="G57" s="9">
        <f t="shared" si="5"/>
        <v>27.856764378280058</v>
      </c>
      <c r="H57" s="3">
        <v>53</v>
      </c>
      <c r="I57" s="9">
        <f t="shared" si="6"/>
        <v>5.0965586152896387</v>
      </c>
      <c r="J57" s="3">
        <v>53</v>
      </c>
      <c r="K57" s="14">
        <f t="shared" si="3"/>
        <v>4.1981677567146605</v>
      </c>
    </row>
    <row r="58" spans="4:11" x14ac:dyDescent="0.25">
      <c r="D58" s="3">
        <v>4</v>
      </c>
      <c r="E58" s="3">
        <f t="shared" si="4"/>
        <v>0.30769230769230771</v>
      </c>
      <c r="F58" s="3">
        <v>54</v>
      </c>
      <c r="G58" s="9">
        <f t="shared" si="5"/>
        <v>53.039474835374079</v>
      </c>
      <c r="H58" s="3">
        <v>54</v>
      </c>
      <c r="I58" s="9">
        <f t="shared" si="6"/>
        <v>4.4975977766266446</v>
      </c>
      <c r="J58" s="3">
        <v>54</v>
      </c>
      <c r="K58" s="14">
        <f t="shared" si="3"/>
        <v>2.8001139935858799</v>
      </c>
    </row>
    <row r="59" spans="4:11" x14ac:dyDescent="0.25">
      <c r="D59" s="3">
        <f t="shared" si="0"/>
        <v>5</v>
      </c>
      <c r="E59" s="3">
        <f t="shared" si="4"/>
        <v>0.38461538461538464</v>
      </c>
      <c r="F59" s="3">
        <v>55</v>
      </c>
      <c r="G59" s="9">
        <f t="shared" si="5"/>
        <v>42.998015026234633</v>
      </c>
      <c r="H59" s="3">
        <v>55</v>
      </c>
      <c r="I59" s="9">
        <f t="shared" si="6"/>
        <v>4.7066187678788065</v>
      </c>
      <c r="J59" s="3">
        <v>55</v>
      </c>
      <c r="K59" s="14">
        <f t="shared" si="3"/>
        <v>3.255085003901129</v>
      </c>
    </row>
    <row r="60" spans="4:11" x14ac:dyDescent="0.25">
      <c r="D60" s="3">
        <f t="shared" si="0"/>
        <v>12</v>
      </c>
      <c r="E60" s="3">
        <f t="shared" si="4"/>
        <v>0.92307692307692313</v>
      </c>
      <c r="F60" s="3">
        <v>56</v>
      </c>
      <c r="G60" s="9">
        <f t="shared" si="5"/>
        <v>3.6019218453091368</v>
      </c>
      <c r="H60" s="3">
        <v>56</v>
      </c>
      <c r="I60" s="9">
        <f t="shared" si="6"/>
        <v>6.4260768722728487</v>
      </c>
      <c r="J60" s="3">
        <v>56</v>
      </c>
      <c r="K60" s="14">
        <f t="shared" si="3"/>
        <v>7.0230550675029706</v>
      </c>
    </row>
    <row r="61" spans="4:11" x14ac:dyDescent="0.25">
      <c r="D61" s="3">
        <f t="shared" si="0"/>
        <v>9</v>
      </c>
      <c r="E61" s="3">
        <f t="shared" si="4"/>
        <v>0.69230769230769229</v>
      </c>
      <c r="F61" s="3">
        <v>57</v>
      </c>
      <c r="G61" s="9">
        <f t="shared" si="5"/>
        <v>16.547615105639284</v>
      </c>
      <c r="H61" s="3">
        <v>57</v>
      </c>
      <c r="I61" s="9">
        <f t="shared" si="6"/>
        <v>5.5024022233733554</v>
      </c>
      <c r="J61" s="3">
        <v>57</v>
      </c>
      <c r="K61" s="14">
        <f t="shared" si="3"/>
        <v>5.2103905797651233</v>
      </c>
    </row>
    <row r="62" spans="4:11" x14ac:dyDescent="0.25">
      <c r="D62" s="3">
        <f t="shared" si="0"/>
        <v>1</v>
      </c>
      <c r="E62" s="3">
        <f t="shared" si="4"/>
        <v>7.6923076923076927E-2</v>
      </c>
      <c r="F62" s="3">
        <v>58</v>
      </c>
      <c r="G62" s="9">
        <f t="shared" si="5"/>
        <v>115.42272108576915</v>
      </c>
      <c r="H62" s="3">
        <v>58</v>
      </c>
      <c r="I62" s="9">
        <f t="shared" si="6"/>
        <v>3.5739231277271526</v>
      </c>
      <c r="J62" s="3">
        <v>58</v>
      </c>
      <c r="K62" s="14">
        <f t="shared" si="3"/>
        <v>1.4645583484331279</v>
      </c>
    </row>
    <row r="63" spans="4:11" x14ac:dyDescent="0.25">
      <c r="D63" s="3">
        <f t="shared" si="0"/>
        <v>10</v>
      </c>
      <c r="E63" s="3">
        <f t="shared" si="4"/>
        <v>0.76923076923076927</v>
      </c>
      <c r="F63" s="3">
        <v>59</v>
      </c>
      <c r="G63" s="9">
        <f t="shared" si="5"/>
        <v>11.806391901037095</v>
      </c>
      <c r="H63" s="3">
        <v>59</v>
      </c>
      <c r="I63" s="9">
        <f t="shared" si="6"/>
        <v>5.73631591737613</v>
      </c>
      <c r="J63" s="3">
        <v>59</v>
      </c>
      <c r="K63" s="14">
        <f t="shared" si="3"/>
        <v>5.7580662193279295</v>
      </c>
    </row>
    <row r="64" spans="4:11" x14ac:dyDescent="0.25">
      <c r="D64" s="3">
        <f t="shared" si="0"/>
        <v>8</v>
      </c>
      <c r="E64" s="3">
        <f t="shared" si="4"/>
        <v>0.61538461538461542</v>
      </c>
      <c r="F64" s="3">
        <v>60</v>
      </c>
      <c r="G64" s="9">
        <f t="shared" si="5"/>
        <v>21.847851710176535</v>
      </c>
      <c r="H64" s="3">
        <v>60</v>
      </c>
      <c r="I64" s="9">
        <f t="shared" si="6"/>
        <v>5.2933812321211935</v>
      </c>
      <c r="J64" s="3">
        <v>60</v>
      </c>
      <c r="K64" s="14">
        <f t="shared" si="3"/>
        <v>4.6931663726571715</v>
      </c>
    </row>
    <row r="65" spans="4:11" x14ac:dyDescent="0.25">
      <c r="D65" s="3">
        <f t="shared" si="0"/>
        <v>7</v>
      </c>
      <c r="E65" s="3">
        <f t="shared" si="4"/>
        <v>0.53846153846153844</v>
      </c>
      <c r="F65" s="3">
        <v>61</v>
      </c>
      <c r="G65" s="9">
        <f t="shared" si="5"/>
        <v>27.856764378280058</v>
      </c>
      <c r="H65" s="3">
        <v>61</v>
      </c>
      <c r="I65" s="9">
        <f t="shared" si="6"/>
        <v>5.0965586152896387</v>
      </c>
      <c r="J65" s="3">
        <v>61</v>
      </c>
      <c r="K65" s="14">
        <f t="shared" si="3"/>
        <v>4.1981677567146605</v>
      </c>
    </row>
    <row r="66" spans="4:11" x14ac:dyDescent="0.25">
      <c r="D66" s="3">
        <v>8</v>
      </c>
      <c r="E66" s="3">
        <f t="shared" si="4"/>
        <v>0.61538461538461542</v>
      </c>
      <c r="F66" s="3">
        <v>62</v>
      </c>
      <c r="G66" s="9">
        <f t="shared" si="5"/>
        <v>21.847851710176535</v>
      </c>
      <c r="H66" s="3">
        <v>62</v>
      </c>
      <c r="I66" s="9">
        <f t="shared" si="6"/>
        <v>5.2933812321211935</v>
      </c>
      <c r="J66" s="3">
        <v>62</v>
      </c>
      <c r="K66" s="14">
        <f t="shared" si="3"/>
        <v>4.6931663726571715</v>
      </c>
    </row>
    <row r="67" spans="4:11" x14ac:dyDescent="0.25">
      <c r="D67" s="3">
        <f t="shared" si="0"/>
        <v>7</v>
      </c>
      <c r="E67" s="3">
        <f t="shared" si="4"/>
        <v>0.53846153846153844</v>
      </c>
      <c r="F67" s="3">
        <v>63</v>
      </c>
      <c r="G67" s="9">
        <f t="shared" si="5"/>
        <v>27.856764378280058</v>
      </c>
      <c r="H67" s="3">
        <v>63</v>
      </c>
      <c r="I67" s="9">
        <f t="shared" si="6"/>
        <v>5.0965586152896387</v>
      </c>
      <c r="J67" s="3">
        <v>63</v>
      </c>
      <c r="K67" s="14">
        <f t="shared" si="3"/>
        <v>4.1981677567146605</v>
      </c>
    </row>
    <row r="68" spans="4:11" x14ac:dyDescent="0.25">
      <c r="D68" s="3">
        <v>5</v>
      </c>
      <c r="E68" s="3">
        <f t="shared" si="4"/>
        <v>0.38461538461538464</v>
      </c>
      <c r="F68" s="3">
        <v>64</v>
      </c>
      <c r="G68" s="9">
        <f t="shared" si="5"/>
        <v>42.998015026234633</v>
      </c>
      <c r="H68" s="3">
        <v>64</v>
      </c>
      <c r="I68" s="9">
        <f t="shared" si="6"/>
        <v>4.7066187678788065</v>
      </c>
      <c r="J68" s="3">
        <v>64</v>
      </c>
      <c r="K68" s="14">
        <f t="shared" si="3"/>
        <v>3.255085003901129</v>
      </c>
    </row>
    <row r="69" spans="4:11" x14ac:dyDescent="0.25">
      <c r="D69" s="3">
        <v>4</v>
      </c>
      <c r="E69" s="3">
        <f t="shared" si="4"/>
        <v>0.30769230769230771</v>
      </c>
      <c r="F69" s="3">
        <v>65</v>
      </c>
      <c r="G69" s="9">
        <f t="shared" si="5"/>
        <v>53.039474835374079</v>
      </c>
      <c r="H69" s="3">
        <v>65</v>
      </c>
      <c r="I69" s="9">
        <f t="shared" si="6"/>
        <v>4.4975977766266446</v>
      </c>
      <c r="J69" s="3">
        <v>65</v>
      </c>
      <c r="K69" s="14">
        <f t="shared" si="3"/>
        <v>2.8001139935858799</v>
      </c>
    </row>
    <row r="70" spans="4:11" x14ac:dyDescent="0.25">
      <c r="D70" s="3">
        <f t="shared" ref="D70:D105" si="7">MOD((($B$5*D69)+$B$6),$B$7)</f>
        <v>5</v>
      </c>
      <c r="E70" s="3">
        <f t="shared" si="4"/>
        <v>0.38461538461538464</v>
      </c>
      <c r="F70" s="3">
        <v>66</v>
      </c>
      <c r="G70" s="9">
        <f t="shared" si="5"/>
        <v>42.998015026234633</v>
      </c>
      <c r="H70" s="3">
        <v>66</v>
      </c>
      <c r="I70" s="9">
        <f t="shared" si="6"/>
        <v>4.7066187678788065</v>
      </c>
      <c r="J70" s="3">
        <v>66</v>
      </c>
      <c r="K70" s="14">
        <f t="shared" ref="K70:K104" si="8">1+7*_xlfn.BETA.INV(E70,1.05,1.33)</f>
        <v>3.255085003901129</v>
      </c>
    </row>
    <row r="71" spans="4:11" x14ac:dyDescent="0.25">
      <c r="D71" s="3">
        <f t="shared" si="7"/>
        <v>12</v>
      </c>
      <c r="E71" s="3">
        <f t="shared" si="4"/>
        <v>0.92307692307692313</v>
      </c>
      <c r="F71" s="3">
        <v>67</v>
      </c>
      <c r="G71" s="9">
        <f t="shared" si="5"/>
        <v>3.6019218453091368</v>
      </c>
      <c r="H71" s="3">
        <v>67</v>
      </c>
      <c r="I71" s="9">
        <f t="shared" si="6"/>
        <v>6.4260768722728487</v>
      </c>
      <c r="J71" s="3">
        <v>67</v>
      </c>
      <c r="K71" s="14">
        <f t="shared" si="8"/>
        <v>7.0230550675029706</v>
      </c>
    </row>
    <row r="72" spans="4:11" x14ac:dyDescent="0.25">
      <c r="D72" s="3">
        <f t="shared" si="7"/>
        <v>9</v>
      </c>
      <c r="E72" s="3">
        <f t="shared" si="4"/>
        <v>0.69230769230769229</v>
      </c>
      <c r="F72" s="3">
        <v>68</v>
      </c>
      <c r="G72" s="9">
        <f t="shared" si="5"/>
        <v>16.547615105639284</v>
      </c>
      <c r="H72" s="3">
        <v>68</v>
      </c>
      <c r="I72" s="9">
        <f t="shared" si="6"/>
        <v>5.5024022233733554</v>
      </c>
      <c r="J72" s="3">
        <v>68</v>
      </c>
      <c r="K72" s="14">
        <f t="shared" si="8"/>
        <v>5.2103905797651233</v>
      </c>
    </row>
    <row r="73" spans="4:11" x14ac:dyDescent="0.25">
      <c r="D73" s="3">
        <f t="shared" si="7"/>
        <v>1</v>
      </c>
      <c r="E73" s="3">
        <f t="shared" si="4"/>
        <v>7.6923076923076927E-2</v>
      </c>
      <c r="F73" s="3">
        <v>69</v>
      </c>
      <c r="G73" s="9">
        <f t="shared" si="5"/>
        <v>115.42272108576915</v>
      </c>
      <c r="H73" s="3">
        <v>69</v>
      </c>
      <c r="I73" s="9">
        <f t="shared" si="6"/>
        <v>3.5739231277271526</v>
      </c>
      <c r="J73" s="3">
        <v>69</v>
      </c>
      <c r="K73" s="14">
        <f t="shared" si="8"/>
        <v>1.4645583484331279</v>
      </c>
    </row>
    <row r="74" spans="4:11" x14ac:dyDescent="0.25">
      <c r="D74" s="3">
        <f t="shared" si="7"/>
        <v>10</v>
      </c>
      <c r="E74" s="3">
        <f t="shared" si="4"/>
        <v>0.76923076923076927</v>
      </c>
      <c r="F74" s="3">
        <v>70</v>
      </c>
      <c r="G74" s="9">
        <f t="shared" si="5"/>
        <v>11.806391901037095</v>
      </c>
      <c r="H74" s="3">
        <v>70</v>
      </c>
      <c r="I74" s="9">
        <f t="shared" si="6"/>
        <v>5.73631591737613</v>
      </c>
      <c r="J74" s="3">
        <v>70</v>
      </c>
      <c r="K74" s="14">
        <f t="shared" si="8"/>
        <v>5.7580662193279295</v>
      </c>
    </row>
    <row r="75" spans="4:11" x14ac:dyDescent="0.25">
      <c r="D75" s="3">
        <f t="shared" si="7"/>
        <v>8</v>
      </c>
      <c r="E75" s="3">
        <f t="shared" si="4"/>
        <v>0.61538461538461542</v>
      </c>
      <c r="F75" s="3">
        <v>71</v>
      </c>
      <c r="G75" s="9">
        <f t="shared" si="5"/>
        <v>21.847851710176535</v>
      </c>
      <c r="H75" s="3">
        <v>71</v>
      </c>
      <c r="I75" s="9">
        <f t="shared" si="6"/>
        <v>5.2933812321211935</v>
      </c>
      <c r="J75" s="3">
        <v>71</v>
      </c>
      <c r="K75" s="14">
        <f t="shared" si="8"/>
        <v>4.6931663726571715</v>
      </c>
    </row>
    <row r="76" spans="4:11" x14ac:dyDescent="0.25">
      <c r="D76" s="3">
        <f t="shared" si="7"/>
        <v>7</v>
      </c>
      <c r="E76" s="3">
        <f t="shared" si="4"/>
        <v>0.53846153846153844</v>
      </c>
      <c r="F76" s="3">
        <v>72</v>
      </c>
      <c r="G76" s="9">
        <f t="shared" si="5"/>
        <v>27.856764378280058</v>
      </c>
      <c r="H76" s="3">
        <v>72</v>
      </c>
      <c r="I76" s="9">
        <f t="shared" si="6"/>
        <v>5.0965586152896387</v>
      </c>
      <c r="J76" s="3">
        <v>72</v>
      </c>
      <c r="K76" s="14">
        <f t="shared" si="8"/>
        <v>4.1981677567146605</v>
      </c>
    </row>
    <row r="77" spans="4:11" x14ac:dyDescent="0.25">
      <c r="D77" s="3">
        <v>8</v>
      </c>
      <c r="E77" s="3">
        <f t="shared" si="4"/>
        <v>0.61538461538461542</v>
      </c>
      <c r="F77" s="3">
        <v>73</v>
      </c>
      <c r="G77" s="9">
        <f t="shared" si="5"/>
        <v>21.847851710176535</v>
      </c>
      <c r="H77" s="3">
        <v>73</v>
      </c>
      <c r="I77" s="9">
        <f t="shared" si="6"/>
        <v>5.2933812321211935</v>
      </c>
      <c r="J77" s="3">
        <v>73</v>
      </c>
      <c r="K77" s="14">
        <f t="shared" si="8"/>
        <v>4.6931663726571715</v>
      </c>
    </row>
    <row r="78" spans="4:11" x14ac:dyDescent="0.25">
      <c r="D78" s="3">
        <f t="shared" si="7"/>
        <v>7</v>
      </c>
      <c r="E78" s="3">
        <f t="shared" si="4"/>
        <v>0.53846153846153844</v>
      </c>
      <c r="F78" s="3">
        <v>74</v>
      </c>
      <c r="G78" s="9">
        <f t="shared" si="5"/>
        <v>27.856764378280058</v>
      </c>
      <c r="H78" s="3">
        <v>74</v>
      </c>
      <c r="I78" s="9">
        <f t="shared" si="6"/>
        <v>5.0965586152896387</v>
      </c>
      <c r="J78" s="3">
        <v>74</v>
      </c>
      <c r="K78" s="14">
        <f t="shared" si="8"/>
        <v>4.1981677567146605</v>
      </c>
    </row>
    <row r="79" spans="4:11" x14ac:dyDescent="0.25">
      <c r="D79" s="3">
        <v>5</v>
      </c>
      <c r="E79" s="3">
        <f t="shared" ref="E79:E105" si="9">D79/$B$7</f>
        <v>0.38461538461538464</v>
      </c>
      <c r="F79" s="3">
        <v>75</v>
      </c>
      <c r="G79" s="9">
        <f t="shared" ref="G79:G105" si="10">-$B$19*LN(E79)</f>
        <v>42.998015026234633</v>
      </c>
      <c r="H79" s="3">
        <v>75</v>
      </c>
      <c r="I79" s="9">
        <f t="shared" si="6"/>
        <v>4.7066187678788065</v>
      </c>
      <c r="J79" s="3">
        <v>75</v>
      </c>
      <c r="K79" s="14">
        <f t="shared" si="8"/>
        <v>3.255085003901129</v>
      </c>
    </row>
    <row r="80" spans="4:11" x14ac:dyDescent="0.25">
      <c r="D80" s="3">
        <f t="shared" si="7"/>
        <v>12</v>
      </c>
      <c r="E80" s="3">
        <f t="shared" si="9"/>
        <v>0.92307692307692313</v>
      </c>
      <c r="F80" s="3">
        <v>76</v>
      </c>
      <c r="G80" s="9">
        <f t="shared" si="10"/>
        <v>3.6019218453091368</v>
      </c>
      <c r="H80" s="3">
        <v>76</v>
      </c>
      <c r="I80" s="9">
        <f t="shared" si="6"/>
        <v>6.4260768722728487</v>
      </c>
      <c r="J80" s="3">
        <v>76</v>
      </c>
      <c r="K80" s="14">
        <f t="shared" si="8"/>
        <v>7.0230550675029706</v>
      </c>
    </row>
    <row r="81" spans="4:11" x14ac:dyDescent="0.25">
      <c r="D81" s="3">
        <v>2</v>
      </c>
      <c r="E81" s="3">
        <f t="shared" si="9"/>
        <v>0.15384615384615385</v>
      </c>
      <c r="F81" s="3">
        <v>77</v>
      </c>
      <c r="G81" s="9">
        <f t="shared" si="10"/>
        <v>84.231097960571617</v>
      </c>
      <c r="H81" s="3">
        <v>77</v>
      </c>
      <c r="I81" s="9">
        <f t="shared" ref="I81:I106" si="11">NORMINV(E81,$B$20,$B$21)</f>
        <v>3.9799237672138013</v>
      </c>
      <c r="J81" s="3">
        <v>77</v>
      </c>
      <c r="K81" s="14">
        <f t="shared" si="8"/>
        <v>1.9087869515890623</v>
      </c>
    </row>
    <row r="82" spans="4:11" x14ac:dyDescent="0.25">
      <c r="D82" s="3">
        <f t="shared" si="7"/>
        <v>4</v>
      </c>
      <c r="E82" s="3">
        <f t="shared" si="9"/>
        <v>0.30769230769230771</v>
      </c>
      <c r="F82" s="3">
        <v>78</v>
      </c>
      <c r="G82" s="9">
        <f t="shared" si="10"/>
        <v>53.039474835374079</v>
      </c>
      <c r="H82" s="3">
        <v>78</v>
      </c>
      <c r="I82" s="9">
        <f t="shared" si="11"/>
        <v>4.4975977766266446</v>
      </c>
      <c r="J82" s="3">
        <v>78</v>
      </c>
      <c r="K82" s="14">
        <f t="shared" si="8"/>
        <v>2.8001139935858799</v>
      </c>
    </row>
    <row r="83" spans="4:11" x14ac:dyDescent="0.25">
      <c r="D83" s="3">
        <f t="shared" si="7"/>
        <v>5</v>
      </c>
      <c r="E83" s="3">
        <f t="shared" si="9"/>
        <v>0.38461538461538464</v>
      </c>
      <c r="F83" s="3">
        <v>79</v>
      </c>
      <c r="G83" s="9">
        <f t="shared" si="10"/>
        <v>42.998015026234633</v>
      </c>
      <c r="H83" s="3">
        <v>79</v>
      </c>
      <c r="I83" s="9">
        <f t="shared" si="11"/>
        <v>4.7066187678788065</v>
      </c>
      <c r="J83" s="3">
        <v>79</v>
      </c>
      <c r="K83" s="14">
        <f t="shared" si="8"/>
        <v>3.255085003901129</v>
      </c>
    </row>
    <row r="84" spans="4:11" x14ac:dyDescent="0.25">
      <c r="D84" s="3">
        <f t="shared" si="7"/>
        <v>12</v>
      </c>
      <c r="E84" s="3">
        <f t="shared" si="9"/>
        <v>0.92307692307692313</v>
      </c>
      <c r="F84" s="3">
        <v>80</v>
      </c>
      <c r="G84" s="9">
        <f t="shared" si="10"/>
        <v>3.6019218453091368</v>
      </c>
      <c r="H84" s="3">
        <v>80</v>
      </c>
      <c r="I84" s="9">
        <f t="shared" si="11"/>
        <v>6.4260768722728487</v>
      </c>
      <c r="J84" s="3">
        <v>80</v>
      </c>
      <c r="K84" s="14">
        <f t="shared" si="8"/>
        <v>7.0230550675029706</v>
      </c>
    </row>
    <row r="85" spans="4:11" x14ac:dyDescent="0.25">
      <c r="D85" s="3">
        <f t="shared" si="7"/>
        <v>9</v>
      </c>
      <c r="E85" s="3">
        <f t="shared" si="9"/>
        <v>0.69230769230769229</v>
      </c>
      <c r="F85" s="3">
        <v>81</v>
      </c>
      <c r="G85" s="9">
        <f t="shared" si="10"/>
        <v>16.547615105639284</v>
      </c>
      <c r="H85" s="3">
        <v>81</v>
      </c>
      <c r="I85" s="9">
        <f t="shared" si="11"/>
        <v>5.5024022233733554</v>
      </c>
      <c r="J85" s="3">
        <v>81</v>
      </c>
      <c r="K85" s="14">
        <f t="shared" si="8"/>
        <v>5.2103905797651233</v>
      </c>
    </row>
    <row r="86" spans="4:11" x14ac:dyDescent="0.25">
      <c r="D86" s="3">
        <f t="shared" si="7"/>
        <v>1</v>
      </c>
      <c r="E86" s="3">
        <f t="shared" si="9"/>
        <v>7.6923076923076927E-2</v>
      </c>
      <c r="F86" s="3">
        <v>82</v>
      </c>
      <c r="G86" s="9">
        <f t="shared" si="10"/>
        <v>115.42272108576915</v>
      </c>
      <c r="H86" s="3">
        <v>82</v>
      </c>
      <c r="I86" s="9">
        <f t="shared" si="11"/>
        <v>3.5739231277271526</v>
      </c>
      <c r="J86" s="3">
        <v>82</v>
      </c>
      <c r="K86" s="14">
        <f t="shared" si="8"/>
        <v>1.4645583484331279</v>
      </c>
    </row>
    <row r="87" spans="4:11" x14ac:dyDescent="0.25">
      <c r="D87" s="3">
        <f t="shared" si="7"/>
        <v>10</v>
      </c>
      <c r="E87" s="3">
        <f t="shared" si="9"/>
        <v>0.76923076923076927</v>
      </c>
      <c r="F87" s="3">
        <v>83</v>
      </c>
      <c r="G87" s="9">
        <f t="shared" si="10"/>
        <v>11.806391901037095</v>
      </c>
      <c r="H87" s="3">
        <v>83</v>
      </c>
      <c r="I87" s="9">
        <f t="shared" si="11"/>
        <v>5.73631591737613</v>
      </c>
      <c r="J87" s="3">
        <v>83</v>
      </c>
      <c r="K87" s="14">
        <f t="shared" si="8"/>
        <v>5.7580662193279295</v>
      </c>
    </row>
    <row r="88" spans="4:11" x14ac:dyDescent="0.25">
      <c r="D88" s="3">
        <f t="shared" si="7"/>
        <v>8</v>
      </c>
      <c r="E88" s="3">
        <f t="shared" si="9"/>
        <v>0.61538461538461542</v>
      </c>
      <c r="F88" s="3">
        <v>84</v>
      </c>
      <c r="G88" s="9">
        <f t="shared" si="10"/>
        <v>21.847851710176535</v>
      </c>
      <c r="H88" s="3">
        <v>84</v>
      </c>
      <c r="I88" s="9">
        <f t="shared" si="11"/>
        <v>5.2933812321211935</v>
      </c>
      <c r="J88" s="3">
        <v>84</v>
      </c>
      <c r="K88" s="14">
        <f t="shared" si="8"/>
        <v>4.6931663726571715</v>
      </c>
    </row>
    <row r="89" spans="4:11" x14ac:dyDescent="0.25">
      <c r="D89" s="3">
        <f t="shared" si="7"/>
        <v>7</v>
      </c>
      <c r="E89" s="3">
        <f t="shared" si="9"/>
        <v>0.53846153846153844</v>
      </c>
      <c r="F89" s="3">
        <v>85</v>
      </c>
      <c r="G89" s="9">
        <f t="shared" si="10"/>
        <v>27.856764378280058</v>
      </c>
      <c r="H89" s="3">
        <v>85</v>
      </c>
      <c r="I89" s="9">
        <f t="shared" si="11"/>
        <v>5.0965586152896387</v>
      </c>
      <c r="J89" s="3">
        <v>85</v>
      </c>
      <c r="K89" s="14">
        <f t="shared" si="8"/>
        <v>4.1981677567146605</v>
      </c>
    </row>
    <row r="90" spans="4:11" x14ac:dyDescent="0.25">
      <c r="D90" s="3">
        <v>4</v>
      </c>
      <c r="E90" s="3">
        <f t="shared" si="9"/>
        <v>0.30769230769230771</v>
      </c>
      <c r="F90" s="3">
        <v>86</v>
      </c>
      <c r="G90" s="9">
        <f t="shared" si="10"/>
        <v>53.039474835374079</v>
      </c>
      <c r="H90" s="3">
        <v>86</v>
      </c>
      <c r="I90" s="9">
        <f t="shared" si="11"/>
        <v>4.4975977766266446</v>
      </c>
      <c r="J90" s="3">
        <v>86</v>
      </c>
      <c r="K90" s="14">
        <f t="shared" si="8"/>
        <v>2.8001139935858799</v>
      </c>
    </row>
    <row r="91" spans="4:11" x14ac:dyDescent="0.25">
      <c r="D91" s="3">
        <f t="shared" si="7"/>
        <v>5</v>
      </c>
      <c r="E91" s="3">
        <f t="shared" si="9"/>
        <v>0.38461538461538464</v>
      </c>
      <c r="F91" s="3">
        <v>87</v>
      </c>
      <c r="G91" s="9">
        <f t="shared" si="10"/>
        <v>42.998015026234633</v>
      </c>
      <c r="H91" s="3">
        <v>87</v>
      </c>
      <c r="I91" s="9">
        <f t="shared" si="11"/>
        <v>4.7066187678788065</v>
      </c>
      <c r="J91" s="3">
        <v>87</v>
      </c>
      <c r="K91" s="14">
        <f t="shared" si="8"/>
        <v>3.255085003901129</v>
      </c>
    </row>
    <row r="92" spans="4:11" x14ac:dyDescent="0.25">
      <c r="D92" s="3">
        <f t="shared" si="7"/>
        <v>12</v>
      </c>
      <c r="E92" s="3">
        <f t="shared" si="9"/>
        <v>0.92307692307692313</v>
      </c>
      <c r="F92" s="3">
        <v>88</v>
      </c>
      <c r="G92" s="9">
        <f t="shared" si="10"/>
        <v>3.6019218453091368</v>
      </c>
      <c r="H92" s="3">
        <v>88</v>
      </c>
      <c r="I92" s="9">
        <f t="shared" si="11"/>
        <v>6.4260768722728487</v>
      </c>
      <c r="J92" s="3">
        <v>88</v>
      </c>
      <c r="K92" s="14">
        <f t="shared" si="8"/>
        <v>7.0230550675029706</v>
      </c>
    </row>
    <row r="93" spans="4:11" x14ac:dyDescent="0.25">
      <c r="D93" s="3">
        <f t="shared" si="7"/>
        <v>9</v>
      </c>
      <c r="E93" s="3">
        <f t="shared" si="9"/>
        <v>0.69230769230769229</v>
      </c>
      <c r="F93" s="3">
        <v>89</v>
      </c>
      <c r="G93" s="9">
        <f t="shared" si="10"/>
        <v>16.547615105639284</v>
      </c>
      <c r="H93" s="3">
        <v>89</v>
      </c>
      <c r="I93" s="9">
        <f t="shared" si="11"/>
        <v>5.5024022233733554</v>
      </c>
      <c r="J93" s="3">
        <v>89</v>
      </c>
      <c r="K93" s="14">
        <f t="shared" si="8"/>
        <v>5.2103905797651233</v>
      </c>
    </row>
    <row r="94" spans="4:11" x14ac:dyDescent="0.25">
      <c r="D94" s="3">
        <f t="shared" si="7"/>
        <v>1</v>
      </c>
      <c r="E94" s="3">
        <f t="shared" si="9"/>
        <v>7.6923076923076927E-2</v>
      </c>
      <c r="F94" s="3">
        <v>90</v>
      </c>
      <c r="G94" s="9">
        <f t="shared" si="10"/>
        <v>115.42272108576915</v>
      </c>
      <c r="H94" s="3">
        <v>90</v>
      </c>
      <c r="I94" s="9">
        <f t="shared" si="11"/>
        <v>3.5739231277271526</v>
      </c>
      <c r="J94" s="3">
        <v>90</v>
      </c>
      <c r="K94" s="14">
        <f t="shared" si="8"/>
        <v>1.4645583484331279</v>
      </c>
    </row>
    <row r="95" spans="4:11" x14ac:dyDescent="0.25">
      <c r="D95" s="3">
        <f t="shared" si="7"/>
        <v>10</v>
      </c>
      <c r="E95" s="3">
        <f t="shared" si="9"/>
        <v>0.76923076923076927</v>
      </c>
      <c r="F95" s="3">
        <v>91</v>
      </c>
      <c r="G95" s="9">
        <f t="shared" si="10"/>
        <v>11.806391901037095</v>
      </c>
      <c r="H95" s="3">
        <v>91</v>
      </c>
      <c r="I95" s="9">
        <f t="shared" si="11"/>
        <v>5.73631591737613</v>
      </c>
      <c r="J95" s="3">
        <v>91</v>
      </c>
      <c r="K95" s="14">
        <f t="shared" si="8"/>
        <v>5.7580662193279295</v>
      </c>
    </row>
    <row r="96" spans="4:11" x14ac:dyDescent="0.25">
      <c r="D96" s="3">
        <f t="shared" si="7"/>
        <v>8</v>
      </c>
      <c r="E96" s="3">
        <f t="shared" si="9"/>
        <v>0.61538461538461542</v>
      </c>
      <c r="F96" s="3">
        <v>92</v>
      </c>
      <c r="G96" s="9">
        <f t="shared" si="10"/>
        <v>21.847851710176535</v>
      </c>
      <c r="H96" s="3">
        <v>92</v>
      </c>
      <c r="I96" s="9">
        <f t="shared" si="11"/>
        <v>5.2933812321211935</v>
      </c>
      <c r="J96" s="3">
        <v>92</v>
      </c>
      <c r="K96" s="14">
        <f t="shared" si="8"/>
        <v>4.6931663726571715</v>
      </c>
    </row>
    <row r="97" spans="4:11" x14ac:dyDescent="0.25">
      <c r="D97" s="3">
        <f t="shared" si="7"/>
        <v>7</v>
      </c>
      <c r="E97" s="3">
        <f t="shared" si="9"/>
        <v>0.53846153846153844</v>
      </c>
      <c r="F97" s="3">
        <v>93</v>
      </c>
      <c r="G97" s="9">
        <f t="shared" si="10"/>
        <v>27.856764378280058</v>
      </c>
      <c r="H97" s="3">
        <v>93</v>
      </c>
      <c r="I97" s="9">
        <f t="shared" si="11"/>
        <v>5.0965586152896387</v>
      </c>
      <c r="J97" s="3">
        <v>93</v>
      </c>
      <c r="K97" s="14">
        <f t="shared" si="8"/>
        <v>4.1981677567146605</v>
      </c>
    </row>
    <row r="98" spans="4:11" x14ac:dyDescent="0.25">
      <c r="D98" s="3">
        <v>3</v>
      </c>
      <c r="E98" s="3">
        <f t="shared" si="9"/>
        <v>0.23076923076923078</v>
      </c>
      <c r="F98" s="3">
        <v>94</v>
      </c>
      <c r="G98" s="9">
        <f t="shared" si="10"/>
        <v>65.985168095704211</v>
      </c>
      <c r="H98" s="3">
        <v>94</v>
      </c>
      <c r="I98" s="9">
        <f t="shared" si="11"/>
        <v>4.2636840826238709</v>
      </c>
      <c r="J98" s="3">
        <v>94</v>
      </c>
      <c r="K98" s="14">
        <f t="shared" si="8"/>
        <v>2.3523787176040276</v>
      </c>
    </row>
    <row r="99" spans="4:11" x14ac:dyDescent="0.25">
      <c r="D99" s="3">
        <f t="shared" si="7"/>
        <v>11</v>
      </c>
      <c r="E99" s="3">
        <f t="shared" si="9"/>
        <v>0.84615384615384615</v>
      </c>
      <c r="F99" s="3">
        <v>95</v>
      </c>
      <c r="G99" s="9">
        <f t="shared" si="10"/>
        <v>7.5174338098424798</v>
      </c>
      <c r="H99" s="3">
        <v>95</v>
      </c>
      <c r="I99" s="9">
        <f t="shared" si="11"/>
        <v>6.0200762327861987</v>
      </c>
      <c r="J99" s="3">
        <v>95</v>
      </c>
      <c r="K99" s="14">
        <f t="shared" si="8"/>
        <v>6.3509271908735423</v>
      </c>
    </row>
    <row r="100" spans="4:11" x14ac:dyDescent="0.25">
      <c r="D100" s="3">
        <f t="shared" si="7"/>
        <v>2</v>
      </c>
      <c r="E100" s="3">
        <f t="shared" si="9"/>
        <v>0.15384615384615385</v>
      </c>
      <c r="F100" s="3">
        <v>96</v>
      </c>
      <c r="G100" s="9">
        <f t="shared" si="10"/>
        <v>84.231097960571617</v>
      </c>
      <c r="H100" s="3">
        <v>96</v>
      </c>
      <c r="I100" s="9">
        <f t="shared" si="11"/>
        <v>3.9799237672138013</v>
      </c>
      <c r="J100" s="3">
        <v>96</v>
      </c>
      <c r="K100" s="14">
        <f t="shared" si="8"/>
        <v>1.9087869515890623</v>
      </c>
    </row>
    <row r="101" spans="4:11" x14ac:dyDescent="0.25">
      <c r="D101" s="3">
        <f t="shared" si="7"/>
        <v>4</v>
      </c>
      <c r="E101" s="3">
        <f t="shared" si="9"/>
        <v>0.30769230769230771</v>
      </c>
      <c r="F101" s="3">
        <v>97</v>
      </c>
      <c r="G101" s="9">
        <f t="shared" si="10"/>
        <v>53.039474835374079</v>
      </c>
      <c r="H101" s="3">
        <v>97</v>
      </c>
      <c r="I101" s="9">
        <f t="shared" si="11"/>
        <v>4.4975977766266446</v>
      </c>
      <c r="J101" s="3">
        <v>97</v>
      </c>
      <c r="K101" s="14">
        <f t="shared" si="8"/>
        <v>2.8001139935858799</v>
      </c>
    </row>
    <row r="102" spans="4:11" x14ac:dyDescent="0.25">
      <c r="D102" s="3">
        <f t="shared" si="7"/>
        <v>5</v>
      </c>
      <c r="E102" s="3">
        <f t="shared" si="9"/>
        <v>0.38461538461538464</v>
      </c>
      <c r="F102" s="3">
        <v>98</v>
      </c>
      <c r="G102" s="9">
        <f t="shared" si="10"/>
        <v>42.998015026234633</v>
      </c>
      <c r="H102" s="3">
        <v>98</v>
      </c>
      <c r="I102" s="9">
        <f t="shared" si="11"/>
        <v>4.7066187678788065</v>
      </c>
      <c r="J102" s="3">
        <v>98</v>
      </c>
      <c r="K102" s="14">
        <f t="shared" si="8"/>
        <v>3.255085003901129</v>
      </c>
    </row>
    <row r="103" spans="4:11" x14ac:dyDescent="0.25">
      <c r="D103" s="3">
        <f t="shared" si="7"/>
        <v>12</v>
      </c>
      <c r="E103" s="3">
        <f t="shared" si="9"/>
        <v>0.92307692307692313</v>
      </c>
      <c r="F103" s="3">
        <v>99</v>
      </c>
      <c r="G103" s="9">
        <f t="shared" si="10"/>
        <v>3.6019218453091368</v>
      </c>
      <c r="H103" s="3">
        <v>99</v>
      </c>
      <c r="I103" s="9">
        <f t="shared" si="11"/>
        <v>6.4260768722728487</v>
      </c>
      <c r="J103" s="3">
        <v>99</v>
      </c>
      <c r="K103" s="14">
        <f t="shared" si="8"/>
        <v>7.0230550675029706</v>
      </c>
    </row>
    <row r="104" spans="4:11" x14ac:dyDescent="0.25">
      <c r="D104" s="3">
        <f t="shared" si="7"/>
        <v>9</v>
      </c>
      <c r="E104" s="3">
        <f t="shared" si="9"/>
        <v>0.69230769230769229</v>
      </c>
      <c r="F104" s="3">
        <v>100</v>
      </c>
      <c r="G104" s="9">
        <f t="shared" si="10"/>
        <v>16.547615105639284</v>
      </c>
      <c r="H104" s="3">
        <v>100</v>
      </c>
      <c r="I104" s="9">
        <f t="shared" si="11"/>
        <v>5.5024022233733554</v>
      </c>
      <c r="J104" s="3">
        <v>100</v>
      </c>
      <c r="K104" s="14">
        <f t="shared" si="8"/>
        <v>5.2103905797651233</v>
      </c>
    </row>
    <row r="105" spans="4:11" x14ac:dyDescent="0.25">
      <c r="D105" s="3"/>
      <c r="E105" s="3"/>
      <c r="G105" s="9"/>
      <c r="I105" s="9"/>
    </row>
    <row r="106" spans="4:11" x14ac:dyDescent="0.25">
      <c r="I106" s="3"/>
    </row>
  </sheetData>
  <mergeCells count="35">
    <mergeCell ref="B35:C35"/>
    <mergeCell ref="B36:C36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L37:N37"/>
    <mergeCell ref="P37:R37"/>
    <mergeCell ref="L38:N38"/>
    <mergeCell ref="P38:R38"/>
    <mergeCell ref="L39:N39"/>
    <mergeCell ref="P39:R39"/>
    <mergeCell ref="L34:N34"/>
    <mergeCell ref="P34:R34"/>
    <mergeCell ref="L35:N35"/>
    <mergeCell ref="P35:R35"/>
    <mergeCell ref="L36:N36"/>
    <mergeCell ref="P36:R36"/>
    <mergeCell ref="P17:R17"/>
    <mergeCell ref="L17:N17"/>
    <mergeCell ref="P12:R12"/>
    <mergeCell ref="P13:R13"/>
    <mergeCell ref="P14:R14"/>
    <mergeCell ref="P15:R15"/>
    <mergeCell ref="P16:R16"/>
    <mergeCell ref="L12:N12"/>
    <mergeCell ref="L13:N13"/>
    <mergeCell ref="L14:N14"/>
    <mergeCell ref="L15:N15"/>
    <mergeCell ref="L16:N16"/>
  </mergeCells>
  <pageMargins left="0.7" right="0.7" top="0.75" bottom="0.75" header="0.3" footer="0.3"/>
  <pageSetup orientation="portrait" r:id="rId1"/>
  <ignoredErrors>
    <ignoredError sqref="I1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221"/>
  <sheetViews>
    <sheetView topLeftCell="A14" workbookViewId="0">
      <selection activeCell="F102" sqref="F3:F102"/>
    </sheetView>
  </sheetViews>
  <sheetFormatPr defaultRowHeight="15" x14ac:dyDescent="0.25"/>
  <cols>
    <col min="4" max="4" width="38" customWidth="1"/>
    <col min="6" max="6" width="31.7109375" style="14" customWidth="1"/>
  </cols>
  <sheetData>
    <row r="3" spans="5:6" x14ac:dyDescent="0.25">
      <c r="E3">
        <v>1</v>
      </c>
      <c r="F3" s="14">
        <v>2.8794057099999999</v>
      </c>
    </row>
    <row r="4" spans="5:6" x14ac:dyDescent="0.25">
      <c r="E4">
        <v>2</v>
      </c>
      <c r="F4" s="14">
        <v>7.9302038799999996</v>
      </c>
    </row>
    <row r="5" spans="5:6" x14ac:dyDescent="0.25">
      <c r="E5">
        <v>3</v>
      </c>
      <c r="F5" s="14">
        <v>1.1849672099999999</v>
      </c>
    </row>
    <row r="6" spans="5:6" x14ac:dyDescent="0.25">
      <c r="E6">
        <v>4</v>
      </c>
      <c r="F6" s="14">
        <v>1.4965856900000001</v>
      </c>
    </row>
    <row r="7" spans="5:6" x14ac:dyDescent="0.25">
      <c r="E7">
        <v>5</v>
      </c>
      <c r="F7" s="14">
        <v>1.9622151999999999</v>
      </c>
    </row>
    <row r="8" spans="5:6" x14ac:dyDescent="0.25">
      <c r="E8">
        <v>6</v>
      </c>
      <c r="F8" s="14">
        <v>2.3523860000000001</v>
      </c>
    </row>
    <row r="9" spans="5:6" x14ac:dyDescent="0.25">
      <c r="E9">
        <v>7</v>
      </c>
      <c r="F9" s="14">
        <v>2.7931520299999999</v>
      </c>
    </row>
    <row r="10" spans="5:6" x14ac:dyDescent="0.25">
      <c r="E10">
        <v>8</v>
      </c>
      <c r="F10" s="14">
        <v>3.27590198</v>
      </c>
    </row>
    <row r="11" spans="5:6" x14ac:dyDescent="0.25">
      <c r="E11">
        <v>9</v>
      </c>
      <c r="F11" s="14">
        <v>3.62486256</v>
      </c>
    </row>
    <row r="12" spans="5:6" x14ac:dyDescent="0.25">
      <c r="E12">
        <v>10</v>
      </c>
      <c r="F12" s="14">
        <v>3.9667526199999998</v>
      </c>
    </row>
    <row r="13" spans="5:6" x14ac:dyDescent="0.25">
      <c r="E13">
        <v>11</v>
      </c>
      <c r="F13" s="14">
        <v>4.37029829</v>
      </c>
    </row>
    <row r="14" spans="5:6" x14ac:dyDescent="0.25">
      <c r="E14">
        <v>12</v>
      </c>
      <c r="F14" s="14">
        <v>4.7173639999999999</v>
      </c>
    </row>
    <row r="15" spans="5:6" x14ac:dyDescent="0.25">
      <c r="E15">
        <v>13</v>
      </c>
      <c r="F15" s="14">
        <v>5.0468709499999997</v>
      </c>
    </row>
    <row r="16" spans="5:6" x14ac:dyDescent="0.25">
      <c r="E16">
        <v>14</v>
      </c>
      <c r="F16" s="14">
        <v>5.2960445900000002</v>
      </c>
    </row>
    <row r="17" spans="5:6" x14ac:dyDescent="0.25">
      <c r="E17">
        <v>15</v>
      </c>
      <c r="F17" s="14">
        <v>5.7465665100000001</v>
      </c>
    </row>
    <row r="18" spans="5:6" x14ac:dyDescent="0.25">
      <c r="E18">
        <v>16</v>
      </c>
      <c r="F18" s="14">
        <v>6.0861978099999998</v>
      </c>
    </row>
    <row r="19" spans="5:6" x14ac:dyDescent="0.25">
      <c r="E19">
        <v>17</v>
      </c>
      <c r="F19" s="14">
        <v>6.7864087099999999</v>
      </c>
    </row>
    <row r="20" spans="5:6" x14ac:dyDescent="0.25">
      <c r="E20">
        <v>18</v>
      </c>
      <c r="F20" s="14">
        <v>7.12820052</v>
      </c>
    </row>
    <row r="21" spans="5:6" x14ac:dyDescent="0.25">
      <c r="E21">
        <v>19</v>
      </c>
      <c r="F21" s="14">
        <v>5.6887110200000004</v>
      </c>
    </row>
    <row r="22" spans="5:6" x14ac:dyDescent="0.25">
      <c r="E22">
        <v>20</v>
      </c>
      <c r="F22" s="14">
        <v>1.1529252400000001</v>
      </c>
    </row>
    <row r="23" spans="5:6" x14ac:dyDescent="0.25">
      <c r="E23">
        <v>21</v>
      </c>
      <c r="F23" s="14">
        <v>1.50211662</v>
      </c>
    </row>
    <row r="24" spans="5:6" x14ac:dyDescent="0.25">
      <c r="E24">
        <v>22</v>
      </c>
      <c r="F24" s="14">
        <v>1.71709362</v>
      </c>
    </row>
    <row r="25" spans="5:6" x14ac:dyDescent="0.25">
      <c r="E25">
        <v>23</v>
      </c>
      <c r="F25" s="14">
        <v>2.09632153</v>
      </c>
    </row>
    <row r="26" spans="5:6" x14ac:dyDescent="0.25">
      <c r="E26">
        <v>24</v>
      </c>
      <c r="F26" s="14">
        <v>2.4971317100000001</v>
      </c>
    </row>
    <row r="27" spans="5:6" x14ac:dyDescent="0.25">
      <c r="E27">
        <v>25</v>
      </c>
      <c r="F27" s="14">
        <v>2.9375622300000002</v>
      </c>
    </row>
    <row r="28" spans="5:6" x14ac:dyDescent="0.25">
      <c r="E28">
        <v>26</v>
      </c>
      <c r="F28" s="14">
        <v>3.2004819200000001</v>
      </c>
    </row>
    <row r="29" spans="5:6" x14ac:dyDescent="0.25">
      <c r="E29">
        <v>27</v>
      </c>
      <c r="F29" s="14">
        <v>3.7463884799999998</v>
      </c>
    </row>
    <row r="30" spans="5:6" x14ac:dyDescent="0.25">
      <c r="E30">
        <v>28</v>
      </c>
      <c r="F30" s="14">
        <v>4.0846400999999997</v>
      </c>
    </row>
    <row r="31" spans="5:6" x14ac:dyDescent="0.25">
      <c r="E31">
        <v>29</v>
      </c>
      <c r="F31" s="14">
        <v>4.5174432400000004</v>
      </c>
    </row>
    <row r="32" spans="5:6" x14ac:dyDescent="0.25">
      <c r="E32">
        <v>30</v>
      </c>
      <c r="F32" s="14">
        <v>4.9682792600000001</v>
      </c>
    </row>
    <row r="33" spans="5:6" x14ac:dyDescent="0.25">
      <c r="E33">
        <v>31</v>
      </c>
      <c r="F33" s="14">
        <v>5.3883148199999997</v>
      </c>
    </row>
    <row r="34" spans="5:6" x14ac:dyDescent="0.25">
      <c r="E34">
        <v>32</v>
      </c>
      <c r="F34" s="14">
        <v>5.7964904199999996</v>
      </c>
    </row>
    <row r="35" spans="5:6" x14ac:dyDescent="0.25">
      <c r="E35">
        <v>33</v>
      </c>
      <c r="F35" s="14">
        <v>6.2832569999999999</v>
      </c>
    </row>
    <row r="36" spans="5:6" x14ac:dyDescent="0.25">
      <c r="E36">
        <v>34</v>
      </c>
      <c r="F36" s="14">
        <v>6.7563894500000004</v>
      </c>
    </row>
    <row r="37" spans="5:6" x14ac:dyDescent="0.25">
      <c r="E37">
        <v>35</v>
      </c>
      <c r="F37" s="14">
        <v>7.1319726899999996</v>
      </c>
    </row>
    <row r="38" spans="5:6" x14ac:dyDescent="0.25">
      <c r="E38">
        <v>36</v>
      </c>
      <c r="F38" s="14">
        <v>3.30548719</v>
      </c>
    </row>
    <row r="39" spans="5:6" x14ac:dyDescent="0.25">
      <c r="E39">
        <v>37</v>
      </c>
      <c r="F39" s="14">
        <v>7.3412296699999997</v>
      </c>
    </row>
    <row r="40" spans="5:6" x14ac:dyDescent="0.25">
      <c r="E40">
        <v>38</v>
      </c>
      <c r="F40" s="14">
        <v>1.1234137500000001</v>
      </c>
    </row>
    <row r="41" spans="5:6" x14ac:dyDescent="0.25">
      <c r="E41">
        <v>39</v>
      </c>
      <c r="F41" s="14">
        <v>1.54301585</v>
      </c>
    </row>
    <row r="42" spans="5:6" x14ac:dyDescent="0.25">
      <c r="E42">
        <v>40</v>
      </c>
      <c r="F42" s="14">
        <v>2.0922737499999999</v>
      </c>
    </row>
    <row r="43" spans="5:6" x14ac:dyDescent="0.25">
      <c r="E43">
        <v>41</v>
      </c>
      <c r="F43" s="14">
        <v>2.34586826</v>
      </c>
    </row>
    <row r="44" spans="5:6" x14ac:dyDescent="0.25">
      <c r="E44">
        <v>42</v>
      </c>
      <c r="F44" s="14">
        <v>2.7304144899999998</v>
      </c>
    </row>
    <row r="45" spans="5:6" x14ac:dyDescent="0.25">
      <c r="E45">
        <v>43</v>
      </c>
      <c r="F45" s="14">
        <v>3.0757850000000002</v>
      </c>
    </row>
    <row r="46" spans="5:6" x14ac:dyDescent="0.25">
      <c r="E46">
        <v>44</v>
      </c>
      <c r="F46" s="14">
        <v>3.2439618399999999</v>
      </c>
    </row>
    <row r="47" spans="5:6" x14ac:dyDescent="0.25">
      <c r="E47">
        <v>45</v>
      </c>
      <c r="F47" s="14">
        <v>3.5970368599999998</v>
      </c>
    </row>
    <row r="48" spans="5:6" x14ac:dyDescent="0.25">
      <c r="E48">
        <v>46</v>
      </c>
      <c r="F48" s="14">
        <v>4.1190397699999997</v>
      </c>
    </row>
    <row r="49" spans="5:6" x14ac:dyDescent="0.25">
      <c r="E49">
        <v>47</v>
      </c>
      <c r="F49" s="14">
        <v>4.6213697900000001</v>
      </c>
    </row>
    <row r="50" spans="5:6" x14ac:dyDescent="0.25">
      <c r="E50">
        <v>48</v>
      </c>
      <c r="F50" s="14">
        <v>5.0932631500000003</v>
      </c>
    </row>
    <row r="51" spans="5:6" x14ac:dyDescent="0.25">
      <c r="E51">
        <v>49</v>
      </c>
      <c r="F51" s="14">
        <v>5.6239687399999996</v>
      </c>
    </row>
    <row r="52" spans="5:6" x14ac:dyDescent="0.25">
      <c r="E52">
        <v>50</v>
      </c>
      <c r="F52" s="14">
        <v>5.90522116</v>
      </c>
    </row>
    <row r="53" spans="5:6" x14ac:dyDescent="0.25">
      <c r="E53">
        <v>51</v>
      </c>
      <c r="F53" s="14">
        <v>6.34144167</v>
      </c>
    </row>
    <row r="54" spans="5:6" x14ac:dyDescent="0.25">
      <c r="E54">
        <v>52</v>
      </c>
      <c r="F54" s="14">
        <v>6.8319339899999996</v>
      </c>
    </row>
    <row r="55" spans="5:6" x14ac:dyDescent="0.25">
      <c r="E55">
        <v>53</v>
      </c>
      <c r="F55" s="14">
        <v>7.1722993900000001</v>
      </c>
    </row>
    <row r="56" spans="5:6" x14ac:dyDescent="0.25">
      <c r="E56">
        <v>54</v>
      </c>
      <c r="F56" s="14">
        <v>2.6150373299999998</v>
      </c>
    </row>
    <row r="57" spans="5:6" x14ac:dyDescent="0.25">
      <c r="E57">
        <v>55</v>
      </c>
      <c r="F57" s="14">
        <v>7.2172059199999996</v>
      </c>
    </row>
    <row r="58" spans="5:6" x14ac:dyDescent="0.25">
      <c r="E58">
        <v>56</v>
      </c>
      <c r="F58" s="14">
        <v>1.08999376</v>
      </c>
    </row>
    <row r="59" spans="5:6" x14ac:dyDescent="0.25">
      <c r="E59">
        <v>57</v>
      </c>
      <c r="F59" s="14">
        <v>1.54348302</v>
      </c>
    </row>
    <row r="60" spans="5:6" x14ac:dyDescent="0.25">
      <c r="E60">
        <v>58</v>
      </c>
      <c r="F60" s="14">
        <v>2.1919634800000001</v>
      </c>
    </row>
    <row r="61" spans="5:6" x14ac:dyDescent="0.25">
      <c r="E61">
        <v>59</v>
      </c>
      <c r="F61" s="14">
        <v>2.64615993</v>
      </c>
    </row>
    <row r="62" spans="5:6" x14ac:dyDescent="0.25">
      <c r="E62">
        <v>60</v>
      </c>
      <c r="F62" s="14">
        <v>2.8752884500000002</v>
      </c>
    </row>
    <row r="63" spans="5:6" x14ac:dyDescent="0.25">
      <c r="E63">
        <v>61</v>
      </c>
      <c r="F63" s="14">
        <v>3.3088920499999999</v>
      </c>
    </row>
    <row r="64" spans="5:6" x14ac:dyDescent="0.25">
      <c r="E64">
        <v>62</v>
      </c>
      <c r="F64" s="14">
        <v>3.6540621799999999</v>
      </c>
    </row>
    <row r="65" spans="5:6" x14ac:dyDescent="0.25">
      <c r="E65">
        <v>63</v>
      </c>
      <c r="F65" s="14">
        <v>3.95771154</v>
      </c>
    </row>
    <row r="66" spans="5:6" x14ac:dyDescent="0.25">
      <c r="E66">
        <v>64</v>
      </c>
      <c r="F66" s="14">
        <v>4.2472199599999998</v>
      </c>
    </row>
    <row r="67" spans="5:6" x14ac:dyDescent="0.25">
      <c r="E67">
        <v>65</v>
      </c>
      <c r="F67" s="14">
        <v>4.6895136400000004</v>
      </c>
    </row>
    <row r="68" spans="5:6" x14ac:dyDescent="0.25">
      <c r="E68">
        <v>66</v>
      </c>
      <c r="F68" s="14">
        <v>4.9042611200000001</v>
      </c>
    </row>
    <row r="69" spans="5:6" x14ac:dyDescent="0.25">
      <c r="E69">
        <v>67</v>
      </c>
      <c r="F69" s="14">
        <v>5.26551218</v>
      </c>
    </row>
    <row r="70" spans="5:6" x14ac:dyDescent="0.25">
      <c r="E70">
        <v>68</v>
      </c>
      <c r="F70" s="14">
        <v>5.7123793100000002</v>
      </c>
    </row>
    <row r="71" spans="5:6" x14ac:dyDescent="0.25">
      <c r="E71">
        <v>69</v>
      </c>
      <c r="F71" s="14">
        <v>6.22553015</v>
      </c>
    </row>
    <row r="72" spans="5:6" x14ac:dyDescent="0.25">
      <c r="E72">
        <v>70</v>
      </c>
      <c r="F72" s="14">
        <v>6.5557592099999997</v>
      </c>
    </row>
    <row r="73" spans="5:6" x14ac:dyDescent="0.25">
      <c r="E73">
        <v>71</v>
      </c>
      <c r="F73" s="14">
        <v>6.8859412000000004</v>
      </c>
    </row>
    <row r="74" spans="5:6" x14ac:dyDescent="0.25">
      <c r="E74">
        <v>72</v>
      </c>
      <c r="F74" s="14">
        <v>4.1299730700000001</v>
      </c>
    </row>
    <row r="75" spans="5:6" x14ac:dyDescent="0.25">
      <c r="E75">
        <v>73</v>
      </c>
      <c r="F75" s="14">
        <v>6.6047677499999997</v>
      </c>
    </row>
    <row r="76" spans="5:6" x14ac:dyDescent="0.25">
      <c r="E76">
        <v>74</v>
      </c>
      <c r="F76" s="14">
        <v>1.13117734</v>
      </c>
    </row>
    <row r="77" spans="5:6" x14ac:dyDescent="0.25">
      <c r="E77">
        <v>75</v>
      </c>
      <c r="F77" s="14">
        <v>1.3821661599999999</v>
      </c>
    </row>
    <row r="78" spans="5:6" x14ac:dyDescent="0.25">
      <c r="E78">
        <v>76</v>
      </c>
      <c r="F78" s="14">
        <v>1.6181529299999999</v>
      </c>
    </row>
    <row r="79" spans="5:6" x14ac:dyDescent="0.25">
      <c r="E79">
        <v>77</v>
      </c>
      <c r="F79" s="14">
        <v>1.9448612300000001</v>
      </c>
    </row>
    <row r="80" spans="5:6" x14ac:dyDescent="0.25">
      <c r="E80">
        <v>78</v>
      </c>
      <c r="F80" s="14">
        <v>2.1519491099999999</v>
      </c>
    </row>
    <row r="81" spans="5:6" x14ac:dyDescent="0.25">
      <c r="E81">
        <v>79</v>
      </c>
      <c r="F81" s="14">
        <v>2.53173183</v>
      </c>
    </row>
    <row r="82" spans="5:6" x14ac:dyDescent="0.25">
      <c r="E82">
        <v>80</v>
      </c>
      <c r="F82" s="14">
        <v>2.8119996299999999</v>
      </c>
    </row>
    <row r="83" spans="5:6" x14ac:dyDescent="0.25">
      <c r="E83">
        <v>81</v>
      </c>
      <c r="F83" s="14">
        <v>3.33774455</v>
      </c>
    </row>
    <row r="84" spans="5:6" x14ac:dyDescent="0.25">
      <c r="E84">
        <v>82</v>
      </c>
      <c r="F84" s="14">
        <v>3.8712087300000002</v>
      </c>
    </row>
    <row r="85" spans="5:6" x14ac:dyDescent="0.25">
      <c r="E85">
        <v>83</v>
      </c>
      <c r="F85" s="14">
        <v>4.24092615</v>
      </c>
    </row>
    <row r="86" spans="5:6" x14ac:dyDescent="0.25">
      <c r="E86">
        <v>84</v>
      </c>
      <c r="F86" s="14">
        <v>4.50106289</v>
      </c>
    </row>
    <row r="87" spans="5:6" x14ac:dyDescent="0.25">
      <c r="E87">
        <v>85</v>
      </c>
      <c r="F87" s="14">
        <v>4.9746949799999998</v>
      </c>
    </row>
    <row r="88" spans="5:6" x14ac:dyDescent="0.25">
      <c r="E88">
        <v>86</v>
      </c>
      <c r="F88" s="14">
        <v>5.4974751900000003</v>
      </c>
    </row>
    <row r="89" spans="5:6" x14ac:dyDescent="0.25">
      <c r="E89">
        <v>87</v>
      </c>
      <c r="F89" s="14">
        <v>5.8588211899999996</v>
      </c>
    </row>
    <row r="90" spans="5:6" x14ac:dyDescent="0.25">
      <c r="E90">
        <v>88</v>
      </c>
      <c r="F90" s="14">
        <v>6.1592491000000003</v>
      </c>
    </row>
    <row r="91" spans="5:6" x14ac:dyDescent="0.25">
      <c r="E91">
        <v>89</v>
      </c>
      <c r="F91" s="14">
        <v>6.56712892</v>
      </c>
    </row>
    <row r="92" spans="5:6" x14ac:dyDescent="0.25">
      <c r="E92">
        <v>90</v>
      </c>
      <c r="F92" s="14">
        <v>6.9340039300000003</v>
      </c>
    </row>
    <row r="93" spans="5:6" x14ac:dyDescent="0.25">
      <c r="E93">
        <v>91</v>
      </c>
      <c r="F93" s="14">
        <v>4.4828888100000004</v>
      </c>
    </row>
    <row r="94" spans="5:6" x14ac:dyDescent="0.25">
      <c r="E94">
        <v>92</v>
      </c>
      <c r="F94" s="14">
        <v>7.7288854300000001</v>
      </c>
    </row>
    <row r="95" spans="5:6" x14ac:dyDescent="0.25">
      <c r="E95">
        <v>93</v>
      </c>
      <c r="F95" s="14">
        <v>1.24364231</v>
      </c>
    </row>
    <row r="96" spans="5:6" x14ac:dyDescent="0.25">
      <c r="E96">
        <v>94</v>
      </c>
      <c r="F96" s="14">
        <v>1.6967889300000001</v>
      </c>
    </row>
    <row r="97" spans="4:6" x14ac:dyDescent="0.25">
      <c r="E97">
        <v>95</v>
      </c>
      <c r="F97" s="14">
        <v>2.1689717399999999</v>
      </c>
    </row>
    <row r="98" spans="4:6" x14ac:dyDescent="0.25">
      <c r="E98">
        <v>96</v>
      </c>
      <c r="F98" s="14">
        <v>2.6300495800000001</v>
      </c>
    </row>
    <row r="99" spans="4:6" x14ac:dyDescent="0.25">
      <c r="E99">
        <v>97</v>
      </c>
      <c r="F99" s="14">
        <v>2.9427059799999999</v>
      </c>
    </row>
    <row r="100" spans="4:6" x14ac:dyDescent="0.25">
      <c r="E100">
        <v>98</v>
      </c>
      <c r="F100" s="14">
        <v>3.3402073099999998</v>
      </c>
    </row>
    <row r="101" spans="4:6" x14ac:dyDescent="0.25">
      <c r="E101">
        <v>99</v>
      </c>
      <c r="F101" s="14">
        <v>3.8329411499999999</v>
      </c>
    </row>
    <row r="102" spans="4:6" x14ac:dyDescent="0.25">
      <c r="E102">
        <v>100</v>
      </c>
      <c r="F102" s="14">
        <v>4.2546899600000003</v>
      </c>
    </row>
    <row r="103" spans="4:6" x14ac:dyDescent="0.25">
      <c r="D103" t="s">
        <v>28</v>
      </c>
    </row>
    <row r="104" spans="4:6" x14ac:dyDescent="0.25">
      <c r="D104" t="s">
        <v>29</v>
      </c>
    </row>
    <row r="105" spans="4:6" x14ac:dyDescent="0.25">
      <c r="D105" t="s">
        <v>30</v>
      </c>
    </row>
    <row r="106" spans="4:6" x14ac:dyDescent="0.25">
      <c r="D106" t="s">
        <v>31</v>
      </c>
    </row>
    <row r="107" spans="4:6" x14ac:dyDescent="0.25">
      <c r="D107" t="s">
        <v>32</v>
      </c>
    </row>
    <row r="108" spans="4:6" x14ac:dyDescent="0.25">
      <c r="D108" t="s">
        <v>33</v>
      </c>
    </row>
    <row r="109" spans="4:6" x14ac:dyDescent="0.25">
      <c r="D109" t="s">
        <v>34</v>
      </c>
    </row>
    <row r="110" spans="4:6" x14ac:dyDescent="0.25">
      <c r="D110" t="s">
        <v>35</v>
      </c>
    </row>
    <row r="111" spans="4:6" x14ac:dyDescent="0.25">
      <c r="D111" t="s">
        <v>36</v>
      </c>
    </row>
    <row r="112" spans="4:6" x14ac:dyDescent="0.25">
      <c r="D112" t="s">
        <v>37</v>
      </c>
    </row>
    <row r="113" spans="4:4" x14ac:dyDescent="0.25">
      <c r="D113" t="s">
        <v>38</v>
      </c>
    </row>
    <row r="114" spans="4:4" x14ac:dyDescent="0.25">
      <c r="D114" t="s">
        <v>39</v>
      </c>
    </row>
    <row r="115" spans="4:4" x14ac:dyDescent="0.25">
      <c r="D115" t="s">
        <v>40</v>
      </c>
    </row>
    <row r="116" spans="4:4" x14ac:dyDescent="0.25">
      <c r="D116" t="s">
        <v>41</v>
      </c>
    </row>
    <row r="117" spans="4:4" x14ac:dyDescent="0.25">
      <c r="D117" t="s">
        <v>42</v>
      </c>
    </row>
    <row r="118" spans="4:4" x14ac:dyDescent="0.25">
      <c r="D118" t="s">
        <v>43</v>
      </c>
    </row>
    <row r="119" spans="4:4" x14ac:dyDescent="0.25">
      <c r="D119" t="s">
        <v>44</v>
      </c>
    </row>
    <row r="120" spans="4:4" x14ac:dyDescent="0.25">
      <c r="D120" t="s">
        <v>45</v>
      </c>
    </row>
    <row r="121" spans="4:4" x14ac:dyDescent="0.25">
      <c r="D121" t="s">
        <v>46</v>
      </c>
    </row>
    <row r="122" spans="4:4" x14ac:dyDescent="0.25">
      <c r="D122" t="s">
        <v>47</v>
      </c>
    </row>
    <row r="123" spans="4:4" x14ac:dyDescent="0.25">
      <c r="D123" t="s">
        <v>48</v>
      </c>
    </row>
    <row r="124" spans="4:4" x14ac:dyDescent="0.25">
      <c r="D124" t="s">
        <v>49</v>
      </c>
    </row>
    <row r="125" spans="4:4" x14ac:dyDescent="0.25">
      <c r="D125" t="s">
        <v>50</v>
      </c>
    </row>
    <row r="126" spans="4:4" x14ac:dyDescent="0.25">
      <c r="D126" t="s">
        <v>51</v>
      </c>
    </row>
    <row r="127" spans="4:4" x14ac:dyDescent="0.25">
      <c r="D127" t="s">
        <v>52</v>
      </c>
    </row>
    <row r="128" spans="4:4" x14ac:dyDescent="0.25">
      <c r="D128" t="s">
        <v>53</v>
      </c>
    </row>
    <row r="129" spans="4:4" x14ac:dyDescent="0.25">
      <c r="D129" t="s">
        <v>54</v>
      </c>
    </row>
    <row r="130" spans="4:4" x14ac:dyDescent="0.25">
      <c r="D130" t="s">
        <v>55</v>
      </c>
    </row>
    <row r="131" spans="4:4" x14ac:dyDescent="0.25">
      <c r="D131" t="s">
        <v>56</v>
      </c>
    </row>
    <row r="132" spans="4:4" x14ac:dyDescent="0.25">
      <c r="D132" t="s">
        <v>57</v>
      </c>
    </row>
    <row r="133" spans="4:4" x14ac:dyDescent="0.25">
      <c r="D133" t="s">
        <v>58</v>
      </c>
    </row>
    <row r="134" spans="4:4" x14ac:dyDescent="0.25">
      <c r="D134" t="s">
        <v>59</v>
      </c>
    </row>
    <row r="135" spans="4:4" x14ac:dyDescent="0.25">
      <c r="D135" t="s">
        <v>60</v>
      </c>
    </row>
    <row r="136" spans="4:4" x14ac:dyDescent="0.25">
      <c r="D136" t="s">
        <v>61</v>
      </c>
    </row>
    <row r="137" spans="4:4" x14ac:dyDescent="0.25">
      <c r="D137" t="s">
        <v>62</v>
      </c>
    </row>
    <row r="138" spans="4:4" x14ac:dyDescent="0.25">
      <c r="D138" t="s">
        <v>63</v>
      </c>
    </row>
    <row r="139" spans="4:4" x14ac:dyDescent="0.25">
      <c r="D139" t="s">
        <v>64</v>
      </c>
    </row>
    <row r="140" spans="4:4" x14ac:dyDescent="0.25">
      <c r="D140" t="s">
        <v>65</v>
      </c>
    </row>
    <row r="141" spans="4:4" x14ac:dyDescent="0.25">
      <c r="D141" t="s">
        <v>66</v>
      </c>
    </row>
    <row r="142" spans="4:4" x14ac:dyDescent="0.25">
      <c r="D142" t="s">
        <v>67</v>
      </c>
    </row>
    <row r="143" spans="4:4" x14ac:dyDescent="0.25">
      <c r="D143" t="s">
        <v>68</v>
      </c>
    </row>
    <row r="144" spans="4:4" x14ac:dyDescent="0.25">
      <c r="D144" t="s">
        <v>69</v>
      </c>
    </row>
    <row r="145" spans="4:4" x14ac:dyDescent="0.25">
      <c r="D145" t="s">
        <v>70</v>
      </c>
    </row>
    <row r="146" spans="4:4" x14ac:dyDescent="0.25">
      <c r="D146" t="s">
        <v>71</v>
      </c>
    </row>
    <row r="147" spans="4:4" x14ac:dyDescent="0.25">
      <c r="D147" t="s">
        <v>72</v>
      </c>
    </row>
    <row r="148" spans="4:4" x14ac:dyDescent="0.25">
      <c r="D148" t="s">
        <v>73</v>
      </c>
    </row>
    <row r="149" spans="4:4" x14ac:dyDescent="0.25">
      <c r="D149" t="s">
        <v>74</v>
      </c>
    </row>
    <row r="150" spans="4:4" x14ac:dyDescent="0.25">
      <c r="D150" t="s">
        <v>75</v>
      </c>
    </row>
    <row r="151" spans="4:4" x14ac:dyDescent="0.25">
      <c r="D151" t="s">
        <v>76</v>
      </c>
    </row>
    <row r="152" spans="4:4" x14ac:dyDescent="0.25">
      <c r="D152" t="s">
        <v>77</v>
      </c>
    </row>
    <row r="153" spans="4:4" x14ac:dyDescent="0.25">
      <c r="D153" t="s">
        <v>78</v>
      </c>
    </row>
    <row r="154" spans="4:4" x14ac:dyDescent="0.25">
      <c r="D154" t="s">
        <v>79</v>
      </c>
    </row>
    <row r="155" spans="4:4" x14ac:dyDescent="0.25">
      <c r="D155" t="s">
        <v>80</v>
      </c>
    </row>
    <row r="156" spans="4:4" x14ac:dyDescent="0.25">
      <c r="D156" t="s">
        <v>81</v>
      </c>
    </row>
    <row r="157" spans="4:4" x14ac:dyDescent="0.25">
      <c r="D157" t="s">
        <v>82</v>
      </c>
    </row>
    <row r="158" spans="4:4" x14ac:dyDescent="0.25">
      <c r="D158" t="s">
        <v>83</v>
      </c>
    </row>
    <row r="159" spans="4:4" x14ac:dyDescent="0.25">
      <c r="D159" t="s">
        <v>84</v>
      </c>
    </row>
    <row r="160" spans="4:4" x14ac:dyDescent="0.25">
      <c r="D160" t="s">
        <v>85</v>
      </c>
    </row>
    <row r="161" spans="4:4" x14ac:dyDescent="0.25">
      <c r="D161" t="s">
        <v>86</v>
      </c>
    </row>
    <row r="162" spans="4:4" x14ac:dyDescent="0.25">
      <c r="D162" t="s">
        <v>87</v>
      </c>
    </row>
    <row r="163" spans="4:4" x14ac:dyDescent="0.25">
      <c r="D163" t="s">
        <v>88</v>
      </c>
    </row>
    <row r="164" spans="4:4" x14ac:dyDescent="0.25">
      <c r="D164" t="s">
        <v>89</v>
      </c>
    </row>
    <row r="165" spans="4:4" x14ac:dyDescent="0.25">
      <c r="D165" t="s">
        <v>90</v>
      </c>
    </row>
    <row r="166" spans="4:4" x14ac:dyDescent="0.25">
      <c r="D166" t="s">
        <v>91</v>
      </c>
    </row>
    <row r="167" spans="4:4" x14ac:dyDescent="0.25">
      <c r="D167" t="s">
        <v>92</v>
      </c>
    </row>
    <row r="168" spans="4:4" x14ac:dyDescent="0.25">
      <c r="D168" t="s">
        <v>93</v>
      </c>
    </row>
    <row r="169" spans="4:4" x14ac:dyDescent="0.25">
      <c r="D169" t="s">
        <v>94</v>
      </c>
    </row>
    <row r="170" spans="4:4" x14ac:dyDescent="0.25">
      <c r="D170" t="s">
        <v>95</v>
      </c>
    </row>
    <row r="171" spans="4:4" x14ac:dyDescent="0.25">
      <c r="D171" t="s">
        <v>96</v>
      </c>
    </row>
    <row r="172" spans="4:4" x14ac:dyDescent="0.25">
      <c r="D172" t="s">
        <v>97</v>
      </c>
    </row>
    <row r="173" spans="4:4" x14ac:dyDescent="0.25">
      <c r="D173" t="s">
        <v>98</v>
      </c>
    </row>
    <row r="174" spans="4:4" x14ac:dyDescent="0.25">
      <c r="D174" t="s">
        <v>99</v>
      </c>
    </row>
    <row r="175" spans="4:4" x14ac:dyDescent="0.25">
      <c r="D175" t="s">
        <v>100</v>
      </c>
    </row>
    <row r="176" spans="4:4" x14ac:dyDescent="0.25">
      <c r="D176" t="s">
        <v>101</v>
      </c>
    </row>
    <row r="177" spans="4:4" x14ac:dyDescent="0.25">
      <c r="D177" t="s">
        <v>102</v>
      </c>
    </row>
    <row r="178" spans="4:4" x14ac:dyDescent="0.25">
      <c r="D178" t="s">
        <v>103</v>
      </c>
    </row>
    <row r="179" spans="4:4" x14ac:dyDescent="0.25">
      <c r="D179" t="s">
        <v>104</v>
      </c>
    </row>
    <row r="180" spans="4:4" x14ac:dyDescent="0.25">
      <c r="D180" t="s">
        <v>105</v>
      </c>
    </row>
    <row r="181" spans="4:4" x14ac:dyDescent="0.25">
      <c r="D181" t="s">
        <v>106</v>
      </c>
    </row>
    <row r="182" spans="4:4" x14ac:dyDescent="0.25">
      <c r="D182" t="s">
        <v>107</v>
      </c>
    </row>
    <row r="183" spans="4:4" x14ac:dyDescent="0.25">
      <c r="D183" t="s">
        <v>108</v>
      </c>
    </row>
    <row r="184" spans="4:4" x14ac:dyDescent="0.25">
      <c r="D184" t="s">
        <v>109</v>
      </c>
    </row>
    <row r="185" spans="4:4" x14ac:dyDescent="0.25">
      <c r="D185" t="s">
        <v>110</v>
      </c>
    </row>
    <row r="186" spans="4:4" x14ac:dyDescent="0.25">
      <c r="D186" t="s">
        <v>111</v>
      </c>
    </row>
    <row r="187" spans="4:4" x14ac:dyDescent="0.25">
      <c r="D187" t="s">
        <v>112</v>
      </c>
    </row>
    <row r="188" spans="4:4" x14ac:dyDescent="0.25">
      <c r="D188" t="s">
        <v>113</v>
      </c>
    </row>
    <row r="189" spans="4:4" x14ac:dyDescent="0.25">
      <c r="D189" t="s">
        <v>114</v>
      </c>
    </row>
    <row r="190" spans="4:4" x14ac:dyDescent="0.25">
      <c r="D190" t="s">
        <v>115</v>
      </c>
    </row>
    <row r="191" spans="4:4" x14ac:dyDescent="0.25">
      <c r="D191" t="s">
        <v>116</v>
      </c>
    </row>
    <row r="192" spans="4:4" x14ac:dyDescent="0.25">
      <c r="D192" t="s">
        <v>117</v>
      </c>
    </row>
    <row r="193" spans="4:4" x14ac:dyDescent="0.25">
      <c r="D193" t="s">
        <v>118</v>
      </c>
    </row>
    <row r="194" spans="4:4" x14ac:dyDescent="0.25">
      <c r="D194" t="s">
        <v>119</v>
      </c>
    </row>
    <row r="195" spans="4:4" x14ac:dyDescent="0.25">
      <c r="D195" t="s">
        <v>120</v>
      </c>
    </row>
    <row r="196" spans="4:4" x14ac:dyDescent="0.25">
      <c r="D196" t="s">
        <v>121</v>
      </c>
    </row>
    <row r="197" spans="4:4" x14ac:dyDescent="0.25">
      <c r="D197" t="s">
        <v>122</v>
      </c>
    </row>
    <row r="198" spans="4:4" x14ac:dyDescent="0.25">
      <c r="D198" t="s">
        <v>123</v>
      </c>
    </row>
    <row r="199" spans="4:4" x14ac:dyDescent="0.25">
      <c r="D199" t="s">
        <v>124</v>
      </c>
    </row>
    <row r="200" spans="4:4" x14ac:dyDescent="0.25">
      <c r="D200" t="s">
        <v>125</v>
      </c>
    </row>
    <row r="201" spans="4:4" x14ac:dyDescent="0.25">
      <c r="D201" t="s">
        <v>126</v>
      </c>
    </row>
    <row r="202" spans="4:4" x14ac:dyDescent="0.25">
      <c r="D202" t="s">
        <v>127</v>
      </c>
    </row>
    <row r="203" spans="4:4" x14ac:dyDescent="0.25">
      <c r="D203" t="s">
        <v>128</v>
      </c>
    </row>
    <row r="204" spans="4:4" x14ac:dyDescent="0.25">
      <c r="D204" t="s">
        <v>129</v>
      </c>
    </row>
    <row r="205" spans="4:4" x14ac:dyDescent="0.25">
      <c r="D205" t="s">
        <v>130</v>
      </c>
    </row>
    <row r="206" spans="4:4" x14ac:dyDescent="0.25">
      <c r="D206" t="s">
        <v>131</v>
      </c>
    </row>
    <row r="207" spans="4:4" x14ac:dyDescent="0.25">
      <c r="D207" t="s">
        <v>132</v>
      </c>
    </row>
    <row r="208" spans="4:4" x14ac:dyDescent="0.25">
      <c r="D208" t="s">
        <v>133</v>
      </c>
    </row>
    <row r="209" spans="4:4" x14ac:dyDescent="0.25">
      <c r="D209" t="s">
        <v>134</v>
      </c>
    </row>
    <row r="210" spans="4:4" x14ac:dyDescent="0.25">
      <c r="D210" t="s">
        <v>135</v>
      </c>
    </row>
    <row r="211" spans="4:4" x14ac:dyDescent="0.25">
      <c r="D211" t="s">
        <v>136</v>
      </c>
    </row>
    <row r="212" spans="4:4" x14ac:dyDescent="0.25">
      <c r="D212" t="s">
        <v>137</v>
      </c>
    </row>
    <row r="213" spans="4:4" x14ac:dyDescent="0.25">
      <c r="D213" t="s">
        <v>138</v>
      </c>
    </row>
    <row r="214" spans="4:4" x14ac:dyDescent="0.25">
      <c r="D214" t="s">
        <v>139</v>
      </c>
    </row>
    <row r="215" spans="4:4" x14ac:dyDescent="0.25">
      <c r="D215" t="s">
        <v>140</v>
      </c>
    </row>
    <row r="216" spans="4:4" x14ac:dyDescent="0.25">
      <c r="D216" t="s">
        <v>141</v>
      </c>
    </row>
    <row r="217" spans="4:4" x14ac:dyDescent="0.25">
      <c r="D217" t="s">
        <v>142</v>
      </c>
    </row>
    <row r="218" spans="4:4" x14ac:dyDescent="0.25">
      <c r="D218" t="s">
        <v>143</v>
      </c>
    </row>
    <row r="219" spans="4:4" x14ac:dyDescent="0.25">
      <c r="D219" t="s">
        <v>144</v>
      </c>
    </row>
    <row r="220" spans="4:4" x14ac:dyDescent="0.25">
      <c r="D220" t="s">
        <v>145</v>
      </c>
    </row>
    <row r="221" spans="4:4" x14ac:dyDescent="0.25">
      <c r="D2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2018-05-23T20:35:10Z</dcterms:modified>
</cp:coreProperties>
</file>