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merf\Dropbox\Flowshop scheduling\Multi-objective\"/>
    </mc:Choice>
  </mc:AlternateContent>
  <xr:revisionPtr revIDLastSave="0" documentId="13_ncr:1_{14DE88F7-67E3-4A54-843D-9B30D910BF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" sheetId="5" r:id="rId1"/>
  </sheets>
  <definedNames>
    <definedName name="_xlnm._FilterDatabase" localSheetId="0" hidden="1">plan!$A$4:$BG$73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1" i="5" l="1"/>
  <c r="AO29" i="5" l="1"/>
  <c r="AO10" i="5" l="1"/>
  <c r="AO6" i="5"/>
  <c r="AO25" i="5" l="1"/>
  <c r="AO27" i="5"/>
  <c r="AO18" i="5"/>
  <c r="AO12" i="5"/>
  <c r="AO21" i="5"/>
  <c r="AO5" i="5"/>
  <c r="AO68" i="5"/>
  <c r="AO16" i="5"/>
  <c r="AO17" i="5"/>
  <c r="AO48" i="5"/>
  <c r="AO71" i="5"/>
  <c r="AO38" i="5"/>
  <c r="AO15" i="5"/>
  <c r="AO33" i="5"/>
  <c r="AO65" i="5"/>
  <c r="AO69" i="5"/>
  <c r="AO37" i="5"/>
  <c r="AO19" i="5"/>
  <c r="AO22" i="5"/>
  <c r="AO13" i="5"/>
  <c r="AO36" i="5"/>
  <c r="AO8" i="5"/>
  <c r="AO9" i="5"/>
  <c r="AO41" i="5"/>
  <c r="AO44" i="5"/>
  <c r="AO45" i="5"/>
  <c r="AO20" i="5"/>
  <c r="AO34" i="5"/>
  <c r="AO39" i="5"/>
  <c r="AO23" i="5"/>
  <c r="AO30" i="5"/>
  <c r="AO63" i="5"/>
  <c r="AO64" i="5"/>
  <c r="AO67" i="5"/>
  <c r="AO70" i="5"/>
  <c r="AO28" i="5"/>
  <c r="AO55" i="5"/>
  <c r="AO53" i="5"/>
  <c r="AO43" i="5"/>
  <c r="AO46" i="5"/>
  <c r="AO51" i="5"/>
  <c r="AO58" i="5"/>
  <c r="AO47" i="5"/>
  <c r="AO24" i="5"/>
  <c r="AO31" i="5"/>
  <c r="AO32" i="5"/>
  <c r="AO35" i="5"/>
  <c r="AO42" i="5"/>
  <c r="AO60" i="5"/>
  <c r="AO61" i="5"/>
  <c r="AO62" i="5"/>
  <c r="AO7" i="5"/>
  <c r="AO49" i="5"/>
  <c r="AO26" i="5"/>
  <c r="AO40" i="5"/>
  <c r="AO52" i="5"/>
  <c r="AO54" i="5"/>
  <c r="AO59" i="5"/>
  <c r="AO72" i="5"/>
  <c r="AO56" i="5"/>
  <c r="AO57" i="5"/>
  <c r="AO73" i="5"/>
  <c r="AO50" i="5"/>
  <c r="AO66" i="5"/>
  <c r="AO14" i="5"/>
</calcChain>
</file>

<file path=xl/sharedStrings.xml><?xml version="1.0" encoding="utf-8"?>
<sst xmlns="http://schemas.openxmlformats.org/spreadsheetml/2006/main" count="1120" uniqueCount="109">
  <si>
    <t>33P</t>
  </si>
  <si>
    <t>We</t>
  </si>
  <si>
    <t>Th</t>
  </si>
  <si>
    <t>Fr</t>
  </si>
  <si>
    <t>Sa</t>
  </si>
  <si>
    <t>Su</t>
  </si>
  <si>
    <t>Mo</t>
  </si>
  <si>
    <t>Tu</t>
  </si>
  <si>
    <t>#ip</t>
  </si>
  <si>
    <t>PU8</t>
  </si>
  <si>
    <t>PU7</t>
  </si>
  <si>
    <t>RJ0</t>
  </si>
  <si>
    <t>RJ1</t>
  </si>
  <si>
    <t>DECEMBER</t>
  </si>
  <si>
    <t>Prod Dec</t>
  </si>
  <si>
    <t>RG5</t>
  </si>
  <si>
    <t>RK0</t>
  </si>
  <si>
    <t>Production Time</t>
  </si>
  <si>
    <t>-</t>
  </si>
  <si>
    <t>RH6</t>
  </si>
  <si>
    <t>T06</t>
  </si>
  <si>
    <t>PH3</t>
  </si>
  <si>
    <t>PH4</t>
  </si>
  <si>
    <t>RH5</t>
  </si>
  <si>
    <t>RK6</t>
  </si>
  <si>
    <t>RK2</t>
  </si>
  <si>
    <t>PM1</t>
  </si>
  <si>
    <t>RJ4</t>
  </si>
  <si>
    <t>RF6</t>
  </si>
  <si>
    <t>RK4</t>
  </si>
  <si>
    <t>RA3</t>
  </si>
  <si>
    <t>PN8</t>
  </si>
  <si>
    <t>RL4</t>
  </si>
  <si>
    <t>RL1</t>
  </si>
  <si>
    <t>N79</t>
  </si>
  <si>
    <t>RJ6</t>
  </si>
  <si>
    <t>Z15</t>
  </si>
  <si>
    <t>RK3</t>
  </si>
  <si>
    <t>PH6</t>
  </si>
  <si>
    <t>RP6</t>
  </si>
  <si>
    <t>RL0</t>
  </si>
  <si>
    <t>T98</t>
  </si>
  <si>
    <t>P15</t>
  </si>
  <si>
    <t>RF5</t>
  </si>
  <si>
    <t>P11</t>
  </si>
  <si>
    <t>RJ9</t>
  </si>
  <si>
    <t>RP5</t>
  </si>
  <si>
    <t>RF8</t>
  </si>
  <si>
    <t>85N</t>
  </si>
  <si>
    <t>RB0</t>
  </si>
  <si>
    <t>T97</t>
  </si>
  <si>
    <t>W25</t>
  </si>
  <si>
    <t>PY1</t>
  </si>
  <si>
    <t>PY0</t>
  </si>
  <si>
    <t>W24</t>
  </si>
  <si>
    <t>X27</t>
  </si>
  <si>
    <t>RH4</t>
  </si>
  <si>
    <t>P57</t>
  </si>
  <si>
    <t>33X</t>
  </si>
  <si>
    <t>W31</t>
  </si>
  <si>
    <t>84N</t>
  </si>
  <si>
    <t>W73</t>
  </si>
  <si>
    <t>11N</t>
  </si>
  <si>
    <t>85K</t>
  </si>
  <si>
    <t>84K</t>
  </si>
  <si>
    <t>W30</t>
  </si>
  <si>
    <t>18M</t>
  </si>
  <si>
    <t>T19</t>
  </si>
  <si>
    <t>T21</t>
  </si>
  <si>
    <t>T20</t>
  </si>
  <si>
    <t>RA9</t>
  </si>
  <si>
    <t>RA8</t>
  </si>
  <si>
    <t>RF0</t>
  </si>
  <si>
    <t>31X</t>
  </si>
  <si>
    <t>PY2</t>
  </si>
  <si>
    <t>RK1</t>
  </si>
  <si>
    <t>RE9</t>
  </si>
  <si>
    <t>RA7</t>
  </si>
  <si>
    <t>RH2</t>
  </si>
  <si>
    <t>35M</t>
  </si>
  <si>
    <t>78K</t>
  </si>
  <si>
    <t>A70/1</t>
  </si>
  <si>
    <t>A70/2</t>
  </si>
  <si>
    <t>A70/3</t>
  </si>
  <si>
    <t>A70/4</t>
  </si>
  <si>
    <t>A70/5</t>
  </si>
  <si>
    <t>A70/6</t>
  </si>
  <si>
    <t>AF690/1</t>
  </si>
  <si>
    <t>AF690/2</t>
  </si>
  <si>
    <t>AF690/3</t>
  </si>
  <si>
    <t>AF690/4</t>
  </si>
  <si>
    <t>3L8C1</t>
  </si>
  <si>
    <t>3L8C2</t>
  </si>
  <si>
    <t>3L8C3</t>
  </si>
  <si>
    <t>TR20/IS</t>
  </si>
  <si>
    <t>TR20/MS</t>
  </si>
  <si>
    <t>X</t>
  </si>
  <si>
    <t/>
  </si>
  <si>
    <t>FIRST STAGE MACHINES</t>
  </si>
  <si>
    <t>SECOND STAGE MACHINES (F20-1/F20-2/F20-3 HARİÇ)</t>
  </si>
  <si>
    <t>SECOND STAGE</t>
  </si>
  <si>
    <t>FIRST STAGE</t>
  </si>
  <si>
    <t>F20/1&amp;F20/2 - 2 machines</t>
  </si>
  <si>
    <t>3L8C - 4 machines
TR20MS - 1 machine</t>
  </si>
  <si>
    <t>F20/3- 1 machine</t>
  </si>
  <si>
    <t>1.Faz Code</t>
  </si>
  <si>
    <t>Lot size</t>
  </si>
  <si>
    <t>Codes</t>
  </si>
  <si>
    <t>Second stage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</si>
</sst>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lightGray">
        <bgColor theme="2" tint="-9.9978637043366805E-2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Font="1" applyBorder="1"/>
    <xf numFmtId="0" fontId="6" fillId="0" borderId="0" xfId="0" quotePrefix="1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4" fillId="0" borderId="0" xfId="0" applyFont="1" applyFill="1" applyBorder="1" applyAlignment="1"/>
    <xf numFmtId="0" fontId="6" fillId="0" borderId="0" xfId="0" applyFont="1" applyBorder="1" applyAlignment="1"/>
    <xf numFmtId="0" fontId="0" fillId="0" borderId="0" xfId="0" quotePrefix="1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vertical="top" textRotation="90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6" fillId="3" borderId="0" xfId="0" applyFont="1" applyFill="1" applyBorder="1" applyAlignment="1"/>
    <xf numFmtId="14" fontId="0" fillId="3" borderId="0" xfId="0" applyNumberFormat="1" applyFill="1" applyBorder="1" applyAlignment="1">
      <alignment vertical="top" textRotation="90"/>
    </xf>
    <xf numFmtId="14" fontId="6" fillId="0" borderId="0" xfId="0" applyNumberFormat="1" applyFont="1" applyFill="1" applyBorder="1" applyAlignment="1">
      <alignment vertical="top" textRotation="90"/>
    </xf>
    <xf numFmtId="14" fontId="7" fillId="0" borderId="0" xfId="0" applyNumberFormat="1" applyFont="1" applyFill="1" applyBorder="1" applyAlignment="1">
      <alignment vertical="top" textRotation="90"/>
    </xf>
    <xf numFmtId="0" fontId="0" fillId="0" borderId="0" xfId="0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vertical="top" textRotation="90"/>
    </xf>
    <xf numFmtId="0" fontId="6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9" fillId="0" borderId="0" xfId="0" applyFont="1" applyBorder="1"/>
    <xf numFmtId="0" fontId="0" fillId="0" borderId="0" xfId="0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textRotation="90" wrapText="1"/>
    </xf>
    <xf numFmtId="0" fontId="10" fillId="0" borderId="0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top" textRotation="90" wrapText="1"/>
    </xf>
    <xf numFmtId="0" fontId="0" fillId="0" borderId="10" xfId="0" applyBorder="1"/>
    <xf numFmtId="0" fontId="0" fillId="0" borderId="11" xfId="0" applyBorder="1"/>
    <xf numFmtId="2" fontId="0" fillId="0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0" fillId="0" borderId="12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top" textRotation="90" wrapText="1"/>
    </xf>
  </cellXfs>
  <cellStyles count="2">
    <cellStyle name="Normal" xfId="0" builtinId="0"/>
    <cellStyle name="Normal 12" xfId="1" xr:uid="{00000000-0005-0000-0000-000001000000}"/>
  </cellStyles>
  <dxfs count="0"/>
  <tableStyles count="0" defaultTableStyle="TableStyleMedium2" defaultPivotStyle="PivotStyleLight16"/>
  <colors>
    <mruColors>
      <color rgb="FF428BCE"/>
      <color rgb="FFFF33CC"/>
      <color rgb="FFCCFF33"/>
      <color rgb="FF0070C0"/>
      <color rgb="FFFF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8"/>
  <sheetViews>
    <sheetView showZeros="0" tabSelected="1" zoomScale="70" zoomScaleNormal="70" zoomScaleSheetLayoutView="70" workbookViewId="0">
      <pane xSplit="9" ySplit="4" topLeftCell="J5" activePane="bottomRight" state="frozen"/>
      <selection pane="topRight" activeCell="U1" sqref="U1"/>
      <selection pane="bottomLeft" activeCell="A30" sqref="A30"/>
      <selection pane="bottomRight" activeCell="D4" sqref="D4"/>
    </sheetView>
  </sheetViews>
  <sheetFormatPr defaultColWidth="9.109375" defaultRowHeight="14.4" x14ac:dyDescent="0.3"/>
  <cols>
    <col min="1" max="1" width="6.33203125" style="6" customWidth="1"/>
    <col min="2" max="2" width="9.109375" style="6" customWidth="1"/>
    <col min="3" max="3" width="6.6640625" style="29" customWidth="1"/>
    <col min="4" max="8" width="8.44140625" style="29" customWidth="1"/>
    <col min="9" max="9" width="3.6640625" style="1" customWidth="1"/>
    <col min="10" max="40" width="3.6640625" style="5" customWidth="1"/>
    <col min="41" max="43" width="9.109375" style="5" customWidth="1"/>
    <col min="44" max="44" width="9.109375" style="5"/>
    <col min="45" max="59" width="9.109375" style="29"/>
    <col min="60" max="16384" width="9.109375" style="5"/>
  </cols>
  <sheetData>
    <row r="1" spans="1:59" x14ac:dyDescent="0.3">
      <c r="A1" s="16"/>
      <c r="B1" s="16"/>
      <c r="C1" s="22"/>
      <c r="D1" s="22"/>
      <c r="E1" s="22"/>
      <c r="F1" s="22"/>
      <c r="G1" s="22"/>
      <c r="H1" s="22"/>
      <c r="J1" s="54" t="s">
        <v>13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</row>
    <row r="2" spans="1:59" ht="15" thickBot="1" x14ac:dyDescent="0.35">
      <c r="J2" s="55">
        <v>48</v>
      </c>
      <c r="K2" s="55"/>
      <c r="L2" s="55">
        <v>49</v>
      </c>
      <c r="M2" s="55"/>
      <c r="N2" s="55"/>
      <c r="O2" s="55"/>
      <c r="P2" s="55"/>
      <c r="Q2" s="55"/>
      <c r="R2" s="55"/>
      <c r="S2" s="55">
        <v>50</v>
      </c>
      <c r="T2" s="55"/>
      <c r="U2" s="55"/>
      <c r="V2" s="55"/>
      <c r="W2" s="55"/>
      <c r="X2" s="55"/>
      <c r="Y2" s="55"/>
      <c r="Z2" s="55">
        <v>51</v>
      </c>
      <c r="AA2" s="55"/>
      <c r="AB2" s="55"/>
      <c r="AC2" s="55"/>
      <c r="AD2" s="55"/>
      <c r="AE2" s="55"/>
      <c r="AF2" s="55"/>
      <c r="AG2" s="55">
        <v>52</v>
      </c>
      <c r="AH2" s="55"/>
      <c r="AI2" s="55"/>
      <c r="AJ2" s="55"/>
      <c r="AK2" s="55"/>
      <c r="AL2" s="55"/>
      <c r="AM2" s="55"/>
      <c r="AN2" s="30"/>
      <c r="AO2" s="28" t="s">
        <v>8</v>
      </c>
    </row>
    <row r="3" spans="1:59" ht="15" thickBot="1" x14ac:dyDescent="0.35">
      <c r="D3" s="57" t="s">
        <v>100</v>
      </c>
      <c r="E3" s="58"/>
      <c r="F3" s="59"/>
      <c r="G3" s="57" t="s">
        <v>101</v>
      </c>
      <c r="H3" s="59"/>
      <c r="I3" s="45"/>
      <c r="J3" s="4" t="s">
        <v>1</v>
      </c>
      <c r="K3" s="4" t="s">
        <v>2</v>
      </c>
      <c r="L3" s="3" t="s">
        <v>3</v>
      </c>
      <c r="M3" s="11" t="s">
        <v>4</v>
      </c>
      <c r="N3" s="10" t="s">
        <v>5</v>
      </c>
      <c r="O3" s="8" t="s">
        <v>6</v>
      </c>
      <c r="P3" s="4" t="s">
        <v>7</v>
      </c>
      <c r="Q3" s="4" t="s">
        <v>1</v>
      </c>
      <c r="R3" s="4" t="s">
        <v>2</v>
      </c>
      <c r="S3" s="3" t="s">
        <v>3</v>
      </c>
      <c r="T3" s="11" t="s">
        <v>4</v>
      </c>
      <c r="U3" s="10" t="s">
        <v>5</v>
      </c>
      <c r="V3" s="8" t="s">
        <v>6</v>
      </c>
      <c r="W3" s="4" t="s">
        <v>7</v>
      </c>
      <c r="X3" s="4" t="s">
        <v>1</v>
      </c>
      <c r="Y3" s="4" t="s">
        <v>2</v>
      </c>
      <c r="Z3" s="3" t="s">
        <v>3</v>
      </c>
      <c r="AA3" s="11" t="s">
        <v>4</v>
      </c>
      <c r="AB3" s="10" t="s">
        <v>5</v>
      </c>
      <c r="AC3" s="8" t="s">
        <v>6</v>
      </c>
      <c r="AD3" s="4" t="s">
        <v>7</v>
      </c>
      <c r="AE3" s="4" t="s">
        <v>1</v>
      </c>
      <c r="AF3" s="4" t="s">
        <v>2</v>
      </c>
      <c r="AG3" s="3" t="s">
        <v>3</v>
      </c>
      <c r="AH3" s="11" t="s">
        <v>4</v>
      </c>
      <c r="AI3" s="10" t="s">
        <v>5</v>
      </c>
      <c r="AJ3" s="8" t="s">
        <v>6</v>
      </c>
      <c r="AK3" s="4" t="s">
        <v>7</v>
      </c>
      <c r="AL3" s="4" t="s">
        <v>1</v>
      </c>
      <c r="AM3" s="4" t="s">
        <v>2</v>
      </c>
      <c r="AN3" s="18" t="s">
        <v>3</v>
      </c>
      <c r="AO3" s="3"/>
      <c r="AS3" s="56" t="s">
        <v>98</v>
      </c>
      <c r="AT3" s="56"/>
      <c r="AU3" s="56"/>
      <c r="AV3" s="56"/>
      <c r="AW3" s="56"/>
      <c r="AX3" s="56"/>
      <c r="AY3" s="56"/>
      <c r="AZ3" s="56"/>
      <c r="BA3" s="56"/>
      <c r="BB3" s="56"/>
      <c r="BC3" s="56" t="s">
        <v>99</v>
      </c>
      <c r="BD3" s="56"/>
      <c r="BE3" s="56"/>
      <c r="BF3" s="56"/>
      <c r="BG3" s="56"/>
    </row>
    <row r="4" spans="1:59" ht="93.75" customHeight="1" x14ac:dyDescent="0.3">
      <c r="A4" s="39" t="s">
        <v>107</v>
      </c>
      <c r="B4" s="31"/>
      <c r="C4" s="32" t="s">
        <v>108</v>
      </c>
      <c r="D4" s="61" t="s">
        <v>103</v>
      </c>
      <c r="E4" s="60" t="s">
        <v>102</v>
      </c>
      <c r="F4" s="62" t="s">
        <v>104</v>
      </c>
      <c r="G4" s="61" t="s">
        <v>105</v>
      </c>
      <c r="H4" s="33" t="s">
        <v>17</v>
      </c>
      <c r="I4" s="63" t="s">
        <v>106</v>
      </c>
      <c r="J4" s="20">
        <v>44531</v>
      </c>
      <c r="K4" s="20">
        <v>44532</v>
      </c>
      <c r="L4" s="20">
        <v>44533</v>
      </c>
      <c r="M4" s="20">
        <v>44534</v>
      </c>
      <c r="N4" s="13">
        <v>44535</v>
      </c>
      <c r="O4" s="20">
        <v>44536</v>
      </c>
      <c r="P4" s="20">
        <v>44537</v>
      </c>
      <c r="Q4" s="20">
        <v>44538</v>
      </c>
      <c r="R4" s="20">
        <v>44539</v>
      </c>
      <c r="S4" s="20">
        <v>44540</v>
      </c>
      <c r="T4" s="20">
        <v>44541</v>
      </c>
      <c r="U4" s="13">
        <v>44542</v>
      </c>
      <c r="V4" s="20">
        <v>44543</v>
      </c>
      <c r="W4" s="20">
        <v>44544</v>
      </c>
      <c r="X4" s="20">
        <v>44545</v>
      </c>
      <c r="Y4" s="20">
        <v>44546</v>
      </c>
      <c r="Z4" s="20">
        <v>44547</v>
      </c>
      <c r="AA4" s="20">
        <v>44548</v>
      </c>
      <c r="AB4" s="13">
        <v>44549</v>
      </c>
      <c r="AC4" s="20">
        <v>44550</v>
      </c>
      <c r="AD4" s="20">
        <v>44551</v>
      </c>
      <c r="AE4" s="20">
        <v>44552</v>
      </c>
      <c r="AF4" s="20">
        <v>44553</v>
      </c>
      <c r="AG4" s="20">
        <v>44554</v>
      </c>
      <c r="AH4" s="20">
        <v>44555</v>
      </c>
      <c r="AI4" s="13">
        <v>44556</v>
      </c>
      <c r="AJ4" s="20">
        <v>44557</v>
      </c>
      <c r="AK4" s="20">
        <v>44558</v>
      </c>
      <c r="AL4" s="20">
        <v>44559</v>
      </c>
      <c r="AM4" s="20">
        <v>44560</v>
      </c>
      <c r="AN4" s="19">
        <v>44561</v>
      </c>
      <c r="AO4" s="21" t="s">
        <v>14</v>
      </c>
      <c r="AS4" s="53" t="s">
        <v>81</v>
      </c>
      <c r="AT4" s="53" t="s">
        <v>82</v>
      </c>
      <c r="AU4" s="53" t="s">
        <v>83</v>
      </c>
      <c r="AV4" s="53" t="s">
        <v>84</v>
      </c>
      <c r="AW4" s="53" t="s">
        <v>85</v>
      </c>
      <c r="AX4" s="53" t="s">
        <v>86</v>
      </c>
      <c r="AY4" s="53" t="s">
        <v>87</v>
      </c>
      <c r="AZ4" s="53" t="s">
        <v>88</v>
      </c>
      <c r="BA4" s="53" t="s">
        <v>89</v>
      </c>
      <c r="BB4" s="53" t="s">
        <v>90</v>
      </c>
      <c r="BC4" s="53" t="s">
        <v>91</v>
      </c>
      <c r="BD4" s="53" t="s">
        <v>92</v>
      </c>
      <c r="BE4" s="53" t="s">
        <v>93</v>
      </c>
      <c r="BF4" s="53" t="s">
        <v>94</v>
      </c>
      <c r="BG4" s="53" t="s">
        <v>95</v>
      </c>
    </row>
    <row r="5" spans="1:59" ht="13.5" customHeight="1" x14ac:dyDescent="0.3">
      <c r="A5" s="40" t="s">
        <v>16</v>
      </c>
      <c r="B5" s="14"/>
      <c r="C5" s="22">
        <v>1</v>
      </c>
      <c r="D5" s="26">
        <v>4.47</v>
      </c>
      <c r="E5" s="22" t="s">
        <v>18</v>
      </c>
      <c r="F5" s="27" t="s">
        <v>18</v>
      </c>
      <c r="G5" s="26">
        <v>1</v>
      </c>
      <c r="H5" s="27">
        <v>5.94</v>
      </c>
      <c r="I5" s="46">
        <v>45</v>
      </c>
      <c r="J5" s="49">
        <v>2</v>
      </c>
      <c r="K5" s="50">
        <v>3</v>
      </c>
      <c r="L5" s="50">
        <v>2</v>
      </c>
      <c r="M5" s="50">
        <v>2</v>
      </c>
      <c r="N5" s="50">
        <v>2</v>
      </c>
      <c r="O5" s="50">
        <v>2</v>
      </c>
      <c r="P5" s="50">
        <v>2</v>
      </c>
      <c r="Q5" s="49">
        <v>2</v>
      </c>
      <c r="R5" s="49">
        <v>2</v>
      </c>
      <c r="S5" s="49">
        <v>2</v>
      </c>
      <c r="T5" s="49">
        <v>2</v>
      </c>
      <c r="U5" s="49">
        <v>2</v>
      </c>
      <c r="V5" s="49">
        <v>2</v>
      </c>
      <c r="W5" s="49">
        <v>2</v>
      </c>
      <c r="X5" s="49">
        <v>2</v>
      </c>
      <c r="Y5" s="49">
        <v>2</v>
      </c>
      <c r="Z5" s="49">
        <v>2</v>
      </c>
      <c r="AA5" s="49">
        <v>2</v>
      </c>
      <c r="AB5" s="49">
        <v>2</v>
      </c>
      <c r="AC5" s="49">
        <v>2</v>
      </c>
      <c r="AD5" s="49">
        <v>2</v>
      </c>
      <c r="AE5" s="49">
        <v>2</v>
      </c>
      <c r="AF5" s="49">
        <v>2</v>
      </c>
      <c r="AG5" s="49">
        <v>2</v>
      </c>
      <c r="AH5" s="49"/>
      <c r="AI5" s="49"/>
      <c r="AJ5" s="49"/>
      <c r="AK5" s="49"/>
      <c r="AL5" s="49"/>
      <c r="AM5" s="49"/>
      <c r="AN5" s="23"/>
      <c r="AO5" s="17">
        <f t="shared" ref="AO5:AO36" si="0">SUBTOTAL(9,J5:AN5)*$I5</f>
        <v>2205</v>
      </c>
      <c r="AS5" s="53" t="s">
        <v>96</v>
      </c>
      <c r="AT5" s="53" t="s">
        <v>96</v>
      </c>
      <c r="AU5" s="53" t="s">
        <v>96</v>
      </c>
      <c r="AV5" s="53" t="s">
        <v>96</v>
      </c>
      <c r="AW5" s="53" t="s">
        <v>96</v>
      </c>
      <c r="AX5" s="53">
        <v>0</v>
      </c>
      <c r="AY5" s="53" t="s">
        <v>96</v>
      </c>
      <c r="AZ5" s="53" t="s">
        <v>96</v>
      </c>
      <c r="BA5" s="53" t="s">
        <v>96</v>
      </c>
      <c r="BB5" s="53" t="s">
        <v>96</v>
      </c>
      <c r="BC5" s="53" t="s">
        <v>96</v>
      </c>
      <c r="BD5" s="53" t="s">
        <v>97</v>
      </c>
      <c r="BE5" s="53" t="s">
        <v>96</v>
      </c>
      <c r="BF5" s="53" t="s">
        <v>96</v>
      </c>
      <c r="BG5" s="53" t="s">
        <v>97</v>
      </c>
    </row>
    <row r="6" spans="1:59" ht="13.5" customHeight="1" x14ac:dyDescent="0.3">
      <c r="A6" s="40" t="s">
        <v>19</v>
      </c>
      <c r="B6" s="12"/>
      <c r="C6" s="22">
        <v>2</v>
      </c>
      <c r="D6" s="26" t="s">
        <v>18</v>
      </c>
      <c r="E6" s="25">
        <v>5.2</v>
      </c>
      <c r="F6" s="37">
        <v>5.2</v>
      </c>
      <c r="G6" s="26">
        <v>2</v>
      </c>
      <c r="H6" s="27">
        <v>8.0299999999999994</v>
      </c>
      <c r="I6" s="46">
        <v>45</v>
      </c>
      <c r="J6" s="49"/>
      <c r="K6" s="51"/>
      <c r="L6" s="49"/>
      <c r="M6" s="49"/>
      <c r="N6" s="49"/>
      <c r="O6" s="49"/>
      <c r="P6" s="49"/>
      <c r="Q6" s="49">
        <v>1</v>
      </c>
      <c r="R6" s="49">
        <v>1</v>
      </c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23"/>
      <c r="AO6" s="17">
        <f t="shared" si="0"/>
        <v>90</v>
      </c>
      <c r="AS6" s="53"/>
      <c r="AT6" s="53">
        <v>0</v>
      </c>
      <c r="AU6" s="53">
        <v>0</v>
      </c>
      <c r="AV6" s="53">
        <v>0</v>
      </c>
      <c r="AW6" s="53">
        <v>0</v>
      </c>
      <c r="AX6" s="53">
        <v>0</v>
      </c>
      <c r="AY6" s="53" t="s">
        <v>96</v>
      </c>
      <c r="AZ6" s="53" t="s">
        <v>96</v>
      </c>
      <c r="BA6" s="53" t="s">
        <v>96</v>
      </c>
      <c r="BB6" s="53" t="s">
        <v>96</v>
      </c>
      <c r="BC6" s="53">
        <v>0</v>
      </c>
      <c r="BD6" s="53">
        <v>0</v>
      </c>
      <c r="BE6" s="53">
        <v>0</v>
      </c>
      <c r="BF6" s="53">
        <v>0</v>
      </c>
      <c r="BG6" s="53">
        <v>0</v>
      </c>
    </row>
    <row r="7" spans="1:59" ht="13.5" customHeight="1" x14ac:dyDescent="0.3">
      <c r="A7" s="40" t="s">
        <v>20</v>
      </c>
      <c r="B7" s="14"/>
      <c r="C7" s="22">
        <v>3</v>
      </c>
      <c r="D7" s="26">
        <v>3.72</v>
      </c>
      <c r="E7" s="22" t="s">
        <v>18</v>
      </c>
      <c r="F7" s="27" t="s">
        <v>18</v>
      </c>
      <c r="G7" s="26">
        <v>3</v>
      </c>
      <c r="H7" s="27">
        <v>7.45</v>
      </c>
      <c r="I7" s="46">
        <v>45</v>
      </c>
      <c r="J7" s="49"/>
      <c r="K7" s="51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>
        <v>1</v>
      </c>
      <c r="AF7" s="49">
        <v>1</v>
      </c>
      <c r="AG7" s="49"/>
      <c r="AH7" s="49"/>
      <c r="AI7" s="49"/>
      <c r="AJ7" s="49"/>
      <c r="AK7" s="49"/>
      <c r="AL7" s="49"/>
      <c r="AM7" s="49"/>
      <c r="AN7" s="23"/>
      <c r="AO7" s="17">
        <f t="shared" si="0"/>
        <v>90</v>
      </c>
      <c r="AS7" s="53" t="s">
        <v>96</v>
      </c>
      <c r="AT7" s="53" t="s">
        <v>96</v>
      </c>
      <c r="AU7" s="53" t="s">
        <v>96</v>
      </c>
      <c r="AV7" s="53" t="s">
        <v>96</v>
      </c>
      <c r="AW7" s="53" t="s">
        <v>96</v>
      </c>
      <c r="AX7" s="53">
        <v>0</v>
      </c>
      <c r="AY7" s="53" t="s">
        <v>96</v>
      </c>
      <c r="AZ7" s="53" t="s">
        <v>96</v>
      </c>
      <c r="BA7" s="53" t="s">
        <v>96</v>
      </c>
      <c r="BB7" s="53" t="s">
        <v>96</v>
      </c>
      <c r="BC7" s="53" t="s">
        <v>96</v>
      </c>
      <c r="BD7" s="53" t="s">
        <v>97</v>
      </c>
      <c r="BE7" s="53" t="s">
        <v>96</v>
      </c>
      <c r="BF7" s="53" t="s">
        <v>96</v>
      </c>
      <c r="BG7" s="53" t="s">
        <v>97</v>
      </c>
    </row>
    <row r="8" spans="1:59" ht="13.5" customHeight="1" x14ac:dyDescent="0.3">
      <c r="A8" s="40" t="s">
        <v>21</v>
      </c>
      <c r="B8" s="14"/>
      <c r="C8" s="22">
        <v>4</v>
      </c>
      <c r="D8" s="26" t="s">
        <v>18</v>
      </c>
      <c r="E8" s="22">
        <v>5.42</v>
      </c>
      <c r="F8" s="27">
        <v>4.09</v>
      </c>
      <c r="G8" s="26">
        <v>4</v>
      </c>
      <c r="H8" s="27">
        <v>8.0299999999999994</v>
      </c>
      <c r="I8" s="46">
        <v>45</v>
      </c>
      <c r="J8" s="49">
        <v>4</v>
      </c>
      <c r="K8" s="49">
        <v>4</v>
      </c>
      <c r="L8" s="49">
        <v>3</v>
      </c>
      <c r="M8" s="49">
        <v>3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23"/>
      <c r="AO8" s="17">
        <f t="shared" si="0"/>
        <v>630</v>
      </c>
      <c r="AS8" s="53" t="s">
        <v>96</v>
      </c>
      <c r="AT8" s="53" t="s">
        <v>96</v>
      </c>
      <c r="AU8" s="53">
        <v>0</v>
      </c>
      <c r="AV8" s="53" t="s">
        <v>96</v>
      </c>
      <c r="AW8" s="53" t="s">
        <v>96</v>
      </c>
      <c r="AX8" s="53">
        <v>0</v>
      </c>
      <c r="AY8" s="53" t="s">
        <v>96</v>
      </c>
      <c r="AZ8" s="53" t="s">
        <v>96</v>
      </c>
      <c r="BA8" s="53" t="s">
        <v>96</v>
      </c>
      <c r="BB8" s="53" t="s">
        <v>96</v>
      </c>
      <c r="BC8" s="53">
        <v>0</v>
      </c>
      <c r="BD8" s="53">
        <v>0</v>
      </c>
      <c r="BE8" s="53">
        <v>0</v>
      </c>
      <c r="BF8" s="53">
        <v>0</v>
      </c>
      <c r="BG8" s="53">
        <v>0</v>
      </c>
    </row>
    <row r="9" spans="1:59" ht="13.5" customHeight="1" x14ac:dyDescent="0.3">
      <c r="A9" s="40" t="s">
        <v>22</v>
      </c>
      <c r="B9" s="14"/>
      <c r="C9" s="22">
        <v>5</v>
      </c>
      <c r="D9" s="26" t="s">
        <v>18</v>
      </c>
      <c r="E9" s="22">
        <v>5.42</v>
      </c>
      <c r="F9" s="27">
        <v>4.09</v>
      </c>
      <c r="G9" s="26">
        <v>5</v>
      </c>
      <c r="H9" s="27">
        <v>8.0299999999999994</v>
      </c>
      <c r="I9" s="46">
        <v>45</v>
      </c>
      <c r="J9" s="49">
        <v>3</v>
      </c>
      <c r="K9" s="49">
        <v>3</v>
      </c>
      <c r="L9" s="49">
        <v>4</v>
      </c>
      <c r="M9" s="49">
        <v>4</v>
      </c>
      <c r="N9" s="49">
        <v>4</v>
      </c>
      <c r="O9" s="49">
        <v>4</v>
      </c>
      <c r="P9" s="49">
        <v>3</v>
      </c>
      <c r="Q9" s="49">
        <v>3</v>
      </c>
      <c r="R9" s="49">
        <v>3</v>
      </c>
      <c r="S9" s="49">
        <v>3</v>
      </c>
      <c r="T9" s="49">
        <v>1</v>
      </c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23"/>
      <c r="AO9" s="17">
        <f t="shared" si="0"/>
        <v>1575</v>
      </c>
      <c r="AS9" s="53" t="s">
        <v>96</v>
      </c>
      <c r="AT9" s="53" t="s">
        <v>96</v>
      </c>
      <c r="AU9" s="53" t="s">
        <v>96</v>
      </c>
      <c r="AV9" s="53" t="s">
        <v>96</v>
      </c>
      <c r="AW9" s="53" t="s">
        <v>96</v>
      </c>
      <c r="AX9" s="53">
        <v>0</v>
      </c>
      <c r="AY9" s="53" t="s">
        <v>96</v>
      </c>
      <c r="AZ9" s="53" t="s">
        <v>96</v>
      </c>
      <c r="BA9" s="53" t="s">
        <v>96</v>
      </c>
      <c r="BB9" s="53" t="s">
        <v>96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</row>
    <row r="10" spans="1:59" ht="13.5" customHeight="1" x14ac:dyDescent="0.3">
      <c r="A10" s="40" t="s">
        <v>23</v>
      </c>
      <c r="B10" s="12"/>
      <c r="C10" s="22">
        <v>6</v>
      </c>
      <c r="D10" s="26" t="s">
        <v>18</v>
      </c>
      <c r="E10" s="22" t="s">
        <v>18</v>
      </c>
      <c r="F10" s="37">
        <v>5.2</v>
      </c>
      <c r="G10" s="26">
        <v>6</v>
      </c>
      <c r="H10" s="27">
        <v>8.0299999999999994</v>
      </c>
      <c r="I10" s="46">
        <v>45</v>
      </c>
      <c r="J10" s="49"/>
      <c r="K10" s="51"/>
      <c r="L10" s="49"/>
      <c r="M10" s="49"/>
      <c r="N10" s="49"/>
      <c r="O10" s="49"/>
      <c r="P10" s="49"/>
      <c r="Q10" s="49">
        <v>1</v>
      </c>
      <c r="R10" s="49">
        <v>1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23"/>
      <c r="AO10" s="17">
        <f t="shared" si="0"/>
        <v>90</v>
      </c>
      <c r="AS10" s="53" t="s">
        <v>96</v>
      </c>
      <c r="AT10" s="53" t="s">
        <v>96</v>
      </c>
      <c r="AU10" s="53" t="s">
        <v>96</v>
      </c>
      <c r="AV10" s="53" t="s">
        <v>96</v>
      </c>
      <c r="AW10" s="53" t="s">
        <v>96</v>
      </c>
      <c r="AX10" s="53" t="s">
        <v>96</v>
      </c>
      <c r="AY10" s="53" t="s">
        <v>96</v>
      </c>
      <c r="AZ10" s="53" t="s">
        <v>96</v>
      </c>
      <c r="BA10" s="53" t="s">
        <v>96</v>
      </c>
      <c r="BB10" s="53" t="s">
        <v>96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</row>
    <row r="11" spans="1:59" ht="13.5" customHeight="1" x14ac:dyDescent="0.3">
      <c r="A11" s="40" t="s">
        <v>24</v>
      </c>
      <c r="B11" s="14"/>
      <c r="C11" s="22">
        <v>7</v>
      </c>
      <c r="D11" s="26" t="s">
        <v>18</v>
      </c>
      <c r="E11" s="22">
        <v>5.42</v>
      </c>
      <c r="F11" s="27">
        <v>4.09</v>
      </c>
      <c r="G11" s="26">
        <v>7</v>
      </c>
      <c r="H11" s="27">
        <v>8.0299999999999994</v>
      </c>
      <c r="I11" s="46">
        <v>45</v>
      </c>
      <c r="J11" s="49"/>
      <c r="K11" s="51"/>
      <c r="L11" s="49"/>
      <c r="M11" s="49"/>
      <c r="N11" s="49"/>
      <c r="O11" s="49"/>
      <c r="P11" s="49"/>
      <c r="Q11" s="49"/>
      <c r="R11" s="49"/>
      <c r="S11" s="49"/>
      <c r="T11" s="49"/>
      <c r="U11" s="49">
        <v>2</v>
      </c>
      <c r="V11" s="49">
        <v>2</v>
      </c>
      <c r="W11" s="49">
        <v>2</v>
      </c>
      <c r="X11" s="49">
        <v>2</v>
      </c>
      <c r="Y11" s="49">
        <v>2</v>
      </c>
      <c r="Z11" s="49">
        <v>2</v>
      </c>
      <c r="AA11" s="49">
        <v>1</v>
      </c>
      <c r="AB11" s="49">
        <v>1</v>
      </c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23"/>
      <c r="AO11" s="17">
        <f t="shared" si="0"/>
        <v>630</v>
      </c>
      <c r="AS11" s="53" t="s">
        <v>96</v>
      </c>
      <c r="AT11" s="53" t="s">
        <v>96</v>
      </c>
      <c r="AU11" s="53" t="s">
        <v>96</v>
      </c>
      <c r="AV11" s="53" t="s">
        <v>96</v>
      </c>
      <c r="AW11" s="53" t="s">
        <v>96</v>
      </c>
      <c r="AX11" s="53" t="s">
        <v>96</v>
      </c>
      <c r="AY11" s="53" t="s">
        <v>96</v>
      </c>
      <c r="AZ11" s="53" t="s">
        <v>96</v>
      </c>
      <c r="BA11" s="53" t="s">
        <v>96</v>
      </c>
      <c r="BB11" s="53" t="s">
        <v>96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</row>
    <row r="12" spans="1:59" ht="13.5" customHeight="1" x14ac:dyDescent="0.3">
      <c r="A12" s="40" t="s">
        <v>25</v>
      </c>
      <c r="B12" s="14"/>
      <c r="C12" s="22">
        <v>8</v>
      </c>
      <c r="D12" s="26" t="s">
        <v>18</v>
      </c>
      <c r="E12" s="22">
        <v>5.42</v>
      </c>
      <c r="F12" s="27">
        <v>4.09</v>
      </c>
      <c r="G12" s="26">
        <v>8</v>
      </c>
      <c r="H12" s="27">
        <v>8.0299999999999994</v>
      </c>
      <c r="I12" s="46">
        <v>45</v>
      </c>
      <c r="J12" s="51"/>
      <c r="K12" s="51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>
        <v>2</v>
      </c>
      <c r="AA12" s="49">
        <v>2</v>
      </c>
      <c r="AB12" s="49">
        <v>2</v>
      </c>
      <c r="AC12" s="49">
        <v>2</v>
      </c>
      <c r="AD12" s="49">
        <v>2</v>
      </c>
      <c r="AE12" s="49">
        <v>2</v>
      </c>
      <c r="AF12" s="50">
        <v>2</v>
      </c>
      <c r="AG12" s="50">
        <v>2</v>
      </c>
      <c r="AH12" s="49">
        <v>2</v>
      </c>
      <c r="AI12" s="49"/>
      <c r="AJ12" s="49"/>
      <c r="AK12" s="49"/>
      <c r="AL12" s="49"/>
      <c r="AM12" s="49"/>
      <c r="AN12" s="23"/>
      <c r="AO12" s="17">
        <f t="shared" si="0"/>
        <v>810</v>
      </c>
      <c r="AS12" s="53" t="s">
        <v>96</v>
      </c>
      <c r="AT12" s="53" t="s">
        <v>96</v>
      </c>
      <c r="AU12" s="53" t="s">
        <v>96</v>
      </c>
      <c r="AV12" s="53" t="s">
        <v>96</v>
      </c>
      <c r="AW12" s="53" t="s">
        <v>96</v>
      </c>
      <c r="AX12" s="53">
        <v>0</v>
      </c>
      <c r="AY12" s="53" t="s">
        <v>96</v>
      </c>
      <c r="AZ12" s="53" t="s">
        <v>96</v>
      </c>
      <c r="BA12" s="53" t="s">
        <v>96</v>
      </c>
      <c r="BB12" s="53" t="s">
        <v>96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</row>
    <row r="13" spans="1:59" ht="13.5" customHeight="1" x14ac:dyDescent="0.3">
      <c r="A13" s="40" t="s">
        <v>26</v>
      </c>
      <c r="B13" s="14"/>
      <c r="C13" s="22">
        <v>9</v>
      </c>
      <c r="D13" s="26" t="s">
        <v>18</v>
      </c>
      <c r="E13" s="22">
        <v>5.42</v>
      </c>
      <c r="F13" s="27">
        <v>4.09</v>
      </c>
      <c r="G13" s="26">
        <v>9</v>
      </c>
      <c r="H13" s="27">
        <v>8.0299999999999994</v>
      </c>
      <c r="I13" s="46">
        <v>45</v>
      </c>
      <c r="J13" s="49"/>
      <c r="K13" s="51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>
        <v>1</v>
      </c>
      <c r="AH13" s="49">
        <v>3</v>
      </c>
      <c r="AI13" s="49">
        <v>4</v>
      </c>
      <c r="AJ13" s="49">
        <v>4</v>
      </c>
      <c r="AK13" s="49">
        <v>4</v>
      </c>
      <c r="AL13" s="49">
        <v>4</v>
      </c>
      <c r="AM13" s="49">
        <v>4</v>
      </c>
      <c r="AN13" s="23"/>
      <c r="AO13" s="17">
        <f t="shared" si="0"/>
        <v>1080</v>
      </c>
      <c r="AS13" s="53" t="s">
        <v>96</v>
      </c>
      <c r="AT13" s="53" t="s">
        <v>96</v>
      </c>
      <c r="AU13" s="53" t="s">
        <v>96</v>
      </c>
      <c r="AV13" s="53" t="s">
        <v>96</v>
      </c>
      <c r="AW13" s="53" t="s">
        <v>96</v>
      </c>
      <c r="AX13" s="53" t="s">
        <v>96</v>
      </c>
      <c r="AY13" s="53" t="s">
        <v>96</v>
      </c>
      <c r="AZ13" s="53" t="s">
        <v>96</v>
      </c>
      <c r="BA13" s="53" t="s">
        <v>96</v>
      </c>
      <c r="BB13" s="53" t="s">
        <v>96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</row>
    <row r="14" spans="1:59" ht="13.5" customHeight="1" x14ac:dyDescent="0.3">
      <c r="A14" s="40" t="s">
        <v>27</v>
      </c>
      <c r="B14" s="14"/>
      <c r="C14" s="22">
        <v>10</v>
      </c>
      <c r="D14" s="26" t="s">
        <v>18</v>
      </c>
      <c r="E14" s="22">
        <v>5.42</v>
      </c>
      <c r="F14" s="27">
        <v>4.09</v>
      </c>
      <c r="G14" s="26">
        <v>10</v>
      </c>
      <c r="H14" s="27">
        <v>8.0299999999999994</v>
      </c>
      <c r="I14" s="46">
        <v>45</v>
      </c>
      <c r="J14" s="49"/>
      <c r="K14" s="49"/>
      <c r="L14" s="49"/>
      <c r="M14" s="49"/>
      <c r="N14" s="49"/>
      <c r="O14" s="49"/>
      <c r="P14" s="49"/>
      <c r="Q14" s="49"/>
      <c r="R14" s="49"/>
      <c r="S14" s="49">
        <v>2</v>
      </c>
      <c r="T14" s="49">
        <v>2</v>
      </c>
      <c r="U14" s="49">
        <v>2</v>
      </c>
      <c r="V14" s="49">
        <v>2</v>
      </c>
      <c r="W14" s="49">
        <v>2</v>
      </c>
      <c r="X14" s="49">
        <v>2</v>
      </c>
      <c r="Y14" s="49">
        <v>2</v>
      </c>
      <c r="Z14" s="49">
        <v>2</v>
      </c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23"/>
      <c r="AO14" s="17">
        <f t="shared" si="0"/>
        <v>720</v>
      </c>
      <c r="AS14" s="53" t="s">
        <v>96</v>
      </c>
      <c r="AT14" s="53" t="s">
        <v>96</v>
      </c>
      <c r="AU14" s="53" t="s">
        <v>96</v>
      </c>
      <c r="AV14" s="53" t="s">
        <v>96</v>
      </c>
      <c r="AW14" s="53" t="s">
        <v>96</v>
      </c>
      <c r="AX14" s="53">
        <v>0</v>
      </c>
      <c r="AY14" s="53" t="s">
        <v>96</v>
      </c>
      <c r="AZ14" s="53" t="s">
        <v>96</v>
      </c>
      <c r="BA14" s="53" t="s">
        <v>96</v>
      </c>
      <c r="BB14" s="53" t="s">
        <v>96</v>
      </c>
      <c r="BC14" s="53">
        <v>0</v>
      </c>
      <c r="BD14" s="53">
        <v>0</v>
      </c>
      <c r="BE14" s="53">
        <v>0</v>
      </c>
      <c r="BF14" s="53">
        <v>0</v>
      </c>
      <c r="BG14" s="53">
        <v>0</v>
      </c>
    </row>
    <row r="15" spans="1:59" ht="13.5" customHeight="1" x14ac:dyDescent="0.3">
      <c r="A15" s="40" t="s">
        <v>28</v>
      </c>
      <c r="B15" s="7"/>
      <c r="C15" s="22">
        <v>11</v>
      </c>
      <c r="D15" s="26" t="s">
        <v>18</v>
      </c>
      <c r="E15" s="25">
        <v>5.84</v>
      </c>
      <c r="F15" s="37">
        <v>5</v>
      </c>
      <c r="G15" s="26">
        <v>11</v>
      </c>
      <c r="H15" s="27">
        <v>5.94</v>
      </c>
      <c r="I15" s="46">
        <v>31</v>
      </c>
      <c r="J15" s="49"/>
      <c r="K15" s="51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>
        <v>1</v>
      </c>
      <c r="AK15" s="49">
        <v>1</v>
      </c>
      <c r="AL15" s="49">
        <v>1</v>
      </c>
      <c r="AM15" s="49">
        <v>1</v>
      </c>
      <c r="AN15" s="23"/>
      <c r="AO15" s="17">
        <f t="shared" si="0"/>
        <v>124</v>
      </c>
      <c r="AS15" s="53"/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 t="s">
        <v>96</v>
      </c>
      <c r="AZ15" s="53">
        <v>0</v>
      </c>
      <c r="BA15" s="53">
        <v>0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</row>
    <row r="16" spans="1:59" ht="13.5" customHeight="1" x14ac:dyDescent="0.3">
      <c r="A16" s="40" t="s">
        <v>12</v>
      </c>
      <c r="B16" s="2"/>
      <c r="C16" s="22">
        <v>12</v>
      </c>
      <c r="D16" s="26">
        <v>2.97</v>
      </c>
      <c r="E16" s="22" t="s">
        <v>18</v>
      </c>
      <c r="F16" s="27" t="s">
        <v>18</v>
      </c>
      <c r="G16" s="26">
        <v>12</v>
      </c>
      <c r="H16" s="27">
        <v>6.37</v>
      </c>
      <c r="I16" s="46">
        <v>27</v>
      </c>
      <c r="J16" s="49"/>
      <c r="K16" s="51"/>
      <c r="L16" s="49">
        <v>1</v>
      </c>
      <c r="M16" s="49"/>
      <c r="N16" s="49"/>
      <c r="O16" s="49"/>
      <c r="P16" s="49"/>
      <c r="Q16" s="49"/>
      <c r="R16" s="49"/>
      <c r="S16" s="49"/>
      <c r="T16" s="49"/>
      <c r="U16" s="49"/>
      <c r="V16" s="49">
        <v>1</v>
      </c>
      <c r="W16" s="49">
        <v>1</v>
      </c>
      <c r="X16" s="49">
        <v>1</v>
      </c>
      <c r="Y16" s="49">
        <v>1</v>
      </c>
      <c r="Z16" s="49">
        <v>1</v>
      </c>
      <c r="AA16" s="49">
        <v>1</v>
      </c>
      <c r="AB16" s="49">
        <v>1</v>
      </c>
      <c r="AC16" s="49">
        <v>1</v>
      </c>
      <c r="AD16" s="49">
        <v>1</v>
      </c>
      <c r="AE16" s="49">
        <v>1</v>
      </c>
      <c r="AF16" s="49">
        <v>1</v>
      </c>
      <c r="AG16" s="49">
        <v>1</v>
      </c>
      <c r="AH16" s="49">
        <v>1</v>
      </c>
      <c r="AI16" s="49">
        <v>1</v>
      </c>
      <c r="AJ16" s="49">
        <v>1</v>
      </c>
      <c r="AK16" s="49">
        <v>1</v>
      </c>
      <c r="AL16" s="49">
        <v>1</v>
      </c>
      <c r="AM16" s="49">
        <v>1</v>
      </c>
      <c r="AN16" s="23"/>
      <c r="AO16" s="17">
        <f t="shared" si="0"/>
        <v>513</v>
      </c>
      <c r="AS16" s="53" t="s">
        <v>96</v>
      </c>
      <c r="AT16" s="53" t="s">
        <v>96</v>
      </c>
      <c r="AU16" s="53" t="s">
        <v>96</v>
      </c>
      <c r="AV16" s="53" t="s">
        <v>96</v>
      </c>
      <c r="AW16" s="53" t="s">
        <v>96</v>
      </c>
      <c r="AX16" s="53">
        <v>0</v>
      </c>
      <c r="AY16" s="53" t="s">
        <v>96</v>
      </c>
      <c r="AZ16" s="53" t="s">
        <v>96</v>
      </c>
      <c r="BA16" s="53" t="s">
        <v>96</v>
      </c>
      <c r="BB16" s="53" t="s">
        <v>96</v>
      </c>
      <c r="BC16" s="53" t="s">
        <v>96</v>
      </c>
      <c r="BD16" s="53" t="s">
        <v>96</v>
      </c>
      <c r="BE16" s="53" t="s">
        <v>96</v>
      </c>
      <c r="BF16" s="53" t="s">
        <v>97</v>
      </c>
      <c r="BG16" s="53" t="s">
        <v>97</v>
      </c>
    </row>
    <row r="17" spans="1:59" ht="13.5" customHeight="1" x14ac:dyDescent="0.3">
      <c r="A17" s="40" t="s">
        <v>11</v>
      </c>
      <c r="B17" s="2"/>
      <c r="C17" s="22">
        <v>13</v>
      </c>
      <c r="D17" s="26">
        <v>2.97</v>
      </c>
      <c r="E17" s="22" t="s">
        <v>18</v>
      </c>
      <c r="F17" s="27" t="s">
        <v>18</v>
      </c>
      <c r="G17" s="26">
        <v>13</v>
      </c>
      <c r="H17" s="27">
        <v>6.37</v>
      </c>
      <c r="I17" s="46">
        <v>27</v>
      </c>
      <c r="J17" s="49"/>
      <c r="K17" s="51"/>
      <c r="L17" s="49">
        <v>1</v>
      </c>
      <c r="M17" s="49"/>
      <c r="N17" s="49"/>
      <c r="O17" s="49"/>
      <c r="P17" s="49"/>
      <c r="Q17" s="49"/>
      <c r="R17" s="49"/>
      <c r="S17" s="49"/>
      <c r="T17" s="49"/>
      <c r="U17" s="49"/>
      <c r="V17" s="49">
        <v>1</v>
      </c>
      <c r="W17" s="49">
        <v>1</v>
      </c>
      <c r="X17" s="49">
        <v>1</v>
      </c>
      <c r="Y17" s="49">
        <v>1</v>
      </c>
      <c r="Z17" s="49">
        <v>1</v>
      </c>
      <c r="AA17" s="49">
        <v>1</v>
      </c>
      <c r="AB17" s="49">
        <v>1</v>
      </c>
      <c r="AC17" s="49">
        <v>1</v>
      </c>
      <c r="AD17" s="49">
        <v>1</v>
      </c>
      <c r="AE17" s="49">
        <v>1</v>
      </c>
      <c r="AF17" s="49">
        <v>1</v>
      </c>
      <c r="AG17" s="49">
        <v>1</v>
      </c>
      <c r="AH17" s="49">
        <v>1</v>
      </c>
      <c r="AI17" s="49">
        <v>1</v>
      </c>
      <c r="AJ17" s="49">
        <v>1</v>
      </c>
      <c r="AK17" s="49">
        <v>1</v>
      </c>
      <c r="AL17" s="49">
        <v>1</v>
      </c>
      <c r="AM17" s="49">
        <v>1</v>
      </c>
      <c r="AN17" s="23"/>
      <c r="AO17" s="17">
        <f t="shared" si="0"/>
        <v>513</v>
      </c>
      <c r="AS17" s="53" t="s">
        <v>96</v>
      </c>
      <c r="AT17" s="53" t="s">
        <v>96</v>
      </c>
      <c r="AU17" s="53" t="s">
        <v>96</v>
      </c>
      <c r="AV17" s="53" t="s">
        <v>96</v>
      </c>
      <c r="AW17" s="53" t="s">
        <v>96</v>
      </c>
      <c r="AX17" s="53">
        <v>0</v>
      </c>
      <c r="AY17" s="53" t="s">
        <v>96</v>
      </c>
      <c r="AZ17" s="53" t="s">
        <v>96</v>
      </c>
      <c r="BA17" s="53" t="s">
        <v>96</v>
      </c>
      <c r="BB17" s="53" t="s">
        <v>96</v>
      </c>
      <c r="BC17" s="53" t="s">
        <v>96</v>
      </c>
      <c r="BD17" s="53" t="s">
        <v>96</v>
      </c>
      <c r="BE17" s="53" t="s">
        <v>96</v>
      </c>
      <c r="BF17" s="53" t="s">
        <v>97</v>
      </c>
      <c r="BG17" s="53" t="s">
        <v>97</v>
      </c>
    </row>
    <row r="18" spans="1:59" ht="13.5" customHeight="1" x14ac:dyDescent="0.3">
      <c r="A18" s="40" t="s">
        <v>29</v>
      </c>
      <c r="B18" s="14"/>
      <c r="C18" s="22">
        <v>14</v>
      </c>
      <c r="D18" s="26" t="s">
        <v>18</v>
      </c>
      <c r="E18" s="22">
        <v>5.42</v>
      </c>
      <c r="F18" s="27">
        <v>4.09</v>
      </c>
      <c r="G18" s="26">
        <v>14</v>
      </c>
      <c r="H18" s="27">
        <v>8.0299999999999994</v>
      </c>
      <c r="I18" s="46">
        <v>45</v>
      </c>
      <c r="J18" s="51"/>
      <c r="K18" s="51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>
        <v>1</v>
      </c>
      <c r="AB18" s="49">
        <v>2</v>
      </c>
      <c r="AC18" s="49">
        <v>2</v>
      </c>
      <c r="AD18" s="49">
        <v>2</v>
      </c>
      <c r="AE18" s="49">
        <v>2</v>
      </c>
      <c r="AF18" s="49">
        <v>2</v>
      </c>
      <c r="AG18" s="49">
        <v>2</v>
      </c>
      <c r="AH18" s="49">
        <v>2</v>
      </c>
      <c r="AI18" s="49">
        <v>2</v>
      </c>
      <c r="AJ18" s="49">
        <v>1</v>
      </c>
      <c r="AK18" s="49"/>
      <c r="AL18" s="49"/>
      <c r="AM18" s="49"/>
      <c r="AN18" s="23"/>
      <c r="AO18" s="17">
        <f t="shared" si="0"/>
        <v>810</v>
      </c>
      <c r="AS18" s="53" t="s">
        <v>96</v>
      </c>
      <c r="AT18" s="53" t="s">
        <v>96</v>
      </c>
      <c r="AU18" s="53" t="s">
        <v>96</v>
      </c>
      <c r="AV18" s="53" t="s">
        <v>96</v>
      </c>
      <c r="AW18" s="53" t="s">
        <v>96</v>
      </c>
      <c r="AX18" s="53" t="s">
        <v>96</v>
      </c>
      <c r="AY18" s="53" t="s">
        <v>96</v>
      </c>
      <c r="AZ18" s="53" t="s">
        <v>96</v>
      </c>
      <c r="BA18" s="53" t="s">
        <v>96</v>
      </c>
      <c r="BB18" s="53" t="s">
        <v>96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</row>
    <row r="19" spans="1:59" ht="13.5" customHeight="1" x14ac:dyDescent="0.3">
      <c r="A19" s="40" t="s">
        <v>30</v>
      </c>
      <c r="B19" s="7"/>
      <c r="C19" s="22">
        <v>15</v>
      </c>
      <c r="D19" s="26">
        <v>4.97</v>
      </c>
      <c r="E19" s="22" t="s">
        <v>18</v>
      </c>
      <c r="F19" s="27" t="s">
        <v>18</v>
      </c>
      <c r="G19" s="26">
        <v>15</v>
      </c>
      <c r="H19" s="27">
        <v>7.45</v>
      </c>
      <c r="I19" s="46">
        <v>45</v>
      </c>
      <c r="J19" s="49"/>
      <c r="K19" s="51"/>
      <c r="L19" s="49"/>
      <c r="M19" s="49"/>
      <c r="N19" s="49"/>
      <c r="O19" s="49"/>
      <c r="P19" s="49"/>
      <c r="Q19" s="49"/>
      <c r="R19" s="49"/>
      <c r="S19" s="49"/>
      <c r="T19" s="49">
        <v>2</v>
      </c>
      <c r="U19" s="49">
        <v>2</v>
      </c>
      <c r="V19" s="49">
        <v>2</v>
      </c>
      <c r="W19" s="49">
        <v>2</v>
      </c>
      <c r="X19" s="49"/>
      <c r="Y19" s="49"/>
      <c r="Z19" s="49">
        <v>2</v>
      </c>
      <c r="AA19" s="49">
        <v>2</v>
      </c>
      <c r="AB19" s="49">
        <v>2</v>
      </c>
      <c r="AC19" s="49">
        <v>2</v>
      </c>
      <c r="AD19" s="49">
        <v>2</v>
      </c>
      <c r="AE19" s="49"/>
      <c r="AF19" s="49"/>
      <c r="AG19" s="49">
        <v>2</v>
      </c>
      <c r="AH19" s="49">
        <v>2</v>
      </c>
      <c r="AI19" s="49">
        <v>2</v>
      </c>
      <c r="AJ19" s="49">
        <v>2</v>
      </c>
      <c r="AK19" s="49"/>
      <c r="AL19" s="49"/>
      <c r="AM19" s="49"/>
      <c r="AN19" s="23"/>
      <c r="AO19" s="17">
        <f t="shared" si="0"/>
        <v>1170</v>
      </c>
      <c r="AS19" s="53" t="s">
        <v>96</v>
      </c>
      <c r="AT19" s="53" t="s">
        <v>96</v>
      </c>
      <c r="AU19" s="53" t="s">
        <v>96</v>
      </c>
      <c r="AV19" s="53" t="s">
        <v>96</v>
      </c>
      <c r="AW19" s="53" t="s">
        <v>96</v>
      </c>
      <c r="AX19" s="53">
        <v>0</v>
      </c>
      <c r="AY19" s="53" t="s">
        <v>96</v>
      </c>
      <c r="AZ19" s="53" t="s">
        <v>96</v>
      </c>
      <c r="BA19" s="53" t="s">
        <v>96</v>
      </c>
      <c r="BB19" s="53" t="s">
        <v>96</v>
      </c>
      <c r="BC19" s="53" t="s">
        <v>96</v>
      </c>
      <c r="BD19" s="53" t="s">
        <v>96</v>
      </c>
      <c r="BE19" s="53" t="s">
        <v>96</v>
      </c>
      <c r="BF19" s="53" t="s">
        <v>97</v>
      </c>
      <c r="BG19" s="53" t="s">
        <v>96</v>
      </c>
    </row>
    <row r="20" spans="1:59" ht="13.5" customHeight="1" x14ac:dyDescent="0.3">
      <c r="A20" s="40" t="s">
        <v>31</v>
      </c>
      <c r="B20" s="14"/>
      <c r="C20" s="22">
        <v>16</v>
      </c>
      <c r="D20" s="26">
        <v>5.28</v>
      </c>
      <c r="E20" s="22" t="s">
        <v>18</v>
      </c>
      <c r="F20" s="27" t="s">
        <v>18</v>
      </c>
      <c r="G20" s="26">
        <v>16</v>
      </c>
      <c r="H20" s="27">
        <v>5.94</v>
      </c>
      <c r="I20" s="46">
        <v>31</v>
      </c>
      <c r="J20" s="49"/>
      <c r="K20" s="51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>
        <v>1</v>
      </c>
      <c r="AH20" s="49">
        <v>1</v>
      </c>
      <c r="AI20" s="49"/>
      <c r="AJ20" s="49"/>
      <c r="AK20" s="49"/>
      <c r="AL20" s="49"/>
      <c r="AM20" s="49"/>
      <c r="AN20" s="23"/>
      <c r="AO20" s="17">
        <f t="shared" si="0"/>
        <v>62</v>
      </c>
      <c r="AS20" s="53" t="s">
        <v>96</v>
      </c>
      <c r="AT20" s="53" t="s">
        <v>96</v>
      </c>
      <c r="AU20" s="53" t="s">
        <v>96</v>
      </c>
      <c r="AV20" s="53" t="s">
        <v>96</v>
      </c>
      <c r="AW20" s="53" t="s">
        <v>96</v>
      </c>
      <c r="AX20" s="53">
        <v>0</v>
      </c>
      <c r="AY20" s="53" t="s">
        <v>96</v>
      </c>
      <c r="AZ20" s="53" t="s">
        <v>96</v>
      </c>
      <c r="BA20" s="53" t="s">
        <v>96</v>
      </c>
      <c r="BB20" s="53" t="s">
        <v>96</v>
      </c>
      <c r="BC20" s="53" t="s">
        <v>97</v>
      </c>
      <c r="BD20" s="53" t="s">
        <v>97</v>
      </c>
      <c r="BE20" s="53" t="s">
        <v>97</v>
      </c>
      <c r="BF20" s="53" t="s">
        <v>96</v>
      </c>
      <c r="BG20" s="53" t="s">
        <v>97</v>
      </c>
    </row>
    <row r="21" spans="1:59" ht="13.5" customHeight="1" x14ac:dyDescent="0.3">
      <c r="A21" s="40" t="s">
        <v>32</v>
      </c>
      <c r="B21" s="14"/>
      <c r="C21" s="22">
        <v>17</v>
      </c>
      <c r="D21" s="26">
        <v>4.97</v>
      </c>
      <c r="E21" s="22" t="s">
        <v>18</v>
      </c>
      <c r="F21" s="27" t="s">
        <v>18</v>
      </c>
      <c r="G21" s="26">
        <v>17</v>
      </c>
      <c r="H21" s="27">
        <v>8.9700000000000006</v>
      </c>
      <c r="I21" s="46">
        <v>45</v>
      </c>
      <c r="J21" s="49">
        <v>2</v>
      </c>
      <c r="K21" s="51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23"/>
      <c r="AO21" s="17">
        <f t="shared" si="0"/>
        <v>90</v>
      </c>
      <c r="AS21" s="53" t="s">
        <v>96</v>
      </c>
      <c r="AT21" s="53" t="s">
        <v>96</v>
      </c>
      <c r="AU21" s="53" t="s">
        <v>96</v>
      </c>
      <c r="AV21" s="53" t="s">
        <v>96</v>
      </c>
      <c r="AW21" s="53" t="s">
        <v>96</v>
      </c>
      <c r="AX21" s="53">
        <v>0</v>
      </c>
      <c r="AY21" s="53" t="s">
        <v>96</v>
      </c>
      <c r="AZ21" s="53" t="s">
        <v>96</v>
      </c>
      <c r="BA21" s="53" t="s">
        <v>96</v>
      </c>
      <c r="BB21" s="53" t="s">
        <v>96</v>
      </c>
      <c r="BC21" s="53" t="s">
        <v>96</v>
      </c>
      <c r="BD21" s="53" t="s">
        <v>96</v>
      </c>
      <c r="BE21" s="53" t="s">
        <v>96</v>
      </c>
      <c r="BF21" s="53" t="s">
        <v>97</v>
      </c>
      <c r="BG21" s="53" t="s">
        <v>96</v>
      </c>
    </row>
    <row r="22" spans="1:59" ht="13.5" customHeight="1" x14ac:dyDescent="0.3">
      <c r="A22" s="40" t="s">
        <v>15</v>
      </c>
      <c r="B22" s="14"/>
      <c r="C22" s="22">
        <v>18</v>
      </c>
      <c r="D22" s="26" t="s">
        <v>18</v>
      </c>
      <c r="E22" s="22">
        <v>5.42</v>
      </c>
      <c r="F22" s="27">
        <v>4.09</v>
      </c>
      <c r="G22" s="26">
        <v>18</v>
      </c>
      <c r="H22" s="27">
        <v>8.0299999999999994</v>
      </c>
      <c r="I22" s="46">
        <v>45</v>
      </c>
      <c r="J22" s="49">
        <v>4</v>
      </c>
      <c r="K22" s="49">
        <v>2</v>
      </c>
      <c r="L22" s="49">
        <v>3</v>
      </c>
      <c r="M22" s="49"/>
      <c r="N22" s="49">
        <v>3</v>
      </c>
      <c r="O22" s="49">
        <v>3</v>
      </c>
      <c r="P22" s="49">
        <v>3</v>
      </c>
      <c r="Q22" s="49">
        <v>3</v>
      </c>
      <c r="R22" s="49">
        <v>3</v>
      </c>
      <c r="S22" s="49">
        <v>3</v>
      </c>
      <c r="T22" s="49">
        <v>3</v>
      </c>
      <c r="U22" s="49">
        <v>3</v>
      </c>
      <c r="V22" s="49">
        <v>3</v>
      </c>
      <c r="W22" s="49">
        <v>3</v>
      </c>
      <c r="X22" s="49">
        <v>3</v>
      </c>
      <c r="Y22" s="49">
        <v>3</v>
      </c>
      <c r="Z22" s="49">
        <v>3</v>
      </c>
      <c r="AA22" s="49">
        <v>3</v>
      </c>
      <c r="AB22" s="49">
        <v>3</v>
      </c>
      <c r="AC22" s="49">
        <v>3</v>
      </c>
      <c r="AD22" s="49">
        <v>3</v>
      </c>
      <c r="AE22" s="49">
        <v>3</v>
      </c>
      <c r="AF22" s="49">
        <v>3</v>
      </c>
      <c r="AG22" s="49">
        <v>3</v>
      </c>
      <c r="AH22" s="49">
        <v>1</v>
      </c>
      <c r="AI22" s="49">
        <v>1</v>
      </c>
      <c r="AJ22" s="49"/>
      <c r="AK22" s="49"/>
      <c r="AL22" s="49"/>
      <c r="AM22" s="49"/>
      <c r="AN22" s="23"/>
      <c r="AO22" s="17">
        <f t="shared" si="0"/>
        <v>3195</v>
      </c>
      <c r="AS22" s="53" t="s">
        <v>96</v>
      </c>
      <c r="AT22" s="53" t="s">
        <v>96</v>
      </c>
      <c r="AU22" s="53" t="s">
        <v>96</v>
      </c>
      <c r="AV22" s="53" t="s">
        <v>96</v>
      </c>
      <c r="AW22" s="53" t="s">
        <v>96</v>
      </c>
      <c r="AX22" s="53" t="s">
        <v>96</v>
      </c>
      <c r="AY22" s="53" t="s">
        <v>96</v>
      </c>
      <c r="AZ22" s="53" t="s">
        <v>96</v>
      </c>
      <c r="BA22" s="53" t="s">
        <v>96</v>
      </c>
      <c r="BB22" s="53" t="s">
        <v>96</v>
      </c>
      <c r="BC22" s="53">
        <v>0</v>
      </c>
      <c r="BD22" s="53">
        <v>0</v>
      </c>
      <c r="BE22" s="53">
        <v>0</v>
      </c>
      <c r="BF22" s="53">
        <v>0</v>
      </c>
      <c r="BG22" s="53">
        <v>0</v>
      </c>
    </row>
    <row r="23" spans="1:59" ht="13.5" customHeight="1" x14ac:dyDescent="0.3">
      <c r="A23" s="40" t="s">
        <v>33</v>
      </c>
      <c r="B23" s="14"/>
      <c r="C23" s="22">
        <v>19</v>
      </c>
      <c r="D23" s="26" t="s">
        <v>18</v>
      </c>
      <c r="E23" s="22">
        <v>5.44</v>
      </c>
      <c r="F23" s="27">
        <v>5.44</v>
      </c>
      <c r="G23" s="26">
        <v>19</v>
      </c>
      <c r="H23" s="27">
        <v>5.94</v>
      </c>
      <c r="I23" s="46">
        <v>31</v>
      </c>
      <c r="J23" s="49"/>
      <c r="K23" s="51"/>
      <c r="L23" s="49"/>
      <c r="M23" s="49"/>
      <c r="N23" s="49"/>
      <c r="O23" s="49"/>
      <c r="P23" s="49"/>
      <c r="Q23" s="49"/>
      <c r="R23" s="49">
        <v>1</v>
      </c>
      <c r="S23" s="49">
        <v>1</v>
      </c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>
        <v>2</v>
      </c>
      <c r="AE23" s="49">
        <v>3</v>
      </c>
      <c r="AF23" s="49">
        <v>3</v>
      </c>
      <c r="AG23" s="49">
        <v>3</v>
      </c>
      <c r="AH23" s="49">
        <v>3</v>
      </c>
      <c r="AI23" s="49">
        <v>3</v>
      </c>
      <c r="AJ23" s="49">
        <v>2</v>
      </c>
      <c r="AK23" s="49">
        <v>1</v>
      </c>
      <c r="AL23" s="49"/>
      <c r="AM23" s="49"/>
      <c r="AN23" s="23"/>
      <c r="AO23" s="17">
        <f t="shared" si="0"/>
        <v>682</v>
      </c>
      <c r="AS23" s="53"/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 t="s">
        <v>96</v>
      </c>
      <c r="AZ23" s="53" t="s">
        <v>96</v>
      </c>
      <c r="BA23" s="53" t="s">
        <v>96</v>
      </c>
      <c r="BB23" s="53" t="s">
        <v>96</v>
      </c>
      <c r="BC23" s="53">
        <v>0</v>
      </c>
      <c r="BD23" s="53">
        <v>0</v>
      </c>
      <c r="BE23" s="53">
        <v>0</v>
      </c>
      <c r="BF23" s="53">
        <v>0</v>
      </c>
      <c r="BG23" s="53">
        <v>0</v>
      </c>
    </row>
    <row r="24" spans="1:59" ht="13.5" customHeight="1" x14ac:dyDescent="0.3">
      <c r="A24" s="40" t="s">
        <v>34</v>
      </c>
      <c r="B24" s="14"/>
      <c r="C24" s="22">
        <v>20</v>
      </c>
      <c r="D24" s="26">
        <v>6.23</v>
      </c>
      <c r="E24" s="22" t="s">
        <v>18</v>
      </c>
      <c r="F24" s="27" t="s">
        <v>18</v>
      </c>
      <c r="G24" s="26">
        <v>20</v>
      </c>
      <c r="H24" s="27">
        <v>5.94</v>
      </c>
      <c r="I24" s="46">
        <v>45</v>
      </c>
      <c r="J24" s="49">
        <v>1</v>
      </c>
      <c r="K24" s="51">
        <v>1</v>
      </c>
      <c r="L24" s="49">
        <v>1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23"/>
      <c r="AO24" s="17">
        <f t="shared" si="0"/>
        <v>360</v>
      </c>
      <c r="AS24" s="53" t="s">
        <v>96</v>
      </c>
      <c r="AT24" s="53" t="s">
        <v>96</v>
      </c>
      <c r="AU24" s="53" t="s">
        <v>96</v>
      </c>
      <c r="AV24" s="53" t="s">
        <v>96</v>
      </c>
      <c r="AW24" s="53" t="s">
        <v>96</v>
      </c>
      <c r="AX24" s="53" t="s">
        <v>96</v>
      </c>
      <c r="AY24" s="53" t="s">
        <v>96</v>
      </c>
      <c r="AZ24" s="53" t="s">
        <v>96</v>
      </c>
      <c r="BA24" s="53" t="s">
        <v>96</v>
      </c>
      <c r="BB24" s="53" t="s">
        <v>96</v>
      </c>
      <c r="BC24" s="53" t="s">
        <v>96</v>
      </c>
      <c r="BD24" s="53" t="s">
        <v>97</v>
      </c>
      <c r="BE24" s="53" t="s">
        <v>96</v>
      </c>
      <c r="BF24" s="53" t="s">
        <v>96</v>
      </c>
      <c r="BG24" s="53" t="s">
        <v>97</v>
      </c>
    </row>
    <row r="25" spans="1:59" ht="13.5" customHeight="1" x14ac:dyDescent="0.3">
      <c r="A25" s="40" t="s">
        <v>35</v>
      </c>
      <c r="B25" s="14"/>
      <c r="C25" s="22">
        <v>21</v>
      </c>
      <c r="D25" s="26" t="s">
        <v>18</v>
      </c>
      <c r="E25" s="22">
        <v>5.42</v>
      </c>
      <c r="F25" s="27">
        <v>4.09</v>
      </c>
      <c r="G25" s="26">
        <v>21</v>
      </c>
      <c r="H25" s="27">
        <v>8.0299999999999994</v>
      </c>
      <c r="I25" s="46">
        <v>45</v>
      </c>
      <c r="J25" s="51"/>
      <c r="K25" s="51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>
        <v>1</v>
      </c>
      <c r="AI25" s="49">
        <v>3</v>
      </c>
      <c r="AJ25" s="49">
        <v>3</v>
      </c>
      <c r="AK25" s="49">
        <v>3</v>
      </c>
      <c r="AL25" s="49">
        <v>3</v>
      </c>
      <c r="AM25" s="49">
        <v>3</v>
      </c>
      <c r="AN25" s="23"/>
      <c r="AO25" s="17">
        <f t="shared" si="0"/>
        <v>720</v>
      </c>
      <c r="AS25" s="53" t="s">
        <v>96</v>
      </c>
      <c r="AT25" s="53" t="s">
        <v>96</v>
      </c>
      <c r="AU25" s="53" t="s">
        <v>96</v>
      </c>
      <c r="AV25" s="53" t="s">
        <v>96</v>
      </c>
      <c r="AW25" s="53" t="s">
        <v>96</v>
      </c>
      <c r="AX25" s="53" t="s">
        <v>96</v>
      </c>
      <c r="AY25" s="53" t="s">
        <v>96</v>
      </c>
      <c r="AZ25" s="53" t="s">
        <v>96</v>
      </c>
      <c r="BA25" s="53" t="s">
        <v>96</v>
      </c>
      <c r="BB25" s="53" t="s">
        <v>96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</row>
    <row r="26" spans="1:59" ht="13.5" customHeight="1" x14ac:dyDescent="0.3">
      <c r="A26" s="40" t="s">
        <v>36</v>
      </c>
      <c r="B26" s="14"/>
      <c r="C26" s="22">
        <v>22</v>
      </c>
      <c r="D26" s="26">
        <v>8.19</v>
      </c>
      <c r="E26" s="22" t="s">
        <v>18</v>
      </c>
      <c r="F26" s="27" t="s">
        <v>18</v>
      </c>
      <c r="G26" s="26">
        <v>22</v>
      </c>
      <c r="H26" s="27">
        <v>5.57</v>
      </c>
      <c r="I26" s="46">
        <v>45</v>
      </c>
      <c r="J26" s="49"/>
      <c r="K26" s="51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>
        <v>1</v>
      </c>
      <c r="AB26" s="49">
        <v>1</v>
      </c>
      <c r="AC26" s="49">
        <v>1</v>
      </c>
      <c r="AD26" s="49">
        <v>1</v>
      </c>
      <c r="AE26" s="49">
        <v>1</v>
      </c>
      <c r="AF26" s="49"/>
      <c r="AG26" s="49"/>
      <c r="AH26" s="49"/>
      <c r="AI26" s="49"/>
      <c r="AJ26" s="49"/>
      <c r="AK26" s="49"/>
      <c r="AL26" s="49"/>
      <c r="AM26" s="49"/>
      <c r="AN26" s="23"/>
      <c r="AO26" s="17">
        <f t="shared" si="0"/>
        <v>225</v>
      </c>
      <c r="AS26" s="53" t="s">
        <v>96</v>
      </c>
      <c r="AT26" s="53" t="s">
        <v>96</v>
      </c>
      <c r="AU26" s="53" t="s">
        <v>96</v>
      </c>
      <c r="AV26" s="53" t="s">
        <v>96</v>
      </c>
      <c r="AW26" s="53" t="s">
        <v>96</v>
      </c>
      <c r="AX26" s="53" t="s">
        <v>96</v>
      </c>
      <c r="AY26" s="53" t="s">
        <v>96</v>
      </c>
      <c r="AZ26" s="53" t="s">
        <v>96</v>
      </c>
      <c r="BA26" s="53" t="s">
        <v>96</v>
      </c>
      <c r="BB26" s="53" t="s">
        <v>96</v>
      </c>
      <c r="BC26" s="53" t="s">
        <v>96</v>
      </c>
      <c r="BD26" s="53" t="s">
        <v>97</v>
      </c>
      <c r="BE26" s="53" t="s">
        <v>96</v>
      </c>
      <c r="BF26" s="53" t="s">
        <v>96</v>
      </c>
      <c r="BG26" s="53" t="s">
        <v>97</v>
      </c>
    </row>
    <row r="27" spans="1:59" ht="13.5" customHeight="1" x14ac:dyDescent="0.3">
      <c r="A27" s="40" t="s">
        <v>37</v>
      </c>
      <c r="B27" s="14"/>
      <c r="C27" s="22">
        <v>23</v>
      </c>
      <c r="D27" s="26" t="s">
        <v>18</v>
      </c>
      <c r="E27" s="22">
        <v>5.42</v>
      </c>
      <c r="F27" s="27">
        <v>4.09</v>
      </c>
      <c r="G27" s="26">
        <v>23</v>
      </c>
      <c r="H27" s="27">
        <v>8.0299999999999994</v>
      </c>
      <c r="I27" s="46">
        <v>45</v>
      </c>
      <c r="J27" s="51"/>
      <c r="K27" s="51"/>
      <c r="L27" s="49"/>
      <c r="M27" s="49"/>
      <c r="N27" s="49"/>
      <c r="O27" s="49">
        <v>2</v>
      </c>
      <c r="P27" s="49">
        <v>2</v>
      </c>
      <c r="Q27" s="49">
        <v>2</v>
      </c>
      <c r="R27" s="49">
        <v>2</v>
      </c>
      <c r="S27" s="49">
        <v>2</v>
      </c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23"/>
      <c r="AO27" s="17">
        <f t="shared" si="0"/>
        <v>450</v>
      </c>
      <c r="AS27" s="53" t="s">
        <v>96</v>
      </c>
      <c r="AT27" s="53" t="s">
        <v>96</v>
      </c>
      <c r="AU27" s="53" t="s">
        <v>96</v>
      </c>
      <c r="AV27" s="53" t="s">
        <v>96</v>
      </c>
      <c r="AW27" s="53" t="s">
        <v>96</v>
      </c>
      <c r="AX27" s="53" t="s">
        <v>96</v>
      </c>
      <c r="AY27" s="53" t="s">
        <v>96</v>
      </c>
      <c r="AZ27" s="53" t="s">
        <v>96</v>
      </c>
      <c r="BA27" s="53" t="s">
        <v>96</v>
      </c>
      <c r="BB27" s="53" t="s">
        <v>96</v>
      </c>
      <c r="BC27" s="53">
        <v>0</v>
      </c>
      <c r="BD27" s="53">
        <v>0</v>
      </c>
      <c r="BE27" s="53">
        <v>0</v>
      </c>
      <c r="BF27" s="53">
        <v>0</v>
      </c>
      <c r="BG27" s="53">
        <v>0</v>
      </c>
    </row>
    <row r="28" spans="1:59" ht="13.5" customHeight="1" x14ac:dyDescent="0.3">
      <c r="A28" s="40" t="s">
        <v>38</v>
      </c>
      <c r="B28" s="14"/>
      <c r="C28" s="22">
        <v>24</v>
      </c>
      <c r="D28" s="26" t="s">
        <v>18</v>
      </c>
      <c r="E28" s="22">
        <v>5.42</v>
      </c>
      <c r="F28" s="27">
        <v>4.09</v>
      </c>
      <c r="G28" s="26">
        <v>24</v>
      </c>
      <c r="H28" s="27">
        <v>8.0299999999999994</v>
      </c>
      <c r="I28" s="46">
        <v>45</v>
      </c>
      <c r="J28" s="49"/>
      <c r="K28" s="51"/>
      <c r="L28" s="49"/>
      <c r="M28" s="49"/>
      <c r="N28" s="49"/>
      <c r="O28" s="49"/>
      <c r="P28" s="49"/>
      <c r="Q28" s="49"/>
      <c r="R28" s="49"/>
      <c r="S28" s="49"/>
      <c r="T28" s="49">
        <v>1</v>
      </c>
      <c r="U28" s="49">
        <v>1</v>
      </c>
      <c r="V28" s="49">
        <v>1</v>
      </c>
      <c r="W28" s="49">
        <v>1</v>
      </c>
      <c r="X28" s="49">
        <v>1</v>
      </c>
      <c r="Y28" s="49">
        <v>1</v>
      </c>
      <c r="Z28" s="49">
        <v>1</v>
      </c>
      <c r="AA28" s="49">
        <v>1</v>
      </c>
      <c r="AB28" s="49">
        <v>1</v>
      </c>
      <c r="AC28" s="49">
        <v>1</v>
      </c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23"/>
      <c r="AO28" s="17">
        <f t="shared" si="0"/>
        <v>450</v>
      </c>
      <c r="AS28" s="53" t="s">
        <v>96</v>
      </c>
      <c r="AT28" s="53" t="s">
        <v>96</v>
      </c>
      <c r="AU28" s="53" t="s">
        <v>96</v>
      </c>
      <c r="AV28" s="53" t="s">
        <v>96</v>
      </c>
      <c r="AW28" s="53" t="s">
        <v>96</v>
      </c>
      <c r="AX28" s="53" t="s">
        <v>96</v>
      </c>
      <c r="AY28" s="53" t="s">
        <v>96</v>
      </c>
      <c r="AZ28" s="53" t="s">
        <v>96</v>
      </c>
      <c r="BA28" s="53" t="s">
        <v>96</v>
      </c>
      <c r="BB28" s="53" t="s">
        <v>96</v>
      </c>
      <c r="BC28" s="53">
        <v>0</v>
      </c>
      <c r="BD28" s="53">
        <v>0</v>
      </c>
      <c r="BE28" s="53">
        <v>0</v>
      </c>
      <c r="BF28" s="53">
        <v>0</v>
      </c>
      <c r="BG28" s="53">
        <v>0</v>
      </c>
    </row>
    <row r="29" spans="1:59" ht="13.5" customHeight="1" x14ac:dyDescent="0.3">
      <c r="A29" s="40" t="s">
        <v>39</v>
      </c>
      <c r="B29" s="14"/>
      <c r="C29" s="22">
        <v>25</v>
      </c>
      <c r="D29" s="26">
        <v>4.97</v>
      </c>
      <c r="E29" s="22" t="s">
        <v>18</v>
      </c>
      <c r="F29" s="27" t="s">
        <v>18</v>
      </c>
      <c r="G29" s="26">
        <v>25</v>
      </c>
      <c r="H29" s="27">
        <v>7.45</v>
      </c>
      <c r="I29" s="46">
        <v>45</v>
      </c>
      <c r="J29" s="49"/>
      <c r="K29" s="51">
        <v>2</v>
      </c>
      <c r="L29" s="49">
        <v>3</v>
      </c>
      <c r="M29" s="49">
        <v>3</v>
      </c>
      <c r="N29" s="49">
        <v>2</v>
      </c>
      <c r="O29" s="49">
        <v>2</v>
      </c>
      <c r="P29" s="49">
        <v>2</v>
      </c>
      <c r="Q29" s="49">
        <v>2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23"/>
      <c r="AO29" s="17">
        <f t="shared" si="0"/>
        <v>720</v>
      </c>
      <c r="AS29" s="53" t="s">
        <v>96</v>
      </c>
      <c r="AT29" s="53" t="s">
        <v>96</v>
      </c>
      <c r="AU29" s="53" t="s">
        <v>96</v>
      </c>
      <c r="AV29" s="53" t="s">
        <v>96</v>
      </c>
      <c r="AW29" s="53" t="s">
        <v>96</v>
      </c>
      <c r="AX29" s="53">
        <v>0</v>
      </c>
      <c r="AY29" s="53" t="s">
        <v>96</v>
      </c>
      <c r="AZ29" s="53" t="s">
        <v>96</v>
      </c>
      <c r="BA29" s="53" t="s">
        <v>96</v>
      </c>
      <c r="BB29" s="53" t="s">
        <v>96</v>
      </c>
      <c r="BC29" s="53" t="s">
        <v>96</v>
      </c>
      <c r="BD29" s="53" t="s">
        <v>96</v>
      </c>
      <c r="BE29" s="53" t="s">
        <v>96</v>
      </c>
      <c r="BF29" s="53" t="s">
        <v>97</v>
      </c>
      <c r="BG29" s="53" t="s">
        <v>96</v>
      </c>
    </row>
    <row r="30" spans="1:59" ht="13.5" customHeight="1" x14ac:dyDescent="0.3">
      <c r="A30" s="40" t="s">
        <v>40</v>
      </c>
      <c r="B30" s="14"/>
      <c r="C30" s="22">
        <v>26</v>
      </c>
      <c r="D30" s="26" t="s">
        <v>18</v>
      </c>
      <c r="E30" s="25">
        <v>5.2</v>
      </c>
      <c r="F30" s="27" t="s">
        <v>18</v>
      </c>
      <c r="G30" s="26">
        <v>26</v>
      </c>
      <c r="H30" s="27">
        <v>5.94</v>
      </c>
      <c r="I30" s="46">
        <v>31</v>
      </c>
      <c r="J30" s="49"/>
      <c r="K30" s="51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>
        <v>2</v>
      </c>
      <c r="AA30" s="49">
        <v>2</v>
      </c>
      <c r="AB30" s="49">
        <v>2</v>
      </c>
      <c r="AC30" s="49">
        <v>2</v>
      </c>
      <c r="AD30" s="49">
        <v>2</v>
      </c>
      <c r="AE30" s="49">
        <v>2</v>
      </c>
      <c r="AF30" s="49"/>
      <c r="AG30" s="49"/>
      <c r="AH30" s="49"/>
      <c r="AI30" s="49"/>
      <c r="AJ30" s="49"/>
      <c r="AK30" s="49">
        <v>2</v>
      </c>
      <c r="AL30" s="49">
        <v>3</v>
      </c>
      <c r="AM30" s="49">
        <v>3</v>
      </c>
      <c r="AN30" s="23"/>
      <c r="AO30" s="17">
        <f t="shared" si="0"/>
        <v>620</v>
      </c>
      <c r="AS30" s="53" t="s">
        <v>96</v>
      </c>
      <c r="AT30" s="53" t="s">
        <v>96</v>
      </c>
      <c r="AU30" s="53" t="s">
        <v>96</v>
      </c>
      <c r="AV30" s="53" t="s">
        <v>96</v>
      </c>
      <c r="AW30" s="53" t="s">
        <v>96</v>
      </c>
      <c r="AX30" s="53">
        <v>0</v>
      </c>
      <c r="AY30" s="53" t="s">
        <v>96</v>
      </c>
      <c r="AZ30" s="53" t="s">
        <v>96</v>
      </c>
      <c r="BA30" s="53" t="s">
        <v>96</v>
      </c>
      <c r="BB30" s="53" t="s">
        <v>96</v>
      </c>
      <c r="BC30" s="53">
        <v>0</v>
      </c>
      <c r="BD30" s="53">
        <v>0</v>
      </c>
      <c r="BE30" s="53">
        <v>0</v>
      </c>
      <c r="BF30" s="53">
        <v>0</v>
      </c>
      <c r="BG30" s="53">
        <v>0</v>
      </c>
    </row>
    <row r="31" spans="1:59" ht="13.5" customHeight="1" x14ac:dyDescent="0.3">
      <c r="A31" s="40" t="s">
        <v>41</v>
      </c>
      <c r="B31" s="14"/>
      <c r="C31" s="22">
        <v>27</v>
      </c>
      <c r="D31" s="26">
        <v>4.0599999999999996</v>
      </c>
      <c r="E31" s="22" t="s">
        <v>18</v>
      </c>
      <c r="F31" s="27" t="s">
        <v>18</v>
      </c>
      <c r="G31" s="26">
        <v>27</v>
      </c>
      <c r="H31" s="27">
        <v>3.28</v>
      </c>
      <c r="I31" s="46">
        <v>52</v>
      </c>
      <c r="J31" s="49"/>
      <c r="K31" s="51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>
        <v>2</v>
      </c>
      <c r="AI31" s="49">
        <v>2</v>
      </c>
      <c r="AJ31" s="49">
        <v>2</v>
      </c>
      <c r="AK31" s="49">
        <v>1</v>
      </c>
      <c r="AL31" s="49"/>
      <c r="AM31" s="49"/>
      <c r="AN31" s="23"/>
      <c r="AO31" s="17">
        <f t="shared" si="0"/>
        <v>364</v>
      </c>
      <c r="AS31" s="53" t="s">
        <v>96</v>
      </c>
      <c r="AT31" s="53" t="s">
        <v>96</v>
      </c>
      <c r="AU31" s="53" t="s">
        <v>96</v>
      </c>
      <c r="AV31" s="53" t="s">
        <v>96</v>
      </c>
      <c r="AW31" s="53" t="s">
        <v>96</v>
      </c>
      <c r="AX31" s="53" t="s">
        <v>96</v>
      </c>
      <c r="AY31" s="53" t="s">
        <v>96</v>
      </c>
      <c r="AZ31" s="53" t="s">
        <v>96</v>
      </c>
      <c r="BA31" s="53" t="s">
        <v>96</v>
      </c>
      <c r="BB31" s="53" t="s">
        <v>96</v>
      </c>
      <c r="BC31" s="53" t="s">
        <v>96</v>
      </c>
      <c r="BD31" s="53" t="s">
        <v>97</v>
      </c>
      <c r="BE31" s="53" t="s">
        <v>96</v>
      </c>
      <c r="BF31" s="53" t="s">
        <v>96</v>
      </c>
      <c r="BG31" s="53" t="s">
        <v>97</v>
      </c>
    </row>
    <row r="32" spans="1:59" ht="13.5" customHeight="1" x14ac:dyDescent="0.3">
      <c r="A32" s="40" t="s">
        <v>42</v>
      </c>
      <c r="B32" s="14"/>
      <c r="C32" s="22">
        <v>28</v>
      </c>
      <c r="D32" s="26">
        <v>4.0599999999999996</v>
      </c>
      <c r="E32" s="22" t="s">
        <v>18</v>
      </c>
      <c r="F32" s="27" t="s">
        <v>18</v>
      </c>
      <c r="G32" s="26">
        <v>28</v>
      </c>
      <c r="H32" s="27">
        <v>3.28</v>
      </c>
      <c r="I32" s="46">
        <v>52</v>
      </c>
      <c r="J32" s="49"/>
      <c r="K32" s="51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>
        <v>1</v>
      </c>
      <c r="Z32" s="49">
        <v>1</v>
      </c>
      <c r="AA32" s="49">
        <v>1</v>
      </c>
      <c r="AB32" s="49">
        <v>1</v>
      </c>
      <c r="AC32" s="49">
        <v>1</v>
      </c>
      <c r="AD32" s="49">
        <v>1</v>
      </c>
      <c r="AE32" s="49"/>
      <c r="AF32" s="49"/>
      <c r="AG32" s="49"/>
      <c r="AH32" s="49"/>
      <c r="AI32" s="49"/>
      <c r="AJ32" s="49"/>
      <c r="AK32" s="49"/>
      <c r="AL32" s="49"/>
      <c r="AM32" s="49"/>
      <c r="AN32" s="23"/>
      <c r="AO32" s="17">
        <f t="shared" si="0"/>
        <v>312</v>
      </c>
      <c r="AS32" s="53" t="s">
        <v>96</v>
      </c>
      <c r="AT32" s="53" t="s">
        <v>96</v>
      </c>
      <c r="AU32" s="53" t="s">
        <v>96</v>
      </c>
      <c r="AV32" s="53" t="s">
        <v>96</v>
      </c>
      <c r="AW32" s="53" t="s">
        <v>96</v>
      </c>
      <c r="AX32" s="53" t="s">
        <v>96</v>
      </c>
      <c r="AY32" s="53" t="s">
        <v>96</v>
      </c>
      <c r="AZ32" s="53" t="s">
        <v>96</v>
      </c>
      <c r="BA32" s="53" t="s">
        <v>96</v>
      </c>
      <c r="BB32" s="53" t="s">
        <v>96</v>
      </c>
      <c r="BC32" s="53" t="s">
        <v>96</v>
      </c>
      <c r="BD32" s="53" t="s">
        <v>97</v>
      </c>
      <c r="BE32" s="53" t="s">
        <v>96</v>
      </c>
      <c r="BF32" s="53" t="s">
        <v>96</v>
      </c>
      <c r="BG32" s="53" t="s">
        <v>97</v>
      </c>
    </row>
    <row r="33" spans="1:59" ht="13.5" customHeight="1" x14ac:dyDescent="0.3">
      <c r="A33" s="40" t="s">
        <v>43</v>
      </c>
      <c r="B33" s="7"/>
      <c r="C33" s="22">
        <v>29</v>
      </c>
      <c r="D33" s="26" t="s">
        <v>18</v>
      </c>
      <c r="E33" s="25">
        <v>5.42</v>
      </c>
      <c r="F33" s="37">
        <v>5</v>
      </c>
      <c r="G33" s="26">
        <v>29</v>
      </c>
      <c r="H33" s="27">
        <v>5.94</v>
      </c>
      <c r="I33" s="46">
        <v>31</v>
      </c>
      <c r="J33" s="49"/>
      <c r="K33" s="51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>
        <v>1</v>
      </c>
      <c r="AG33" s="49">
        <v>1</v>
      </c>
      <c r="AH33" s="49">
        <v>1</v>
      </c>
      <c r="AI33" s="49">
        <v>1</v>
      </c>
      <c r="AJ33" s="49"/>
      <c r="AK33" s="49"/>
      <c r="AL33" s="49"/>
      <c r="AM33" s="49"/>
      <c r="AN33" s="23"/>
      <c r="AO33" s="17">
        <f t="shared" si="0"/>
        <v>124</v>
      </c>
      <c r="AS33" s="53"/>
      <c r="AT33" s="53">
        <v>0</v>
      </c>
      <c r="AU33" s="53">
        <v>0</v>
      </c>
      <c r="AV33" s="53">
        <v>0</v>
      </c>
      <c r="AW33" s="53">
        <v>0</v>
      </c>
      <c r="AX33" s="53">
        <v>0</v>
      </c>
      <c r="AY33" s="53" t="s">
        <v>96</v>
      </c>
      <c r="AZ33" s="53">
        <v>0</v>
      </c>
      <c r="BA33" s="53">
        <v>0</v>
      </c>
      <c r="BB33" s="53">
        <v>0</v>
      </c>
      <c r="BC33" s="53">
        <v>0</v>
      </c>
      <c r="BD33" s="53">
        <v>0</v>
      </c>
      <c r="BE33" s="53">
        <v>0</v>
      </c>
      <c r="BF33" s="53">
        <v>0</v>
      </c>
      <c r="BG33" s="53">
        <v>0</v>
      </c>
    </row>
    <row r="34" spans="1:59" ht="13.5" customHeight="1" x14ac:dyDescent="0.3">
      <c r="A34" s="40" t="s">
        <v>9</v>
      </c>
      <c r="B34" s="14"/>
      <c r="C34" s="22">
        <v>30</v>
      </c>
      <c r="D34" s="34">
        <v>5.27</v>
      </c>
      <c r="E34" s="24" t="s">
        <v>18</v>
      </c>
      <c r="F34" s="35" t="s">
        <v>18</v>
      </c>
      <c r="G34" s="26">
        <v>30</v>
      </c>
      <c r="H34" s="35">
        <v>7.28</v>
      </c>
      <c r="I34" s="36">
        <v>31</v>
      </c>
      <c r="J34" s="49"/>
      <c r="K34" s="51"/>
      <c r="L34" s="49"/>
      <c r="M34" s="49"/>
      <c r="N34" s="49"/>
      <c r="O34" s="49"/>
      <c r="P34" s="49"/>
      <c r="Q34" s="49"/>
      <c r="R34" s="49"/>
      <c r="S34" s="49"/>
      <c r="T34" s="49"/>
      <c r="U34" s="49">
        <v>1</v>
      </c>
      <c r="V34" s="49">
        <v>1</v>
      </c>
      <c r="W34" s="49"/>
      <c r="X34" s="49"/>
      <c r="Y34" s="49"/>
      <c r="Z34" s="49"/>
      <c r="AA34" s="49">
        <v>1</v>
      </c>
      <c r="AB34" s="49">
        <v>1</v>
      </c>
      <c r="AC34" s="49">
        <v>1</v>
      </c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23"/>
      <c r="AO34" s="17">
        <f t="shared" si="0"/>
        <v>155</v>
      </c>
      <c r="AS34" s="53"/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 t="s">
        <v>96</v>
      </c>
      <c r="AZ34" s="53">
        <v>0</v>
      </c>
      <c r="BA34" s="53">
        <v>0</v>
      </c>
      <c r="BB34" s="53">
        <v>0</v>
      </c>
      <c r="BC34" s="53" t="s">
        <v>96</v>
      </c>
      <c r="BD34" s="53" t="s">
        <v>97</v>
      </c>
      <c r="BE34" s="53" t="s">
        <v>96</v>
      </c>
      <c r="BF34" s="53" t="s">
        <v>96</v>
      </c>
      <c r="BG34" s="53" t="s">
        <v>97</v>
      </c>
    </row>
    <row r="35" spans="1:59" ht="13.5" customHeight="1" x14ac:dyDescent="0.3">
      <c r="A35" s="40" t="s">
        <v>44</v>
      </c>
      <c r="B35" s="14"/>
      <c r="C35" s="22">
        <v>31</v>
      </c>
      <c r="D35" s="26">
        <v>4.0599999999999996</v>
      </c>
      <c r="E35" s="22" t="s">
        <v>18</v>
      </c>
      <c r="F35" s="27" t="s">
        <v>18</v>
      </c>
      <c r="G35" s="26">
        <v>31</v>
      </c>
      <c r="H35" s="27">
        <v>4.0599999999999996</v>
      </c>
      <c r="I35" s="46">
        <v>52</v>
      </c>
      <c r="J35" s="49"/>
      <c r="K35" s="51"/>
      <c r="L35" s="49"/>
      <c r="M35" s="49"/>
      <c r="N35" s="49"/>
      <c r="O35" s="49"/>
      <c r="P35" s="49"/>
      <c r="Q35" s="49"/>
      <c r="R35" s="49"/>
      <c r="S35" s="49">
        <v>1</v>
      </c>
      <c r="T35" s="49">
        <v>1</v>
      </c>
      <c r="U35" s="49">
        <v>1</v>
      </c>
      <c r="V35" s="49">
        <v>1</v>
      </c>
      <c r="W35" s="49">
        <v>1</v>
      </c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23"/>
      <c r="AO35" s="17">
        <f t="shared" si="0"/>
        <v>260</v>
      </c>
      <c r="AS35" s="53" t="s">
        <v>96</v>
      </c>
      <c r="AT35" s="53" t="s">
        <v>96</v>
      </c>
      <c r="AU35" s="53" t="s">
        <v>96</v>
      </c>
      <c r="AV35" s="53" t="s">
        <v>96</v>
      </c>
      <c r="AW35" s="53" t="s">
        <v>96</v>
      </c>
      <c r="AX35" s="53" t="s">
        <v>96</v>
      </c>
      <c r="AY35" s="53" t="s">
        <v>96</v>
      </c>
      <c r="AZ35" s="53" t="s">
        <v>96</v>
      </c>
      <c r="BA35" s="53" t="s">
        <v>96</v>
      </c>
      <c r="BB35" s="53" t="s">
        <v>96</v>
      </c>
      <c r="BC35" s="53" t="s">
        <v>96</v>
      </c>
      <c r="BD35" s="53" t="s">
        <v>96</v>
      </c>
      <c r="BE35" s="53" t="s">
        <v>96</v>
      </c>
      <c r="BF35" s="53" t="s">
        <v>96</v>
      </c>
      <c r="BG35" s="53" t="s">
        <v>97</v>
      </c>
    </row>
    <row r="36" spans="1:59" ht="13.5" customHeight="1" x14ac:dyDescent="0.3">
      <c r="A36" s="40" t="s">
        <v>45</v>
      </c>
      <c r="B36" s="14"/>
      <c r="C36" s="22">
        <v>32</v>
      </c>
      <c r="D36" s="26" t="s">
        <v>18</v>
      </c>
      <c r="E36" s="22">
        <v>5.42</v>
      </c>
      <c r="F36" s="27">
        <v>4.09</v>
      </c>
      <c r="G36" s="26">
        <v>32</v>
      </c>
      <c r="H36" s="27">
        <v>8.0299999999999994</v>
      </c>
      <c r="I36" s="46">
        <v>45</v>
      </c>
      <c r="J36" s="49"/>
      <c r="K36" s="51"/>
      <c r="L36" s="49"/>
      <c r="M36" s="49"/>
      <c r="N36" s="49"/>
      <c r="O36" s="49"/>
      <c r="P36" s="49"/>
      <c r="Q36" s="49"/>
      <c r="R36" s="49"/>
      <c r="S36" s="49">
        <v>1</v>
      </c>
      <c r="T36" s="49">
        <v>2</v>
      </c>
      <c r="U36" s="49">
        <v>2</v>
      </c>
      <c r="V36" s="49">
        <v>2</v>
      </c>
      <c r="W36" s="49">
        <v>2</v>
      </c>
      <c r="X36" s="49">
        <v>2</v>
      </c>
      <c r="Y36" s="49">
        <v>2</v>
      </c>
      <c r="Z36" s="49">
        <v>2</v>
      </c>
      <c r="AA36" s="49">
        <v>2</v>
      </c>
      <c r="AB36" s="49">
        <v>1</v>
      </c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23"/>
      <c r="AO36" s="17">
        <f t="shared" si="0"/>
        <v>810</v>
      </c>
      <c r="AS36" s="53" t="s">
        <v>96</v>
      </c>
      <c r="AT36" s="53" t="s">
        <v>96</v>
      </c>
      <c r="AU36" s="53" t="s">
        <v>96</v>
      </c>
      <c r="AV36" s="53" t="s">
        <v>96</v>
      </c>
      <c r="AW36" s="53" t="s">
        <v>96</v>
      </c>
      <c r="AX36" s="53">
        <v>0</v>
      </c>
      <c r="AY36" s="53" t="s">
        <v>96</v>
      </c>
      <c r="AZ36" s="53" t="s">
        <v>96</v>
      </c>
      <c r="BA36" s="53" t="s">
        <v>96</v>
      </c>
      <c r="BB36" s="53" t="s">
        <v>96</v>
      </c>
      <c r="BC36" s="53">
        <v>0</v>
      </c>
      <c r="BD36" s="53">
        <v>0</v>
      </c>
      <c r="BE36" s="53">
        <v>0</v>
      </c>
      <c r="BF36" s="53">
        <v>0</v>
      </c>
      <c r="BG36" s="53">
        <v>0</v>
      </c>
    </row>
    <row r="37" spans="1:59" ht="13.5" customHeight="1" x14ac:dyDescent="0.3">
      <c r="A37" s="40" t="s">
        <v>46</v>
      </c>
      <c r="B37" s="14"/>
      <c r="C37" s="22">
        <v>33</v>
      </c>
      <c r="D37" s="26">
        <v>4.97</v>
      </c>
      <c r="E37" s="22" t="s">
        <v>18</v>
      </c>
      <c r="F37" s="27" t="s">
        <v>18</v>
      </c>
      <c r="G37" s="26">
        <v>33</v>
      </c>
      <c r="H37" s="27">
        <v>7.45</v>
      </c>
      <c r="I37" s="46">
        <v>45</v>
      </c>
      <c r="J37" s="49">
        <v>2</v>
      </c>
      <c r="K37" s="51">
        <v>2</v>
      </c>
      <c r="L37" s="49">
        <v>1</v>
      </c>
      <c r="M37" s="49"/>
      <c r="N37" s="49">
        <v>1</v>
      </c>
      <c r="O37" s="49">
        <v>1</v>
      </c>
      <c r="P37" s="49">
        <v>3</v>
      </c>
      <c r="Q37" s="49">
        <v>3</v>
      </c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>
        <v>2</v>
      </c>
      <c r="AI37" s="49">
        <v>2</v>
      </c>
      <c r="AJ37" s="49">
        <v>1</v>
      </c>
      <c r="AK37" s="49"/>
      <c r="AL37" s="49"/>
      <c r="AM37" s="49"/>
      <c r="AN37" s="23"/>
      <c r="AO37" s="17">
        <f t="shared" ref="AO37:AO68" si="1">SUBTOTAL(9,J37:AN37)*$I37</f>
        <v>810</v>
      </c>
      <c r="AS37" s="53" t="s">
        <v>96</v>
      </c>
      <c r="AT37" s="53" t="s">
        <v>96</v>
      </c>
      <c r="AU37" s="53" t="s">
        <v>96</v>
      </c>
      <c r="AV37" s="53" t="s">
        <v>96</v>
      </c>
      <c r="AW37" s="53" t="s">
        <v>96</v>
      </c>
      <c r="AX37" s="53">
        <v>0</v>
      </c>
      <c r="AY37" s="53" t="s">
        <v>96</v>
      </c>
      <c r="AZ37" s="53" t="s">
        <v>96</v>
      </c>
      <c r="BA37" s="53" t="s">
        <v>96</v>
      </c>
      <c r="BB37" s="53" t="s">
        <v>96</v>
      </c>
      <c r="BC37" s="53" t="s">
        <v>96</v>
      </c>
      <c r="BD37" s="53" t="s">
        <v>96</v>
      </c>
      <c r="BE37" s="53" t="s">
        <v>96</v>
      </c>
      <c r="BF37" s="53" t="s">
        <v>97</v>
      </c>
      <c r="BG37" s="53" t="s">
        <v>96</v>
      </c>
    </row>
    <row r="38" spans="1:59" ht="13.5" customHeight="1" x14ac:dyDescent="0.3">
      <c r="A38" s="40" t="s">
        <v>47</v>
      </c>
      <c r="B38" s="12"/>
      <c r="C38" s="22">
        <v>34</v>
      </c>
      <c r="D38" s="26">
        <v>4.0599999999999996</v>
      </c>
      <c r="E38" s="22" t="s">
        <v>18</v>
      </c>
      <c r="F38" s="27" t="s">
        <v>18</v>
      </c>
      <c r="G38" s="26">
        <v>34</v>
      </c>
      <c r="H38" s="27">
        <v>5.94</v>
      </c>
      <c r="I38" s="46">
        <v>45</v>
      </c>
      <c r="J38" s="49"/>
      <c r="K38" s="51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>
        <v>1</v>
      </c>
      <c r="AF38" s="49">
        <v>1</v>
      </c>
      <c r="AG38" s="49">
        <v>1</v>
      </c>
      <c r="AH38" s="49"/>
      <c r="AI38" s="49"/>
      <c r="AJ38" s="49"/>
      <c r="AK38" s="49"/>
      <c r="AL38" s="49"/>
      <c r="AM38" s="49"/>
      <c r="AN38" s="23"/>
      <c r="AO38" s="17">
        <f t="shared" si="1"/>
        <v>135</v>
      </c>
      <c r="AS38" s="53" t="s">
        <v>96</v>
      </c>
      <c r="AT38" s="53" t="s">
        <v>96</v>
      </c>
      <c r="AU38" s="53" t="s">
        <v>96</v>
      </c>
      <c r="AV38" s="53" t="s">
        <v>96</v>
      </c>
      <c r="AW38" s="53" t="s">
        <v>96</v>
      </c>
      <c r="AX38" s="53" t="s">
        <v>96</v>
      </c>
      <c r="AY38" s="53" t="s">
        <v>96</v>
      </c>
      <c r="AZ38" s="53" t="s">
        <v>96</v>
      </c>
      <c r="BA38" s="53" t="s">
        <v>96</v>
      </c>
      <c r="BB38" s="53" t="s">
        <v>96</v>
      </c>
      <c r="BC38" s="53" t="s">
        <v>96</v>
      </c>
      <c r="BD38" s="53" t="s">
        <v>96</v>
      </c>
      <c r="BE38" s="53" t="s">
        <v>96</v>
      </c>
      <c r="BF38" s="53" t="s">
        <v>96</v>
      </c>
      <c r="BG38" s="53" t="s">
        <v>96</v>
      </c>
    </row>
    <row r="39" spans="1:59" ht="13.5" customHeight="1" x14ac:dyDescent="0.3">
      <c r="A39" s="40" t="s">
        <v>10</v>
      </c>
      <c r="B39" s="14"/>
      <c r="C39" s="22">
        <v>35</v>
      </c>
      <c r="D39" s="34">
        <v>5.27</v>
      </c>
      <c r="E39" s="24" t="s">
        <v>18</v>
      </c>
      <c r="F39" s="35" t="s">
        <v>18</v>
      </c>
      <c r="G39" s="26">
        <v>35</v>
      </c>
      <c r="H39" s="35">
        <v>6.83</v>
      </c>
      <c r="I39" s="36">
        <v>31</v>
      </c>
      <c r="J39" s="49"/>
      <c r="K39" s="51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>
        <v>1</v>
      </c>
      <c r="AF39" s="49">
        <v>1</v>
      </c>
      <c r="AG39" s="49"/>
      <c r="AH39" s="49"/>
      <c r="AI39" s="49"/>
      <c r="AJ39" s="49"/>
      <c r="AK39" s="49">
        <v>1</v>
      </c>
      <c r="AL39" s="49">
        <v>1</v>
      </c>
      <c r="AM39" s="49">
        <v>1</v>
      </c>
      <c r="AN39" s="23"/>
      <c r="AO39" s="17">
        <f t="shared" si="1"/>
        <v>155</v>
      </c>
      <c r="AS39" s="53"/>
      <c r="AT39" s="53">
        <v>0</v>
      </c>
      <c r="AU39" s="53">
        <v>0</v>
      </c>
      <c r="AV39" s="53">
        <v>0</v>
      </c>
      <c r="AW39" s="53">
        <v>0</v>
      </c>
      <c r="AX39" s="53">
        <v>0</v>
      </c>
      <c r="AY39" s="53" t="s">
        <v>96</v>
      </c>
      <c r="AZ39" s="53">
        <v>0</v>
      </c>
      <c r="BA39" s="53">
        <v>0</v>
      </c>
      <c r="BB39" s="53">
        <v>0</v>
      </c>
      <c r="BC39" s="53" t="s">
        <v>96</v>
      </c>
      <c r="BD39" s="53" t="s">
        <v>96</v>
      </c>
      <c r="BE39" s="53" t="s">
        <v>96</v>
      </c>
      <c r="BF39" s="53" t="s">
        <v>96</v>
      </c>
      <c r="BG39" s="53" t="s">
        <v>97</v>
      </c>
    </row>
    <row r="40" spans="1:59" ht="13.5" customHeight="1" x14ac:dyDescent="0.3">
      <c r="A40" s="40" t="s">
        <v>48</v>
      </c>
      <c r="B40" s="14"/>
      <c r="C40" s="22">
        <v>36</v>
      </c>
      <c r="D40" s="26">
        <v>5.98</v>
      </c>
      <c r="E40" s="22" t="s">
        <v>18</v>
      </c>
      <c r="F40" s="27" t="s">
        <v>18</v>
      </c>
      <c r="G40" s="26">
        <v>36</v>
      </c>
      <c r="H40" s="27">
        <v>6.87</v>
      </c>
      <c r="I40" s="46">
        <v>31</v>
      </c>
      <c r="J40" s="49"/>
      <c r="K40" s="51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>
        <v>1</v>
      </c>
      <c r="Y40" s="49">
        <v>1</v>
      </c>
      <c r="Z40" s="49">
        <v>1</v>
      </c>
      <c r="AA40" s="49">
        <v>1</v>
      </c>
      <c r="AB40" s="49">
        <v>1</v>
      </c>
      <c r="AC40" s="49">
        <v>1</v>
      </c>
      <c r="AD40" s="49">
        <v>1</v>
      </c>
      <c r="AE40" s="49">
        <v>1</v>
      </c>
      <c r="AF40" s="49">
        <v>1</v>
      </c>
      <c r="AG40" s="49"/>
      <c r="AH40" s="49"/>
      <c r="AI40" s="49"/>
      <c r="AJ40" s="49"/>
      <c r="AK40" s="49"/>
      <c r="AL40" s="49"/>
      <c r="AM40" s="49"/>
      <c r="AN40" s="23"/>
      <c r="AO40" s="17">
        <f t="shared" si="1"/>
        <v>279</v>
      </c>
      <c r="AS40" s="53" t="s">
        <v>96</v>
      </c>
      <c r="AT40" s="53" t="s">
        <v>96</v>
      </c>
      <c r="AU40" s="53" t="s">
        <v>96</v>
      </c>
      <c r="AV40" s="53" t="s">
        <v>96</v>
      </c>
      <c r="AW40" s="53" t="s">
        <v>96</v>
      </c>
      <c r="AX40" s="53" t="s">
        <v>96</v>
      </c>
      <c r="AY40" s="53" t="s">
        <v>96</v>
      </c>
      <c r="AZ40" s="53" t="s">
        <v>96</v>
      </c>
      <c r="BA40" s="53" t="s">
        <v>96</v>
      </c>
      <c r="BB40" s="53" t="s">
        <v>96</v>
      </c>
      <c r="BC40" s="53" t="s">
        <v>96</v>
      </c>
      <c r="BD40" s="53" t="s">
        <v>97</v>
      </c>
      <c r="BE40" s="53" t="s">
        <v>96</v>
      </c>
      <c r="BF40" s="53" t="s">
        <v>96</v>
      </c>
      <c r="BG40" s="53" t="s">
        <v>96</v>
      </c>
    </row>
    <row r="41" spans="1:59" ht="13.5" customHeight="1" x14ac:dyDescent="0.3">
      <c r="A41" s="40" t="s">
        <v>49</v>
      </c>
      <c r="B41" s="14"/>
      <c r="C41" s="22">
        <v>37</v>
      </c>
      <c r="D41" s="26">
        <v>4.47</v>
      </c>
      <c r="E41" s="22" t="s">
        <v>18</v>
      </c>
      <c r="F41" s="27" t="s">
        <v>18</v>
      </c>
      <c r="G41" s="26">
        <v>37</v>
      </c>
      <c r="H41" s="27">
        <v>5.94</v>
      </c>
      <c r="I41" s="46">
        <v>31</v>
      </c>
      <c r="J41" s="49"/>
      <c r="K41" s="51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>
        <v>1</v>
      </c>
      <c r="AH41" s="49">
        <v>1</v>
      </c>
      <c r="AI41" s="49"/>
      <c r="AJ41" s="49"/>
      <c r="AK41" s="49"/>
      <c r="AL41" s="49"/>
      <c r="AM41" s="49"/>
      <c r="AN41" s="23"/>
      <c r="AO41" s="17">
        <f t="shared" si="1"/>
        <v>62</v>
      </c>
      <c r="AS41" s="53" t="s">
        <v>96</v>
      </c>
      <c r="AT41" s="53" t="s">
        <v>96</v>
      </c>
      <c r="AU41" s="53" t="s">
        <v>96</v>
      </c>
      <c r="AV41" s="53" t="s">
        <v>96</v>
      </c>
      <c r="AW41" s="53" t="s">
        <v>96</v>
      </c>
      <c r="AX41" s="53">
        <v>0</v>
      </c>
      <c r="AY41" s="53" t="s">
        <v>96</v>
      </c>
      <c r="AZ41" s="53" t="s">
        <v>96</v>
      </c>
      <c r="BA41" s="53" t="s">
        <v>96</v>
      </c>
      <c r="BB41" s="53" t="s">
        <v>96</v>
      </c>
      <c r="BC41" s="53" t="s">
        <v>96</v>
      </c>
      <c r="BD41" s="53" t="s">
        <v>96</v>
      </c>
      <c r="BE41" s="53" t="s">
        <v>96</v>
      </c>
      <c r="BF41" s="53" t="s">
        <v>96</v>
      </c>
      <c r="BG41" s="53" t="s">
        <v>97</v>
      </c>
    </row>
    <row r="42" spans="1:59" ht="13.5" customHeight="1" x14ac:dyDescent="0.3">
      <c r="A42" s="40" t="s">
        <v>50</v>
      </c>
      <c r="B42" s="14"/>
      <c r="C42" s="22">
        <v>38</v>
      </c>
      <c r="D42" s="38">
        <v>5.6</v>
      </c>
      <c r="E42" s="22" t="s">
        <v>18</v>
      </c>
      <c r="F42" s="27" t="s">
        <v>18</v>
      </c>
      <c r="G42" s="26">
        <v>38</v>
      </c>
      <c r="H42" s="27">
        <v>6.37</v>
      </c>
      <c r="I42" s="46">
        <v>31</v>
      </c>
      <c r="J42" s="49"/>
      <c r="K42" s="51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>
        <v>1</v>
      </c>
      <c r="AF42" s="49">
        <v>1</v>
      </c>
      <c r="AG42" s="49">
        <v>1</v>
      </c>
      <c r="AH42" s="49">
        <v>1</v>
      </c>
      <c r="AI42" s="49">
        <v>1</v>
      </c>
      <c r="AJ42" s="49">
        <v>1</v>
      </c>
      <c r="AK42" s="49">
        <v>1</v>
      </c>
      <c r="AL42" s="49">
        <v>1</v>
      </c>
      <c r="AM42" s="49"/>
      <c r="AN42" s="23"/>
      <c r="AO42" s="17">
        <f t="shared" si="1"/>
        <v>248</v>
      </c>
      <c r="AS42" s="53" t="s">
        <v>96</v>
      </c>
      <c r="AT42" s="53" t="s">
        <v>96</v>
      </c>
      <c r="AU42" s="53" t="s">
        <v>96</v>
      </c>
      <c r="AV42" s="53" t="s">
        <v>96</v>
      </c>
      <c r="AW42" s="53" t="s">
        <v>96</v>
      </c>
      <c r="AX42" s="53" t="s">
        <v>96</v>
      </c>
      <c r="AY42" s="53" t="s">
        <v>96</v>
      </c>
      <c r="AZ42" s="53" t="s">
        <v>96</v>
      </c>
      <c r="BA42" s="53" t="s">
        <v>96</v>
      </c>
      <c r="BB42" s="53" t="s">
        <v>96</v>
      </c>
      <c r="BC42" s="53" t="s">
        <v>96</v>
      </c>
      <c r="BD42" s="53" t="s">
        <v>96</v>
      </c>
      <c r="BE42" s="53" t="s">
        <v>96</v>
      </c>
      <c r="BF42" s="53" t="s">
        <v>97</v>
      </c>
      <c r="BG42" s="53" t="s">
        <v>97</v>
      </c>
    </row>
    <row r="43" spans="1:59" ht="13.5" customHeight="1" x14ac:dyDescent="0.3">
      <c r="A43" s="40" t="s">
        <v>51</v>
      </c>
      <c r="B43" s="14"/>
      <c r="C43" s="22">
        <v>39</v>
      </c>
      <c r="D43" s="26">
        <v>2.97</v>
      </c>
      <c r="E43" s="22" t="s">
        <v>18</v>
      </c>
      <c r="F43" s="27" t="s">
        <v>18</v>
      </c>
      <c r="G43" s="26">
        <v>39</v>
      </c>
      <c r="H43" s="27">
        <v>6.37</v>
      </c>
      <c r="I43" s="46">
        <v>27</v>
      </c>
      <c r="J43" s="49"/>
      <c r="K43" s="51"/>
      <c r="L43" s="49"/>
      <c r="M43" s="49"/>
      <c r="N43" s="49">
        <v>1</v>
      </c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23"/>
      <c r="AO43" s="17">
        <f t="shared" si="1"/>
        <v>27</v>
      </c>
      <c r="AS43" s="53" t="s">
        <v>96</v>
      </c>
      <c r="AT43" s="53" t="s">
        <v>96</v>
      </c>
      <c r="AU43" s="53" t="s">
        <v>96</v>
      </c>
      <c r="AV43" s="53" t="s">
        <v>96</v>
      </c>
      <c r="AW43" s="53" t="s">
        <v>96</v>
      </c>
      <c r="AX43" s="53">
        <v>0</v>
      </c>
      <c r="AY43" s="53" t="s">
        <v>96</v>
      </c>
      <c r="AZ43" s="53" t="s">
        <v>96</v>
      </c>
      <c r="BA43" s="53" t="s">
        <v>96</v>
      </c>
      <c r="BB43" s="53" t="s">
        <v>96</v>
      </c>
      <c r="BC43" s="53" t="s">
        <v>96</v>
      </c>
      <c r="BD43" s="53" t="s">
        <v>96</v>
      </c>
      <c r="BE43" s="53" t="s">
        <v>96</v>
      </c>
      <c r="BF43" s="53" t="s">
        <v>97</v>
      </c>
      <c r="BG43" s="53" t="s">
        <v>97</v>
      </c>
    </row>
    <row r="44" spans="1:59" ht="13.5" customHeight="1" x14ac:dyDescent="0.3">
      <c r="A44" s="40" t="s">
        <v>52</v>
      </c>
      <c r="B44" s="14"/>
      <c r="C44" s="22">
        <v>40</v>
      </c>
      <c r="D44" s="26">
        <v>4.97</v>
      </c>
      <c r="E44" s="22" t="s">
        <v>18</v>
      </c>
      <c r="F44" s="27" t="s">
        <v>18</v>
      </c>
      <c r="G44" s="26">
        <v>40</v>
      </c>
      <c r="H44" s="27">
        <v>8.14</v>
      </c>
      <c r="I44" s="46">
        <v>45</v>
      </c>
      <c r="J44" s="49"/>
      <c r="K44" s="51"/>
      <c r="L44" s="49"/>
      <c r="M44" s="49"/>
      <c r="N44" s="49"/>
      <c r="O44" s="49"/>
      <c r="P44" s="49"/>
      <c r="Q44" s="49"/>
      <c r="R44" s="49"/>
      <c r="S44" s="49">
        <v>1</v>
      </c>
      <c r="T44" s="49">
        <v>2</v>
      </c>
      <c r="U44" s="49">
        <v>2</v>
      </c>
      <c r="V44" s="49">
        <v>2</v>
      </c>
      <c r="W44" s="49">
        <v>2</v>
      </c>
      <c r="X44" s="49">
        <v>1</v>
      </c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23"/>
      <c r="AO44" s="17">
        <f t="shared" si="1"/>
        <v>450</v>
      </c>
      <c r="AS44" s="53" t="s">
        <v>96</v>
      </c>
      <c r="AT44" s="53" t="s">
        <v>96</v>
      </c>
      <c r="AU44" s="53" t="s">
        <v>96</v>
      </c>
      <c r="AV44" s="53" t="s">
        <v>96</v>
      </c>
      <c r="AW44" s="53" t="s">
        <v>96</v>
      </c>
      <c r="AX44" s="53" t="s">
        <v>96</v>
      </c>
      <c r="AY44" s="53" t="s">
        <v>96</v>
      </c>
      <c r="AZ44" s="53" t="s">
        <v>96</v>
      </c>
      <c r="BA44" s="53" t="s">
        <v>96</v>
      </c>
      <c r="BB44" s="53" t="s">
        <v>96</v>
      </c>
      <c r="BC44" s="53" t="s">
        <v>96</v>
      </c>
      <c r="BD44" s="53" t="s">
        <v>96</v>
      </c>
      <c r="BE44" s="53" t="s">
        <v>96</v>
      </c>
      <c r="BF44" s="53" t="s">
        <v>97</v>
      </c>
      <c r="BG44" s="53" t="s">
        <v>97</v>
      </c>
    </row>
    <row r="45" spans="1:59" ht="13.5" customHeight="1" x14ac:dyDescent="0.3">
      <c r="A45" s="40" t="s">
        <v>53</v>
      </c>
      <c r="B45" s="14"/>
      <c r="C45" s="22">
        <v>41</v>
      </c>
      <c r="D45" s="26">
        <v>4.97</v>
      </c>
      <c r="E45" s="22" t="s">
        <v>18</v>
      </c>
      <c r="F45" s="27" t="s">
        <v>18</v>
      </c>
      <c r="G45" s="26">
        <v>41</v>
      </c>
      <c r="H45" s="27">
        <v>8.14</v>
      </c>
      <c r="I45" s="46">
        <v>45</v>
      </c>
      <c r="J45" s="49"/>
      <c r="K45" s="49"/>
      <c r="L45" s="49"/>
      <c r="M45" s="49">
        <v>1</v>
      </c>
      <c r="N45" s="49">
        <v>2</v>
      </c>
      <c r="O45" s="49">
        <v>2</v>
      </c>
      <c r="P45" s="49"/>
      <c r="Q45" s="49">
        <v>2</v>
      </c>
      <c r="R45" s="49">
        <v>2</v>
      </c>
      <c r="S45" s="49">
        <v>1</v>
      </c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23"/>
      <c r="AO45" s="17">
        <f t="shared" si="1"/>
        <v>450</v>
      </c>
      <c r="AS45" s="53" t="s">
        <v>96</v>
      </c>
      <c r="AT45" s="53" t="s">
        <v>96</v>
      </c>
      <c r="AU45" s="53" t="s">
        <v>96</v>
      </c>
      <c r="AV45" s="53" t="s">
        <v>96</v>
      </c>
      <c r="AW45" s="53" t="s">
        <v>96</v>
      </c>
      <c r="AX45" s="53" t="s">
        <v>96</v>
      </c>
      <c r="AY45" s="53" t="s">
        <v>96</v>
      </c>
      <c r="AZ45" s="53" t="s">
        <v>96</v>
      </c>
      <c r="BA45" s="53" t="s">
        <v>96</v>
      </c>
      <c r="BB45" s="53" t="s">
        <v>96</v>
      </c>
      <c r="BC45" s="53" t="s">
        <v>96</v>
      </c>
      <c r="BD45" s="53" t="s">
        <v>96</v>
      </c>
      <c r="BE45" s="53" t="s">
        <v>96</v>
      </c>
      <c r="BF45" s="53" t="s">
        <v>97</v>
      </c>
      <c r="BG45" s="53" t="s">
        <v>97</v>
      </c>
    </row>
    <row r="46" spans="1:59" ht="13.5" customHeight="1" x14ac:dyDescent="0.3">
      <c r="A46" s="40" t="s">
        <v>54</v>
      </c>
      <c r="B46" s="14"/>
      <c r="C46" s="22">
        <v>42</v>
      </c>
      <c r="D46" s="26">
        <v>2.97</v>
      </c>
      <c r="E46" s="22" t="s">
        <v>18</v>
      </c>
      <c r="F46" s="27" t="s">
        <v>18</v>
      </c>
      <c r="G46" s="26">
        <v>42</v>
      </c>
      <c r="H46" s="27">
        <v>6.37</v>
      </c>
      <c r="I46" s="46">
        <v>27</v>
      </c>
      <c r="J46" s="49"/>
      <c r="K46" s="51"/>
      <c r="L46" s="49"/>
      <c r="M46" s="49"/>
      <c r="N46" s="49">
        <v>1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23"/>
      <c r="AO46" s="17">
        <f t="shared" si="1"/>
        <v>27</v>
      </c>
      <c r="AS46" s="53" t="s">
        <v>96</v>
      </c>
      <c r="AT46" s="53" t="s">
        <v>96</v>
      </c>
      <c r="AU46" s="53" t="s">
        <v>96</v>
      </c>
      <c r="AV46" s="53" t="s">
        <v>96</v>
      </c>
      <c r="AW46" s="53" t="s">
        <v>96</v>
      </c>
      <c r="AX46" s="53">
        <v>0</v>
      </c>
      <c r="AY46" s="53" t="s">
        <v>96</v>
      </c>
      <c r="AZ46" s="53" t="s">
        <v>96</v>
      </c>
      <c r="BA46" s="53" t="s">
        <v>96</v>
      </c>
      <c r="BB46" s="53" t="s">
        <v>96</v>
      </c>
      <c r="BC46" s="53" t="s">
        <v>96</v>
      </c>
      <c r="BD46" s="53" t="s">
        <v>96</v>
      </c>
      <c r="BE46" s="53" t="s">
        <v>96</v>
      </c>
      <c r="BF46" s="53" t="s">
        <v>97</v>
      </c>
      <c r="BG46" s="53" t="s">
        <v>97</v>
      </c>
    </row>
    <row r="47" spans="1:59" ht="13.5" customHeight="1" x14ac:dyDescent="0.3">
      <c r="A47" s="40" t="s">
        <v>55</v>
      </c>
      <c r="B47" s="14"/>
      <c r="C47" s="22">
        <v>43</v>
      </c>
      <c r="D47" s="26">
        <v>4.97</v>
      </c>
      <c r="E47" s="22" t="s">
        <v>18</v>
      </c>
      <c r="F47" s="27" t="s">
        <v>18</v>
      </c>
      <c r="G47" s="26">
        <v>43</v>
      </c>
      <c r="H47" s="27">
        <v>5.57</v>
      </c>
      <c r="I47" s="46">
        <v>31</v>
      </c>
      <c r="J47" s="49"/>
      <c r="K47" s="51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52">
        <v>1</v>
      </c>
      <c r="AB47" s="49">
        <v>1</v>
      </c>
      <c r="AC47" s="49">
        <v>1</v>
      </c>
      <c r="AD47" s="49">
        <v>1</v>
      </c>
      <c r="AE47" s="49">
        <v>2</v>
      </c>
      <c r="AF47" s="49">
        <v>2</v>
      </c>
      <c r="AG47" s="49">
        <v>2</v>
      </c>
      <c r="AH47" s="49">
        <v>2</v>
      </c>
      <c r="AI47" s="49">
        <v>1</v>
      </c>
      <c r="AJ47" s="49"/>
      <c r="AK47" s="49"/>
      <c r="AL47" s="49"/>
      <c r="AM47" s="49"/>
      <c r="AN47" s="23"/>
      <c r="AO47" s="17">
        <f t="shared" si="1"/>
        <v>403</v>
      </c>
      <c r="AS47" s="53" t="s">
        <v>96</v>
      </c>
      <c r="AT47" s="53" t="s">
        <v>96</v>
      </c>
      <c r="AU47" s="53" t="s">
        <v>96</v>
      </c>
      <c r="AV47" s="53" t="s">
        <v>96</v>
      </c>
      <c r="AW47" s="53" t="s">
        <v>96</v>
      </c>
      <c r="AX47" s="53" t="s">
        <v>96</v>
      </c>
      <c r="AY47" s="53" t="s">
        <v>96</v>
      </c>
      <c r="AZ47" s="53" t="s">
        <v>96</v>
      </c>
      <c r="BA47" s="53" t="s">
        <v>96</v>
      </c>
      <c r="BB47" s="53" t="s">
        <v>96</v>
      </c>
      <c r="BC47" s="53" t="s">
        <v>96</v>
      </c>
      <c r="BD47" s="53" t="s">
        <v>96</v>
      </c>
      <c r="BE47" s="53" t="s">
        <v>96</v>
      </c>
      <c r="BF47" s="53" t="s">
        <v>97</v>
      </c>
      <c r="BG47" s="53" t="s">
        <v>97</v>
      </c>
    </row>
    <row r="48" spans="1:59" ht="13.5" customHeight="1" x14ac:dyDescent="0.3">
      <c r="A48" s="40" t="s">
        <v>56</v>
      </c>
      <c r="B48" s="12"/>
      <c r="C48" s="22">
        <v>44</v>
      </c>
      <c r="D48" s="26">
        <v>3.72</v>
      </c>
      <c r="E48" s="22" t="s">
        <v>18</v>
      </c>
      <c r="F48" s="27" t="s">
        <v>18</v>
      </c>
      <c r="G48" s="26">
        <v>44</v>
      </c>
      <c r="H48" s="27">
        <v>4.4400000000000004</v>
      </c>
      <c r="I48" s="46">
        <v>45</v>
      </c>
      <c r="J48" s="49"/>
      <c r="K48" s="51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>
        <v>1</v>
      </c>
      <c r="AC48" s="49">
        <v>1</v>
      </c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23"/>
      <c r="AO48" s="17">
        <f t="shared" si="1"/>
        <v>90</v>
      </c>
      <c r="AS48" s="53" t="s">
        <v>96</v>
      </c>
      <c r="AT48" s="53" t="s">
        <v>96</v>
      </c>
      <c r="AU48" s="53" t="s">
        <v>96</v>
      </c>
      <c r="AV48" s="53" t="s">
        <v>96</v>
      </c>
      <c r="AW48" s="53" t="s">
        <v>96</v>
      </c>
      <c r="AX48" s="53" t="s">
        <v>96</v>
      </c>
      <c r="AY48" s="53" t="s">
        <v>96</v>
      </c>
      <c r="AZ48" s="53" t="s">
        <v>96</v>
      </c>
      <c r="BA48" s="53" t="s">
        <v>96</v>
      </c>
      <c r="BB48" s="53" t="s">
        <v>96</v>
      </c>
      <c r="BC48" s="53" t="s">
        <v>96</v>
      </c>
      <c r="BD48" s="53" t="s">
        <v>96</v>
      </c>
      <c r="BE48" s="53" t="s">
        <v>96</v>
      </c>
      <c r="BF48" s="53" t="s">
        <v>96</v>
      </c>
      <c r="BG48" s="53" t="s">
        <v>97</v>
      </c>
    </row>
    <row r="49" spans="1:59" ht="13.5" customHeight="1" x14ac:dyDescent="0.3">
      <c r="A49" s="40" t="s">
        <v>57</v>
      </c>
      <c r="B49" s="14"/>
      <c r="C49" s="22">
        <v>45</v>
      </c>
      <c r="D49" s="26">
        <v>8.19</v>
      </c>
      <c r="E49" s="22" t="s">
        <v>18</v>
      </c>
      <c r="F49" s="27" t="s">
        <v>18</v>
      </c>
      <c r="G49" s="26">
        <v>45</v>
      </c>
      <c r="H49" s="27">
        <v>7.45</v>
      </c>
      <c r="I49" s="46">
        <v>45</v>
      </c>
      <c r="J49" s="49">
        <v>1</v>
      </c>
      <c r="K49" s="51">
        <v>1</v>
      </c>
      <c r="L49" s="49">
        <v>1</v>
      </c>
      <c r="M49" s="49">
        <v>1</v>
      </c>
      <c r="N49" s="49">
        <v>1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23"/>
      <c r="AO49" s="17">
        <f t="shared" si="1"/>
        <v>225</v>
      </c>
      <c r="AS49" s="53" t="s">
        <v>96</v>
      </c>
      <c r="AT49" s="53" t="s">
        <v>96</v>
      </c>
      <c r="AU49" s="53" t="s">
        <v>96</v>
      </c>
      <c r="AV49" s="53" t="s">
        <v>96</v>
      </c>
      <c r="AW49" s="53" t="s">
        <v>96</v>
      </c>
      <c r="AX49" s="53" t="s">
        <v>96</v>
      </c>
      <c r="AY49" s="53" t="s">
        <v>96</v>
      </c>
      <c r="AZ49" s="53" t="s">
        <v>96</v>
      </c>
      <c r="BA49" s="53" t="s">
        <v>96</v>
      </c>
      <c r="BB49" s="53" t="s">
        <v>96</v>
      </c>
      <c r="BC49" s="53" t="s">
        <v>96</v>
      </c>
      <c r="BD49" s="53" t="s">
        <v>97</v>
      </c>
      <c r="BE49" s="53" t="s">
        <v>96</v>
      </c>
      <c r="BF49" s="53" t="s">
        <v>96</v>
      </c>
      <c r="BG49" s="53" t="s">
        <v>97</v>
      </c>
    </row>
    <row r="50" spans="1:59" ht="13.5" customHeight="1" x14ac:dyDescent="0.3">
      <c r="A50" s="40" t="s">
        <v>58</v>
      </c>
      <c r="B50" s="14"/>
      <c r="C50" s="22">
        <v>46</v>
      </c>
      <c r="D50" s="26">
        <v>5.98</v>
      </c>
      <c r="E50" s="22" t="s">
        <v>18</v>
      </c>
      <c r="F50" s="27" t="s">
        <v>18</v>
      </c>
      <c r="G50" s="26">
        <v>46</v>
      </c>
      <c r="H50" s="27">
        <v>7.45</v>
      </c>
      <c r="I50" s="46">
        <v>31</v>
      </c>
      <c r="J50" s="49"/>
      <c r="K50" s="51"/>
      <c r="L50" s="49"/>
      <c r="M50" s="49">
        <v>1</v>
      </c>
      <c r="N50" s="49">
        <v>1</v>
      </c>
      <c r="O50" s="52">
        <v>1</v>
      </c>
      <c r="P50" s="49"/>
      <c r="Q50" s="49"/>
      <c r="R50" s="49"/>
      <c r="S50" s="49">
        <v>1</v>
      </c>
      <c r="T50" s="49">
        <v>1</v>
      </c>
      <c r="U50" s="49">
        <v>1</v>
      </c>
      <c r="V50" s="49">
        <v>1</v>
      </c>
      <c r="W50" s="49">
        <v>1</v>
      </c>
      <c r="X50" s="49">
        <v>1</v>
      </c>
      <c r="Y50" s="49">
        <v>1</v>
      </c>
      <c r="Z50" s="49">
        <v>1</v>
      </c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23"/>
      <c r="AO50" s="17">
        <f t="shared" si="1"/>
        <v>341</v>
      </c>
      <c r="AS50" s="53" t="s">
        <v>96</v>
      </c>
      <c r="AT50" s="53" t="s">
        <v>96</v>
      </c>
      <c r="AU50" s="53" t="s">
        <v>96</v>
      </c>
      <c r="AV50" s="53" t="s">
        <v>96</v>
      </c>
      <c r="AW50" s="53" t="s">
        <v>96</v>
      </c>
      <c r="AX50" s="53" t="s">
        <v>96</v>
      </c>
      <c r="AY50" s="53" t="s">
        <v>96</v>
      </c>
      <c r="AZ50" s="53" t="s">
        <v>96</v>
      </c>
      <c r="BA50" s="53" t="s">
        <v>96</v>
      </c>
      <c r="BB50" s="53" t="s">
        <v>96</v>
      </c>
      <c r="BC50" s="53" t="s">
        <v>96</v>
      </c>
      <c r="BD50" s="53" t="s">
        <v>97</v>
      </c>
      <c r="BE50" s="53" t="s">
        <v>96</v>
      </c>
      <c r="BF50" s="53" t="s">
        <v>96</v>
      </c>
      <c r="BG50" s="53" t="s">
        <v>96</v>
      </c>
    </row>
    <row r="51" spans="1:59" ht="13.5" customHeight="1" x14ac:dyDescent="0.3">
      <c r="A51" s="40" t="s">
        <v>59</v>
      </c>
      <c r="B51" s="14"/>
      <c r="C51" s="22">
        <v>47</v>
      </c>
      <c r="D51" s="26">
        <v>5.27</v>
      </c>
      <c r="E51" s="22" t="s">
        <v>18</v>
      </c>
      <c r="F51" s="27" t="s">
        <v>18</v>
      </c>
      <c r="G51" s="26">
        <v>47</v>
      </c>
      <c r="H51" s="27">
        <v>5.57</v>
      </c>
      <c r="I51" s="46">
        <v>51</v>
      </c>
      <c r="J51" s="49"/>
      <c r="K51" s="51"/>
      <c r="L51" s="49"/>
      <c r="M51" s="49"/>
      <c r="N51" s="49"/>
      <c r="O51" s="49">
        <v>1</v>
      </c>
      <c r="P51" s="49">
        <v>1</v>
      </c>
      <c r="Q51" s="49">
        <v>1</v>
      </c>
      <c r="R51" s="49">
        <v>1</v>
      </c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23"/>
      <c r="AO51" s="17">
        <f t="shared" si="1"/>
        <v>204</v>
      </c>
      <c r="AS51" s="53" t="s">
        <v>96</v>
      </c>
      <c r="AT51" s="53" t="s">
        <v>96</v>
      </c>
      <c r="AU51" s="53" t="s">
        <v>96</v>
      </c>
      <c r="AV51" s="53" t="s">
        <v>96</v>
      </c>
      <c r="AW51" s="53" t="s">
        <v>96</v>
      </c>
      <c r="AX51" s="53" t="s">
        <v>96</v>
      </c>
      <c r="AY51" s="53" t="s">
        <v>96</v>
      </c>
      <c r="AZ51" s="53" t="s">
        <v>96</v>
      </c>
      <c r="BA51" s="53" t="s">
        <v>96</v>
      </c>
      <c r="BB51" s="53" t="s">
        <v>96</v>
      </c>
      <c r="BC51" s="53" t="s">
        <v>96</v>
      </c>
      <c r="BD51" s="53" t="s">
        <v>96</v>
      </c>
      <c r="BE51" s="53" t="s">
        <v>96</v>
      </c>
      <c r="BF51" s="53" t="s">
        <v>96</v>
      </c>
      <c r="BG51" s="53" t="s">
        <v>97</v>
      </c>
    </row>
    <row r="52" spans="1:59" ht="13.5" customHeight="1" x14ac:dyDescent="0.3">
      <c r="A52" s="40" t="s">
        <v>60</v>
      </c>
      <c r="B52" s="14"/>
      <c r="C52" s="22">
        <v>48</v>
      </c>
      <c r="D52" s="26">
        <v>3.72</v>
      </c>
      <c r="E52" s="22" t="s">
        <v>18</v>
      </c>
      <c r="F52" s="27" t="s">
        <v>18</v>
      </c>
      <c r="G52" s="26">
        <v>48</v>
      </c>
      <c r="H52" s="27">
        <v>4.03</v>
      </c>
      <c r="I52" s="46">
        <v>52</v>
      </c>
      <c r="J52" s="49">
        <v>1</v>
      </c>
      <c r="K52" s="51">
        <v>1</v>
      </c>
      <c r="L52" s="49">
        <v>1</v>
      </c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23"/>
      <c r="AO52" s="17">
        <f t="shared" si="1"/>
        <v>156</v>
      </c>
      <c r="AS52" s="53" t="s">
        <v>96</v>
      </c>
      <c r="AT52" s="53" t="s">
        <v>96</v>
      </c>
      <c r="AU52" s="53" t="s">
        <v>96</v>
      </c>
      <c r="AV52" s="53" t="s">
        <v>96</v>
      </c>
      <c r="AW52" s="53" t="s">
        <v>96</v>
      </c>
      <c r="AX52" s="53" t="s">
        <v>96</v>
      </c>
      <c r="AY52" s="53" t="s">
        <v>96</v>
      </c>
      <c r="AZ52" s="53" t="s">
        <v>96</v>
      </c>
      <c r="BA52" s="53" t="s">
        <v>96</v>
      </c>
      <c r="BB52" s="53" t="s">
        <v>96</v>
      </c>
      <c r="BC52" s="53" t="s">
        <v>96</v>
      </c>
      <c r="BD52" s="53" t="s">
        <v>96</v>
      </c>
      <c r="BE52" s="53" t="s">
        <v>96</v>
      </c>
      <c r="BF52" s="53" t="s">
        <v>96</v>
      </c>
      <c r="BG52" s="53" t="s">
        <v>97</v>
      </c>
    </row>
    <row r="53" spans="1:59" ht="13.5" customHeight="1" x14ac:dyDescent="0.3">
      <c r="A53" s="40" t="s">
        <v>61</v>
      </c>
      <c r="B53" s="14"/>
      <c r="C53" s="22">
        <v>49</v>
      </c>
      <c r="D53" s="38">
        <v>5.6</v>
      </c>
      <c r="E53" s="22" t="s">
        <v>18</v>
      </c>
      <c r="F53" s="27" t="s">
        <v>18</v>
      </c>
      <c r="G53" s="26">
        <v>49</v>
      </c>
      <c r="H53" s="27">
        <v>3.86</v>
      </c>
      <c r="I53" s="46">
        <v>50</v>
      </c>
      <c r="J53" s="49"/>
      <c r="K53" s="51"/>
      <c r="L53" s="49"/>
      <c r="M53" s="49"/>
      <c r="N53" s="49"/>
      <c r="O53" s="49"/>
      <c r="P53" s="49">
        <v>1</v>
      </c>
      <c r="Q53" s="49">
        <v>1</v>
      </c>
      <c r="R53" s="49">
        <v>1</v>
      </c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23"/>
      <c r="AO53" s="17">
        <f t="shared" si="1"/>
        <v>150</v>
      </c>
      <c r="AS53" s="53" t="s">
        <v>96</v>
      </c>
      <c r="AT53" s="53" t="s">
        <v>96</v>
      </c>
      <c r="AU53" s="53" t="s">
        <v>96</v>
      </c>
      <c r="AV53" s="53" t="s">
        <v>96</v>
      </c>
      <c r="AW53" s="53" t="s">
        <v>96</v>
      </c>
      <c r="AX53" s="53" t="s">
        <v>96</v>
      </c>
      <c r="AY53" s="53" t="s">
        <v>96</v>
      </c>
      <c r="AZ53" s="53" t="s">
        <v>96</v>
      </c>
      <c r="BA53" s="53" t="s">
        <v>96</v>
      </c>
      <c r="BB53" s="53" t="s">
        <v>96</v>
      </c>
      <c r="BC53" s="53" t="s">
        <v>96</v>
      </c>
      <c r="BD53" s="53" t="s">
        <v>96</v>
      </c>
      <c r="BE53" s="53" t="s">
        <v>96</v>
      </c>
      <c r="BF53" s="53" t="s">
        <v>96</v>
      </c>
      <c r="BG53" s="53" t="s">
        <v>97</v>
      </c>
    </row>
    <row r="54" spans="1:59" ht="13.5" customHeight="1" x14ac:dyDescent="0.3">
      <c r="A54" s="40" t="s">
        <v>62</v>
      </c>
      <c r="B54" s="14"/>
      <c r="C54" s="22">
        <v>50</v>
      </c>
      <c r="D54" s="26">
        <v>4.47</v>
      </c>
      <c r="E54" s="22" t="s">
        <v>18</v>
      </c>
      <c r="F54" s="27" t="s">
        <v>18</v>
      </c>
      <c r="G54" s="26">
        <v>50</v>
      </c>
      <c r="H54" s="27">
        <v>6.37</v>
      </c>
      <c r="I54" s="46">
        <v>45</v>
      </c>
      <c r="J54" s="49"/>
      <c r="K54" s="51"/>
      <c r="L54" s="49"/>
      <c r="M54" s="49"/>
      <c r="N54" s="49"/>
      <c r="O54" s="49"/>
      <c r="P54" s="49"/>
      <c r="Q54" s="49"/>
      <c r="R54" s="49"/>
      <c r="S54" s="49">
        <v>1</v>
      </c>
      <c r="T54" s="49">
        <v>1</v>
      </c>
      <c r="U54" s="49">
        <v>1</v>
      </c>
      <c r="V54" s="49">
        <v>1</v>
      </c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23"/>
      <c r="AO54" s="17">
        <f t="shared" si="1"/>
        <v>180</v>
      </c>
      <c r="AS54" s="53" t="s">
        <v>96</v>
      </c>
      <c r="AT54" s="53" t="s">
        <v>96</v>
      </c>
      <c r="AU54" s="53" t="s">
        <v>96</v>
      </c>
      <c r="AV54" s="53" t="s">
        <v>96</v>
      </c>
      <c r="AW54" s="53" t="s">
        <v>96</v>
      </c>
      <c r="AX54" s="53" t="s">
        <v>96</v>
      </c>
      <c r="AY54" s="53" t="s">
        <v>96</v>
      </c>
      <c r="AZ54" s="53" t="s">
        <v>96</v>
      </c>
      <c r="BA54" s="53" t="s">
        <v>96</v>
      </c>
      <c r="BB54" s="53" t="s">
        <v>96</v>
      </c>
      <c r="BC54" s="53" t="s">
        <v>96</v>
      </c>
      <c r="BD54" s="53" t="s">
        <v>97</v>
      </c>
      <c r="BE54" s="53" t="s">
        <v>96</v>
      </c>
      <c r="BF54" s="53" t="s">
        <v>96</v>
      </c>
      <c r="BG54" s="53" t="s">
        <v>97</v>
      </c>
    </row>
    <row r="55" spans="1:59" ht="13.5" customHeight="1" x14ac:dyDescent="0.3">
      <c r="A55" s="40" t="s">
        <v>0</v>
      </c>
      <c r="B55" s="14"/>
      <c r="C55" s="22">
        <v>51</v>
      </c>
      <c r="D55" s="38">
        <v>5.6</v>
      </c>
      <c r="E55" s="22" t="s">
        <v>18</v>
      </c>
      <c r="F55" s="27" t="s">
        <v>18</v>
      </c>
      <c r="G55" s="26">
        <v>51</v>
      </c>
      <c r="H55" s="27">
        <v>6.37</v>
      </c>
      <c r="I55" s="46">
        <v>31</v>
      </c>
      <c r="J55" s="49">
        <v>1</v>
      </c>
      <c r="K55" s="51">
        <v>1</v>
      </c>
      <c r="L55" s="49"/>
      <c r="M55" s="51"/>
      <c r="N55" s="49">
        <v>1</v>
      </c>
      <c r="O55" s="49">
        <v>1</v>
      </c>
      <c r="P55" s="49">
        <v>1</v>
      </c>
      <c r="Q55" s="49">
        <v>1</v>
      </c>
      <c r="R55" s="49">
        <v>1</v>
      </c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23"/>
      <c r="AO55" s="17">
        <f t="shared" si="1"/>
        <v>217</v>
      </c>
      <c r="AS55" s="53" t="s">
        <v>96</v>
      </c>
      <c r="AT55" s="53" t="s">
        <v>96</v>
      </c>
      <c r="AU55" s="53" t="s">
        <v>96</v>
      </c>
      <c r="AV55" s="53" t="s">
        <v>96</v>
      </c>
      <c r="AW55" s="53" t="s">
        <v>96</v>
      </c>
      <c r="AX55" s="53" t="s">
        <v>96</v>
      </c>
      <c r="AY55" s="53" t="s">
        <v>96</v>
      </c>
      <c r="AZ55" s="53" t="s">
        <v>96</v>
      </c>
      <c r="BA55" s="53" t="s">
        <v>96</v>
      </c>
      <c r="BB55" s="53" t="s">
        <v>96</v>
      </c>
      <c r="BC55" s="53" t="s">
        <v>96</v>
      </c>
      <c r="BD55" s="53" t="s">
        <v>97</v>
      </c>
      <c r="BE55" s="53" t="s">
        <v>96</v>
      </c>
      <c r="BF55" s="53" t="s">
        <v>96</v>
      </c>
      <c r="BG55" s="53" t="s">
        <v>97</v>
      </c>
    </row>
    <row r="56" spans="1:59" ht="13.5" customHeight="1" x14ac:dyDescent="0.3">
      <c r="A56" s="40" t="s">
        <v>63</v>
      </c>
      <c r="B56" s="14"/>
      <c r="C56" s="22">
        <v>52</v>
      </c>
      <c r="D56" s="38">
        <v>5.6</v>
      </c>
      <c r="E56" s="22" t="s">
        <v>18</v>
      </c>
      <c r="F56" s="27" t="s">
        <v>18</v>
      </c>
      <c r="G56" s="26">
        <v>52</v>
      </c>
      <c r="H56" s="27">
        <v>6.87</v>
      </c>
      <c r="I56" s="46">
        <v>45</v>
      </c>
      <c r="J56" s="50"/>
      <c r="K56" s="50"/>
      <c r="L56" s="50"/>
      <c r="M56" s="50"/>
      <c r="N56" s="50">
        <v>1</v>
      </c>
      <c r="O56" s="50">
        <v>1</v>
      </c>
      <c r="P56" s="50">
        <v>1</v>
      </c>
      <c r="Q56" s="50">
        <v>1</v>
      </c>
      <c r="R56" s="49"/>
      <c r="S56" s="49">
        <v>1</v>
      </c>
      <c r="T56" s="50">
        <v>1</v>
      </c>
      <c r="U56" s="50">
        <v>1</v>
      </c>
      <c r="V56" s="50">
        <v>1</v>
      </c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23"/>
      <c r="AO56" s="17">
        <f t="shared" si="1"/>
        <v>360</v>
      </c>
      <c r="AS56" s="53" t="s">
        <v>96</v>
      </c>
      <c r="AT56" s="53" t="s">
        <v>96</v>
      </c>
      <c r="AU56" s="53" t="s">
        <v>96</v>
      </c>
      <c r="AV56" s="53" t="s">
        <v>96</v>
      </c>
      <c r="AW56" s="53" t="s">
        <v>96</v>
      </c>
      <c r="AX56" s="53">
        <v>0</v>
      </c>
      <c r="AY56" s="53" t="s">
        <v>96</v>
      </c>
      <c r="AZ56" s="53" t="s">
        <v>96</v>
      </c>
      <c r="BA56" s="53" t="s">
        <v>96</v>
      </c>
      <c r="BB56" s="53" t="s">
        <v>96</v>
      </c>
      <c r="BC56" s="53" t="s">
        <v>96</v>
      </c>
      <c r="BD56" s="53" t="s">
        <v>96</v>
      </c>
      <c r="BE56" s="53" t="s">
        <v>96</v>
      </c>
      <c r="BF56" s="53" t="s">
        <v>96</v>
      </c>
      <c r="BG56" s="53" t="s">
        <v>97</v>
      </c>
    </row>
    <row r="57" spans="1:59" ht="13.5" customHeight="1" x14ac:dyDescent="0.3">
      <c r="A57" s="40" t="s">
        <v>64</v>
      </c>
      <c r="B57" s="14"/>
      <c r="C57" s="22">
        <v>53</v>
      </c>
      <c r="D57" s="38">
        <v>5.6</v>
      </c>
      <c r="E57" s="22" t="s">
        <v>18</v>
      </c>
      <c r="F57" s="27" t="s">
        <v>18</v>
      </c>
      <c r="G57" s="26">
        <v>53</v>
      </c>
      <c r="H57" s="27">
        <v>6.87</v>
      </c>
      <c r="I57" s="46">
        <v>45</v>
      </c>
      <c r="J57" s="50"/>
      <c r="K57" s="50"/>
      <c r="L57" s="50"/>
      <c r="M57" s="50"/>
      <c r="N57" s="50">
        <v>1</v>
      </c>
      <c r="O57" s="50">
        <v>1</v>
      </c>
      <c r="P57" s="50">
        <v>1</v>
      </c>
      <c r="Q57" s="50">
        <v>1</v>
      </c>
      <c r="R57" s="49">
        <v>1</v>
      </c>
      <c r="S57" s="49"/>
      <c r="T57" s="50">
        <v>1</v>
      </c>
      <c r="U57" s="50">
        <v>1</v>
      </c>
      <c r="V57" s="50">
        <v>1</v>
      </c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23"/>
      <c r="AO57" s="17">
        <f t="shared" si="1"/>
        <v>360</v>
      </c>
      <c r="AS57" s="53" t="s">
        <v>96</v>
      </c>
      <c r="AT57" s="53" t="s">
        <v>96</v>
      </c>
      <c r="AU57" s="53" t="s">
        <v>96</v>
      </c>
      <c r="AV57" s="53" t="s">
        <v>96</v>
      </c>
      <c r="AW57" s="53" t="s">
        <v>96</v>
      </c>
      <c r="AX57" s="53">
        <v>0</v>
      </c>
      <c r="AY57" s="53" t="s">
        <v>96</v>
      </c>
      <c r="AZ57" s="53" t="s">
        <v>96</v>
      </c>
      <c r="BA57" s="53" t="s">
        <v>96</v>
      </c>
      <c r="BB57" s="53" t="s">
        <v>96</v>
      </c>
      <c r="BC57" s="53" t="s">
        <v>96</v>
      </c>
      <c r="BD57" s="53" t="s">
        <v>96</v>
      </c>
      <c r="BE57" s="53" t="s">
        <v>96</v>
      </c>
      <c r="BF57" s="53" t="s">
        <v>96</v>
      </c>
      <c r="BG57" s="53" t="s">
        <v>97</v>
      </c>
    </row>
    <row r="58" spans="1:59" ht="13.5" customHeight="1" x14ac:dyDescent="0.3">
      <c r="A58" s="40" t="s">
        <v>65</v>
      </c>
      <c r="B58" s="14"/>
      <c r="C58" s="22">
        <v>54</v>
      </c>
      <c r="D58" s="26">
        <v>3.72</v>
      </c>
      <c r="E58" s="22" t="s">
        <v>18</v>
      </c>
      <c r="F58" s="27" t="s">
        <v>18</v>
      </c>
      <c r="G58" s="26">
        <v>54</v>
      </c>
      <c r="H58" s="27">
        <v>4.9400000000000004</v>
      </c>
      <c r="I58" s="46">
        <v>51</v>
      </c>
      <c r="J58" s="49">
        <v>1</v>
      </c>
      <c r="K58" s="51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23"/>
      <c r="AO58" s="17">
        <f t="shared" si="1"/>
        <v>51</v>
      </c>
      <c r="AS58" s="53" t="s">
        <v>96</v>
      </c>
      <c r="AT58" s="53" t="s">
        <v>96</v>
      </c>
      <c r="AU58" s="53" t="s">
        <v>96</v>
      </c>
      <c r="AV58" s="53" t="s">
        <v>96</v>
      </c>
      <c r="AW58" s="53" t="s">
        <v>96</v>
      </c>
      <c r="AX58" s="53" t="s">
        <v>96</v>
      </c>
      <c r="AY58" s="53" t="s">
        <v>96</v>
      </c>
      <c r="AZ58" s="53" t="s">
        <v>96</v>
      </c>
      <c r="BA58" s="53" t="s">
        <v>96</v>
      </c>
      <c r="BB58" s="53" t="s">
        <v>96</v>
      </c>
      <c r="BC58" s="53" t="s">
        <v>96</v>
      </c>
      <c r="BD58" s="53" t="s">
        <v>96</v>
      </c>
      <c r="BE58" s="53" t="s">
        <v>96</v>
      </c>
      <c r="BF58" s="53" t="s">
        <v>96</v>
      </c>
      <c r="BG58" s="53" t="s">
        <v>97</v>
      </c>
    </row>
    <row r="59" spans="1:59" ht="13.5" customHeight="1" x14ac:dyDescent="0.3">
      <c r="A59" s="40" t="s">
        <v>66</v>
      </c>
      <c r="B59" s="14"/>
      <c r="C59" s="22">
        <v>55</v>
      </c>
      <c r="D59" s="38">
        <v>5.6</v>
      </c>
      <c r="E59" s="22" t="s">
        <v>18</v>
      </c>
      <c r="F59" s="27" t="s">
        <v>18</v>
      </c>
      <c r="G59" s="26">
        <v>55</v>
      </c>
      <c r="H59" s="27">
        <v>6.87</v>
      </c>
      <c r="I59" s="46">
        <v>45</v>
      </c>
      <c r="J59" s="49">
        <v>1</v>
      </c>
      <c r="K59" s="51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23"/>
      <c r="AO59" s="17">
        <f t="shared" si="1"/>
        <v>45</v>
      </c>
      <c r="AS59" s="53" t="s">
        <v>96</v>
      </c>
      <c r="AT59" s="53" t="s">
        <v>96</v>
      </c>
      <c r="AU59" s="53" t="s">
        <v>96</v>
      </c>
      <c r="AV59" s="53" t="s">
        <v>96</v>
      </c>
      <c r="AW59" s="53" t="s">
        <v>96</v>
      </c>
      <c r="AX59" s="53">
        <v>0</v>
      </c>
      <c r="AY59" s="53" t="s">
        <v>96</v>
      </c>
      <c r="AZ59" s="53" t="s">
        <v>96</v>
      </c>
      <c r="BA59" s="53" t="s">
        <v>96</v>
      </c>
      <c r="BB59" s="53" t="s">
        <v>96</v>
      </c>
      <c r="BC59" s="53" t="s">
        <v>96</v>
      </c>
      <c r="BD59" s="53" t="s">
        <v>96</v>
      </c>
      <c r="BE59" s="53" t="s">
        <v>96</v>
      </c>
      <c r="BF59" s="53" t="s">
        <v>96</v>
      </c>
      <c r="BG59" s="53" t="s">
        <v>97</v>
      </c>
    </row>
    <row r="60" spans="1:59" ht="13.5" customHeight="1" x14ac:dyDescent="0.3">
      <c r="A60" s="40" t="s">
        <v>67</v>
      </c>
      <c r="B60" s="14"/>
      <c r="C60" s="22">
        <v>56</v>
      </c>
      <c r="D60" s="26">
        <v>4.0599999999999996</v>
      </c>
      <c r="E60" s="22" t="s">
        <v>18</v>
      </c>
      <c r="F60" s="27" t="s">
        <v>18</v>
      </c>
      <c r="G60" s="26">
        <v>56</v>
      </c>
      <c r="H60" s="27">
        <v>5.94</v>
      </c>
      <c r="I60" s="46">
        <v>45</v>
      </c>
      <c r="J60" s="49"/>
      <c r="K60" s="51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>
        <v>2</v>
      </c>
      <c r="Z60" s="49">
        <v>2</v>
      </c>
      <c r="AA60" s="49">
        <v>2</v>
      </c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23"/>
      <c r="AO60" s="17">
        <f t="shared" si="1"/>
        <v>270</v>
      </c>
      <c r="AS60" s="53" t="s">
        <v>96</v>
      </c>
      <c r="AT60" s="53" t="s">
        <v>96</v>
      </c>
      <c r="AU60" s="53" t="s">
        <v>96</v>
      </c>
      <c r="AV60" s="53" t="s">
        <v>96</v>
      </c>
      <c r="AW60" s="53" t="s">
        <v>96</v>
      </c>
      <c r="AX60" s="53" t="s">
        <v>96</v>
      </c>
      <c r="AY60" s="53" t="s">
        <v>96</v>
      </c>
      <c r="AZ60" s="53" t="s">
        <v>96</v>
      </c>
      <c r="BA60" s="53" t="s">
        <v>96</v>
      </c>
      <c r="BB60" s="53" t="s">
        <v>96</v>
      </c>
      <c r="BC60" s="53" t="s">
        <v>96</v>
      </c>
      <c r="BD60" s="53" t="s">
        <v>96</v>
      </c>
      <c r="BE60" s="53" t="s">
        <v>96</v>
      </c>
      <c r="BF60" s="53" t="s">
        <v>97</v>
      </c>
      <c r="BG60" s="53" t="s">
        <v>97</v>
      </c>
    </row>
    <row r="61" spans="1:59" ht="13.5" customHeight="1" x14ac:dyDescent="0.3">
      <c r="A61" s="40" t="s">
        <v>68</v>
      </c>
      <c r="B61" s="14"/>
      <c r="C61" s="22">
        <v>57</v>
      </c>
      <c r="D61" s="26">
        <v>4.0599999999999996</v>
      </c>
      <c r="E61" s="22" t="s">
        <v>18</v>
      </c>
      <c r="F61" s="27" t="s">
        <v>18</v>
      </c>
      <c r="G61" s="26">
        <v>57</v>
      </c>
      <c r="H61" s="27">
        <v>5.94</v>
      </c>
      <c r="I61" s="46">
        <v>45</v>
      </c>
      <c r="J61" s="49"/>
      <c r="K61" s="51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>
        <v>2</v>
      </c>
      <c r="AG61" s="49">
        <v>2</v>
      </c>
      <c r="AH61" s="49">
        <v>2</v>
      </c>
      <c r="AI61" s="49"/>
      <c r="AJ61" s="49"/>
      <c r="AK61" s="49"/>
      <c r="AL61" s="49"/>
      <c r="AM61" s="49"/>
      <c r="AN61" s="23"/>
      <c r="AO61" s="17">
        <f t="shared" si="1"/>
        <v>270</v>
      </c>
      <c r="AS61" s="53" t="s">
        <v>96</v>
      </c>
      <c r="AT61" s="53" t="s">
        <v>96</v>
      </c>
      <c r="AU61" s="53" t="s">
        <v>96</v>
      </c>
      <c r="AV61" s="53" t="s">
        <v>96</v>
      </c>
      <c r="AW61" s="53" t="s">
        <v>96</v>
      </c>
      <c r="AX61" s="53" t="s">
        <v>96</v>
      </c>
      <c r="AY61" s="53" t="s">
        <v>96</v>
      </c>
      <c r="AZ61" s="53" t="s">
        <v>96</v>
      </c>
      <c r="BA61" s="53" t="s">
        <v>96</v>
      </c>
      <c r="BB61" s="53" t="s">
        <v>96</v>
      </c>
      <c r="BC61" s="53" t="s">
        <v>96</v>
      </c>
      <c r="BD61" s="53" t="s">
        <v>96</v>
      </c>
      <c r="BE61" s="53" t="s">
        <v>96</v>
      </c>
      <c r="BF61" s="53" t="s">
        <v>97</v>
      </c>
      <c r="BG61" s="53" t="s">
        <v>97</v>
      </c>
    </row>
    <row r="62" spans="1:59" ht="13.5" customHeight="1" x14ac:dyDescent="0.3">
      <c r="A62" s="40" t="s">
        <v>69</v>
      </c>
      <c r="B62" s="14"/>
      <c r="C62" s="22">
        <v>58</v>
      </c>
      <c r="D62" s="26">
        <v>4.0599999999999996</v>
      </c>
      <c r="E62" s="22" t="s">
        <v>18</v>
      </c>
      <c r="F62" s="27" t="s">
        <v>18</v>
      </c>
      <c r="G62" s="26">
        <v>58</v>
      </c>
      <c r="H62" s="27">
        <v>5.94</v>
      </c>
      <c r="I62" s="46">
        <v>45</v>
      </c>
      <c r="J62" s="49"/>
      <c r="K62" s="51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>
        <v>2</v>
      </c>
      <c r="AC62" s="49">
        <v>2</v>
      </c>
      <c r="AD62" s="49">
        <v>2</v>
      </c>
      <c r="AE62" s="49">
        <v>2</v>
      </c>
      <c r="AF62" s="49"/>
      <c r="AG62" s="49"/>
      <c r="AH62" s="49"/>
      <c r="AI62" s="49"/>
      <c r="AJ62" s="49"/>
      <c r="AK62" s="49"/>
      <c r="AL62" s="49"/>
      <c r="AM62" s="49"/>
      <c r="AN62" s="23"/>
      <c r="AO62" s="17">
        <f t="shared" si="1"/>
        <v>360</v>
      </c>
      <c r="AS62" s="53" t="s">
        <v>96</v>
      </c>
      <c r="AT62" s="53" t="s">
        <v>96</v>
      </c>
      <c r="AU62" s="53" t="s">
        <v>96</v>
      </c>
      <c r="AV62" s="53" t="s">
        <v>96</v>
      </c>
      <c r="AW62" s="53" t="s">
        <v>96</v>
      </c>
      <c r="AX62" s="53" t="s">
        <v>96</v>
      </c>
      <c r="AY62" s="53" t="s">
        <v>96</v>
      </c>
      <c r="AZ62" s="53" t="s">
        <v>96</v>
      </c>
      <c r="BA62" s="53" t="s">
        <v>96</v>
      </c>
      <c r="BB62" s="53" t="s">
        <v>96</v>
      </c>
      <c r="BC62" s="53" t="s">
        <v>96</v>
      </c>
      <c r="BD62" s="53" t="s">
        <v>96</v>
      </c>
      <c r="BE62" s="53" t="s">
        <v>96</v>
      </c>
      <c r="BF62" s="53" t="s">
        <v>97</v>
      </c>
      <c r="BG62" s="53" t="s">
        <v>97</v>
      </c>
    </row>
    <row r="63" spans="1:59" ht="13.5" customHeight="1" x14ac:dyDescent="0.3">
      <c r="A63" s="40" t="s">
        <v>70</v>
      </c>
      <c r="B63" s="14"/>
      <c r="C63" s="22">
        <v>59</v>
      </c>
      <c r="D63" s="26">
        <v>4.97</v>
      </c>
      <c r="E63" s="22" t="s">
        <v>18</v>
      </c>
      <c r="F63" s="27" t="s">
        <v>18</v>
      </c>
      <c r="G63" s="26">
        <v>59</v>
      </c>
      <c r="H63" s="27">
        <v>7.45</v>
      </c>
      <c r="I63" s="46">
        <v>45</v>
      </c>
      <c r="J63" s="49"/>
      <c r="K63" s="51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>
        <v>2</v>
      </c>
      <c r="Y63" s="49">
        <v>2</v>
      </c>
      <c r="Z63" s="49">
        <v>2</v>
      </c>
      <c r="AA63" s="49">
        <v>2</v>
      </c>
      <c r="AB63" s="49">
        <v>2</v>
      </c>
      <c r="AC63" s="49">
        <v>2</v>
      </c>
      <c r="AD63" s="49">
        <v>2</v>
      </c>
      <c r="AE63" s="49">
        <v>2</v>
      </c>
      <c r="AF63" s="49">
        <v>2</v>
      </c>
      <c r="AG63" s="49">
        <v>2</v>
      </c>
      <c r="AH63" s="49">
        <v>2</v>
      </c>
      <c r="AI63" s="49"/>
      <c r="AJ63" s="49"/>
      <c r="AK63" s="49"/>
      <c r="AL63" s="49"/>
      <c r="AM63" s="49"/>
      <c r="AN63" s="23"/>
      <c r="AO63" s="17">
        <f t="shared" si="1"/>
        <v>990</v>
      </c>
      <c r="AS63" s="53" t="s">
        <v>96</v>
      </c>
      <c r="AT63" s="53" t="s">
        <v>96</v>
      </c>
      <c r="AU63" s="53" t="s">
        <v>96</v>
      </c>
      <c r="AV63" s="53" t="s">
        <v>96</v>
      </c>
      <c r="AW63" s="53" t="s">
        <v>96</v>
      </c>
      <c r="AX63" s="53">
        <v>0</v>
      </c>
      <c r="AY63" s="53" t="s">
        <v>96</v>
      </c>
      <c r="AZ63" s="53" t="s">
        <v>96</v>
      </c>
      <c r="BA63" s="53" t="s">
        <v>96</v>
      </c>
      <c r="BB63" s="53" t="s">
        <v>96</v>
      </c>
      <c r="BC63" s="53" t="s">
        <v>96</v>
      </c>
      <c r="BD63" s="53" t="s">
        <v>96</v>
      </c>
      <c r="BE63" s="53" t="s">
        <v>96</v>
      </c>
      <c r="BF63" s="53" t="s">
        <v>97</v>
      </c>
      <c r="BG63" s="53" t="s">
        <v>96</v>
      </c>
    </row>
    <row r="64" spans="1:59" ht="13.5" customHeight="1" x14ac:dyDescent="0.3">
      <c r="A64" s="40" t="s">
        <v>71</v>
      </c>
      <c r="B64" s="14"/>
      <c r="C64" s="22">
        <v>60</v>
      </c>
      <c r="D64" s="26">
        <v>4.97</v>
      </c>
      <c r="E64" s="22" t="s">
        <v>18</v>
      </c>
      <c r="F64" s="27" t="s">
        <v>18</v>
      </c>
      <c r="G64" s="26">
        <v>60</v>
      </c>
      <c r="H64" s="27">
        <v>7.45</v>
      </c>
      <c r="I64" s="46">
        <v>45</v>
      </c>
      <c r="J64" s="49"/>
      <c r="K64" s="51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>
        <v>2</v>
      </c>
      <c r="AJ64" s="49">
        <v>2</v>
      </c>
      <c r="AK64" s="49">
        <v>2</v>
      </c>
      <c r="AL64" s="49">
        <v>2</v>
      </c>
      <c r="AM64" s="49">
        <v>1</v>
      </c>
      <c r="AN64" s="23"/>
      <c r="AO64" s="17">
        <f t="shared" si="1"/>
        <v>405</v>
      </c>
      <c r="AS64" s="53" t="s">
        <v>96</v>
      </c>
      <c r="AT64" s="53" t="s">
        <v>96</v>
      </c>
      <c r="AU64" s="53" t="s">
        <v>96</v>
      </c>
      <c r="AV64" s="53" t="s">
        <v>96</v>
      </c>
      <c r="AW64" s="53" t="s">
        <v>96</v>
      </c>
      <c r="AX64" s="53">
        <v>0</v>
      </c>
      <c r="AY64" s="53" t="s">
        <v>96</v>
      </c>
      <c r="AZ64" s="53" t="s">
        <v>96</v>
      </c>
      <c r="BA64" s="53" t="s">
        <v>96</v>
      </c>
      <c r="BB64" s="53" t="s">
        <v>96</v>
      </c>
      <c r="BC64" s="53" t="s">
        <v>96</v>
      </c>
      <c r="BD64" s="53" t="s">
        <v>96</v>
      </c>
      <c r="BE64" s="53" t="s">
        <v>96</v>
      </c>
      <c r="BF64" s="53" t="s">
        <v>97</v>
      </c>
      <c r="BG64" s="53" t="s">
        <v>96</v>
      </c>
    </row>
    <row r="65" spans="1:59" ht="13.5" customHeight="1" x14ac:dyDescent="0.3">
      <c r="A65" s="40" t="s">
        <v>72</v>
      </c>
      <c r="B65" s="14"/>
      <c r="C65" s="22">
        <v>61</v>
      </c>
      <c r="D65" s="26">
        <v>4.0599999999999996</v>
      </c>
      <c r="E65" s="22" t="s">
        <v>18</v>
      </c>
      <c r="F65" s="27" t="s">
        <v>18</v>
      </c>
      <c r="G65" s="26">
        <v>61</v>
      </c>
      <c r="H65" s="27">
        <v>6.87</v>
      </c>
      <c r="I65" s="46">
        <v>45</v>
      </c>
      <c r="J65" s="50">
        <v>1</v>
      </c>
      <c r="K65" s="50">
        <v>1</v>
      </c>
      <c r="L65" s="50"/>
      <c r="M65" s="49"/>
      <c r="N65" s="49"/>
      <c r="O65" s="49"/>
      <c r="P65" s="49"/>
      <c r="Q65" s="49">
        <v>1</v>
      </c>
      <c r="R65" s="49">
        <v>1</v>
      </c>
      <c r="S65" s="49">
        <v>1</v>
      </c>
      <c r="T65" s="49">
        <v>1</v>
      </c>
      <c r="U65" s="49">
        <v>1</v>
      </c>
      <c r="V65" s="49">
        <v>1</v>
      </c>
      <c r="W65" s="49">
        <v>1</v>
      </c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23"/>
      <c r="AO65" s="17">
        <f t="shared" si="1"/>
        <v>405</v>
      </c>
      <c r="AS65" s="53" t="s">
        <v>96</v>
      </c>
      <c r="AT65" s="53" t="s">
        <v>96</v>
      </c>
      <c r="AU65" s="53" t="s">
        <v>96</v>
      </c>
      <c r="AV65" s="53" t="s">
        <v>96</v>
      </c>
      <c r="AW65" s="53" t="s">
        <v>96</v>
      </c>
      <c r="AX65" s="53">
        <v>0</v>
      </c>
      <c r="AY65" s="53" t="s">
        <v>96</v>
      </c>
      <c r="AZ65" s="53" t="s">
        <v>96</v>
      </c>
      <c r="BA65" s="53" t="s">
        <v>96</v>
      </c>
      <c r="BB65" s="53" t="s">
        <v>96</v>
      </c>
      <c r="BC65" s="53" t="s">
        <v>96</v>
      </c>
      <c r="BD65" s="53" t="s">
        <v>96</v>
      </c>
      <c r="BE65" s="53" t="s">
        <v>96</v>
      </c>
      <c r="BF65" s="53" t="s">
        <v>97</v>
      </c>
      <c r="BG65" s="53" t="s">
        <v>97</v>
      </c>
    </row>
    <row r="66" spans="1:59" ht="13.5" customHeight="1" x14ac:dyDescent="0.3">
      <c r="A66" s="40" t="s">
        <v>73</v>
      </c>
      <c r="B66" s="14"/>
      <c r="C66" s="22">
        <v>62</v>
      </c>
      <c r="D66" s="26">
        <v>5.98</v>
      </c>
      <c r="E66" s="22" t="s">
        <v>18</v>
      </c>
      <c r="F66" s="27" t="s">
        <v>18</v>
      </c>
      <c r="G66" s="26">
        <v>62</v>
      </c>
      <c r="H66" s="27">
        <v>6.37</v>
      </c>
      <c r="I66" s="46">
        <v>45</v>
      </c>
      <c r="J66" s="49"/>
      <c r="K66" s="51"/>
      <c r="L66" s="49"/>
      <c r="M66" s="49"/>
      <c r="N66" s="49"/>
      <c r="O66" s="49"/>
      <c r="P66" s="49"/>
      <c r="Q66" s="49"/>
      <c r="R66" s="49"/>
      <c r="S66" s="49">
        <v>1</v>
      </c>
      <c r="T66" s="49">
        <v>1</v>
      </c>
      <c r="U66" s="49">
        <v>1</v>
      </c>
      <c r="V66" s="49">
        <v>1</v>
      </c>
      <c r="W66" s="49">
        <v>1</v>
      </c>
      <c r="X66" s="49">
        <v>1</v>
      </c>
      <c r="Y66" s="49">
        <v>1</v>
      </c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23"/>
      <c r="AO66" s="17">
        <f t="shared" si="1"/>
        <v>315</v>
      </c>
      <c r="AS66" s="53" t="s">
        <v>96</v>
      </c>
      <c r="AT66" s="53" t="s">
        <v>96</v>
      </c>
      <c r="AU66" s="53" t="s">
        <v>96</v>
      </c>
      <c r="AV66" s="53" t="s">
        <v>96</v>
      </c>
      <c r="AW66" s="53" t="s">
        <v>96</v>
      </c>
      <c r="AX66" s="53" t="s">
        <v>96</v>
      </c>
      <c r="AY66" s="53" t="s">
        <v>96</v>
      </c>
      <c r="AZ66" s="53" t="s">
        <v>96</v>
      </c>
      <c r="BA66" s="53" t="s">
        <v>96</v>
      </c>
      <c r="BB66" s="53" t="s">
        <v>96</v>
      </c>
      <c r="BC66" s="53" t="s">
        <v>96</v>
      </c>
      <c r="BD66" s="53" t="s">
        <v>97</v>
      </c>
      <c r="BE66" s="53" t="s">
        <v>96</v>
      </c>
      <c r="BF66" s="53" t="s">
        <v>96</v>
      </c>
      <c r="BG66" s="53" t="s">
        <v>96</v>
      </c>
    </row>
    <row r="67" spans="1:59" ht="13.5" customHeight="1" x14ac:dyDescent="0.3">
      <c r="A67" s="40" t="s">
        <v>74</v>
      </c>
      <c r="B67" s="14"/>
      <c r="C67" s="22">
        <v>63</v>
      </c>
      <c r="D67" s="26">
        <v>4.97</v>
      </c>
      <c r="E67" s="22" t="s">
        <v>18</v>
      </c>
      <c r="F67" s="27" t="s">
        <v>18</v>
      </c>
      <c r="G67" s="26">
        <v>63</v>
      </c>
      <c r="H67" s="27">
        <v>7.45</v>
      </c>
      <c r="I67" s="46">
        <v>45</v>
      </c>
      <c r="J67" s="49"/>
      <c r="K67" s="51">
        <v>1</v>
      </c>
      <c r="L67" s="49">
        <v>1</v>
      </c>
      <c r="M67" s="49">
        <v>1</v>
      </c>
      <c r="N67" s="49">
        <v>1</v>
      </c>
      <c r="O67" s="49">
        <v>1</v>
      </c>
      <c r="P67" s="49">
        <v>1</v>
      </c>
      <c r="Q67" s="49">
        <v>1</v>
      </c>
      <c r="R67" s="49">
        <v>1</v>
      </c>
      <c r="S67" s="49">
        <v>2</v>
      </c>
      <c r="T67" s="49">
        <v>2</v>
      </c>
      <c r="U67" s="49">
        <v>2</v>
      </c>
      <c r="V67" s="49">
        <v>2</v>
      </c>
      <c r="W67" s="49">
        <v>2</v>
      </c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23"/>
      <c r="AO67" s="17">
        <f t="shared" si="1"/>
        <v>810</v>
      </c>
      <c r="AS67" s="53" t="s">
        <v>96</v>
      </c>
      <c r="AT67" s="53" t="s">
        <v>96</v>
      </c>
      <c r="AU67" s="53" t="s">
        <v>96</v>
      </c>
      <c r="AV67" s="53" t="s">
        <v>96</v>
      </c>
      <c r="AW67" s="53" t="s">
        <v>96</v>
      </c>
      <c r="AX67" s="53">
        <v>0</v>
      </c>
      <c r="AY67" s="53" t="s">
        <v>96</v>
      </c>
      <c r="AZ67" s="53" t="s">
        <v>96</v>
      </c>
      <c r="BA67" s="53" t="s">
        <v>96</v>
      </c>
      <c r="BB67" s="53" t="s">
        <v>96</v>
      </c>
      <c r="BC67" s="53" t="s">
        <v>96</v>
      </c>
      <c r="BD67" s="53" t="s">
        <v>96</v>
      </c>
      <c r="BE67" s="53" t="s">
        <v>96</v>
      </c>
      <c r="BF67" s="53" t="s">
        <v>97</v>
      </c>
      <c r="BG67" s="53" t="s">
        <v>96</v>
      </c>
    </row>
    <row r="68" spans="1:59" ht="13.5" customHeight="1" x14ac:dyDescent="0.3">
      <c r="A68" s="40" t="s">
        <v>75</v>
      </c>
      <c r="B68" s="14"/>
      <c r="C68" s="22">
        <v>64</v>
      </c>
      <c r="D68" s="26">
        <v>4.47</v>
      </c>
      <c r="E68" s="22" t="s">
        <v>18</v>
      </c>
      <c r="F68" s="27" t="s">
        <v>18</v>
      </c>
      <c r="G68" s="26">
        <v>64</v>
      </c>
      <c r="H68" s="27">
        <v>4.4400000000000004</v>
      </c>
      <c r="I68" s="46">
        <v>45</v>
      </c>
      <c r="J68" s="49">
        <v>2</v>
      </c>
      <c r="K68" s="50">
        <v>3</v>
      </c>
      <c r="L68" s="50">
        <v>3</v>
      </c>
      <c r="M68" s="50">
        <v>2</v>
      </c>
      <c r="N68" s="50">
        <v>2</v>
      </c>
      <c r="O68" s="50">
        <v>2</v>
      </c>
      <c r="P68" s="50">
        <v>2</v>
      </c>
      <c r="Q68" s="49">
        <v>2</v>
      </c>
      <c r="R68" s="49">
        <v>2</v>
      </c>
      <c r="S68" s="49">
        <v>2</v>
      </c>
      <c r="T68" s="49">
        <v>2</v>
      </c>
      <c r="U68" s="49">
        <v>2</v>
      </c>
      <c r="V68" s="49">
        <v>2</v>
      </c>
      <c r="W68" s="49">
        <v>2</v>
      </c>
      <c r="X68" s="49">
        <v>2</v>
      </c>
      <c r="Y68" s="49">
        <v>2</v>
      </c>
      <c r="Z68" s="49">
        <v>2</v>
      </c>
      <c r="AA68" s="49">
        <v>2</v>
      </c>
      <c r="AB68" s="49">
        <v>2</v>
      </c>
      <c r="AC68" s="49">
        <v>2</v>
      </c>
      <c r="AD68" s="49">
        <v>2</v>
      </c>
      <c r="AE68" s="49">
        <v>2</v>
      </c>
      <c r="AF68" s="49">
        <v>2</v>
      </c>
      <c r="AG68" s="49">
        <v>1</v>
      </c>
      <c r="AH68" s="49"/>
      <c r="AI68" s="49"/>
      <c r="AJ68" s="49"/>
      <c r="AK68" s="49"/>
      <c r="AL68" s="49"/>
      <c r="AM68" s="49"/>
      <c r="AN68" s="23"/>
      <c r="AO68" s="17">
        <f t="shared" si="1"/>
        <v>2205</v>
      </c>
      <c r="AS68" s="53" t="s">
        <v>96</v>
      </c>
      <c r="AT68" s="53" t="s">
        <v>96</v>
      </c>
      <c r="AU68" s="53" t="s">
        <v>96</v>
      </c>
      <c r="AV68" s="53" t="s">
        <v>96</v>
      </c>
      <c r="AW68" s="53" t="s">
        <v>96</v>
      </c>
      <c r="AX68" s="53">
        <v>0</v>
      </c>
      <c r="AY68" s="53" t="s">
        <v>96</v>
      </c>
      <c r="AZ68" s="53" t="s">
        <v>96</v>
      </c>
      <c r="BA68" s="53" t="s">
        <v>96</v>
      </c>
      <c r="BB68" s="53" t="s">
        <v>96</v>
      </c>
      <c r="BC68" s="53" t="s">
        <v>96</v>
      </c>
      <c r="BD68" s="53" t="s">
        <v>96</v>
      </c>
      <c r="BE68" s="53" t="s">
        <v>96</v>
      </c>
      <c r="BF68" s="53" t="s">
        <v>96</v>
      </c>
      <c r="BG68" s="53" t="s">
        <v>97</v>
      </c>
    </row>
    <row r="69" spans="1:59" ht="13.5" customHeight="1" x14ac:dyDescent="0.3">
      <c r="A69" s="40" t="s">
        <v>76</v>
      </c>
      <c r="B69" s="14"/>
      <c r="C69" s="22">
        <v>65</v>
      </c>
      <c r="D69" s="26">
        <v>4.0599999999999996</v>
      </c>
      <c r="E69" s="22" t="s">
        <v>18</v>
      </c>
      <c r="F69" s="27" t="s">
        <v>18</v>
      </c>
      <c r="G69" s="26">
        <v>65</v>
      </c>
      <c r="H69" s="27">
        <v>6.87</v>
      </c>
      <c r="I69" s="46">
        <v>45</v>
      </c>
      <c r="J69" s="50">
        <v>1</v>
      </c>
      <c r="K69" s="50">
        <v>1</v>
      </c>
      <c r="L69" s="50"/>
      <c r="M69" s="49"/>
      <c r="N69" s="49"/>
      <c r="O69" s="49"/>
      <c r="P69" s="49"/>
      <c r="Q69" s="49">
        <v>1</v>
      </c>
      <c r="R69" s="49">
        <v>1</v>
      </c>
      <c r="S69" s="49">
        <v>1</v>
      </c>
      <c r="T69" s="49">
        <v>1</v>
      </c>
      <c r="U69" s="49">
        <v>1</v>
      </c>
      <c r="V69" s="49">
        <v>1</v>
      </c>
      <c r="W69" s="49">
        <v>1</v>
      </c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23"/>
      <c r="AO69" s="17">
        <f t="shared" ref="AO69:AO73" si="2">SUBTOTAL(9,J69:AN69)*$I69</f>
        <v>405</v>
      </c>
      <c r="AS69" s="53" t="s">
        <v>96</v>
      </c>
      <c r="AT69" s="53" t="s">
        <v>96</v>
      </c>
      <c r="AU69" s="53" t="s">
        <v>96</v>
      </c>
      <c r="AV69" s="53" t="s">
        <v>96</v>
      </c>
      <c r="AW69" s="53" t="s">
        <v>96</v>
      </c>
      <c r="AX69" s="53">
        <v>0</v>
      </c>
      <c r="AY69" s="53" t="s">
        <v>96</v>
      </c>
      <c r="AZ69" s="53" t="s">
        <v>96</v>
      </c>
      <c r="BA69" s="53" t="s">
        <v>96</v>
      </c>
      <c r="BB69" s="53" t="s">
        <v>96</v>
      </c>
      <c r="BC69" s="53" t="s">
        <v>96</v>
      </c>
      <c r="BD69" s="53" t="s">
        <v>96</v>
      </c>
      <c r="BE69" s="53" t="s">
        <v>96</v>
      </c>
      <c r="BF69" s="53" t="s">
        <v>97</v>
      </c>
      <c r="BG69" s="53" t="s">
        <v>97</v>
      </c>
    </row>
    <row r="70" spans="1:59" ht="13.5" customHeight="1" x14ac:dyDescent="0.3">
      <c r="A70" s="40" t="s">
        <v>77</v>
      </c>
      <c r="B70" s="12"/>
      <c r="C70" s="22">
        <v>66</v>
      </c>
      <c r="D70" s="26">
        <v>2.97</v>
      </c>
      <c r="E70" s="22" t="s">
        <v>18</v>
      </c>
      <c r="F70" s="27" t="s">
        <v>18</v>
      </c>
      <c r="G70" s="26">
        <v>66</v>
      </c>
      <c r="H70" s="27">
        <v>6.37</v>
      </c>
      <c r="I70" s="46">
        <v>45</v>
      </c>
      <c r="J70" s="49"/>
      <c r="K70" s="51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>
        <v>1</v>
      </c>
      <c r="X70" s="49">
        <v>1</v>
      </c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23"/>
      <c r="AO70" s="17">
        <f t="shared" si="2"/>
        <v>90</v>
      </c>
      <c r="AS70" s="53" t="s">
        <v>96</v>
      </c>
      <c r="AT70" s="53" t="s">
        <v>96</v>
      </c>
      <c r="AU70" s="53" t="s">
        <v>96</v>
      </c>
      <c r="AV70" s="53" t="s">
        <v>96</v>
      </c>
      <c r="AW70" s="53" t="s">
        <v>96</v>
      </c>
      <c r="AX70" s="53" t="s">
        <v>96</v>
      </c>
      <c r="AY70" s="53" t="s">
        <v>96</v>
      </c>
      <c r="AZ70" s="53" t="s">
        <v>96</v>
      </c>
      <c r="BA70" s="53" t="s">
        <v>96</v>
      </c>
      <c r="BB70" s="53" t="s">
        <v>96</v>
      </c>
      <c r="BC70" s="53" t="s">
        <v>96</v>
      </c>
      <c r="BD70" s="53" t="s">
        <v>96</v>
      </c>
      <c r="BE70" s="53" t="s">
        <v>96</v>
      </c>
      <c r="BF70" s="53" t="s">
        <v>97</v>
      </c>
      <c r="BG70" s="53" t="s">
        <v>97</v>
      </c>
    </row>
    <row r="71" spans="1:59" ht="13.5" customHeight="1" x14ac:dyDescent="0.3">
      <c r="A71" s="40" t="s">
        <v>78</v>
      </c>
      <c r="B71" s="12"/>
      <c r="C71" s="22">
        <v>67</v>
      </c>
      <c r="D71" s="26">
        <v>2.97</v>
      </c>
      <c r="E71" s="22" t="s">
        <v>18</v>
      </c>
      <c r="F71" s="27" t="s">
        <v>18</v>
      </c>
      <c r="G71" s="26">
        <v>67</v>
      </c>
      <c r="H71" s="27">
        <v>4.68</v>
      </c>
      <c r="I71" s="46">
        <v>45</v>
      </c>
      <c r="J71" s="49"/>
      <c r="K71" s="51"/>
      <c r="L71" s="49"/>
      <c r="M71" s="49"/>
      <c r="N71" s="49"/>
      <c r="O71" s="49"/>
      <c r="P71" s="49"/>
      <c r="Q71" s="49"/>
      <c r="R71" s="49"/>
      <c r="S71" s="49"/>
      <c r="T71" s="49"/>
      <c r="U71" s="49">
        <v>1</v>
      </c>
      <c r="V71" s="49">
        <v>1</v>
      </c>
      <c r="W71" s="49">
        <v>1</v>
      </c>
      <c r="X71" s="49">
        <v>1</v>
      </c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23"/>
      <c r="AO71" s="17">
        <f t="shared" si="2"/>
        <v>180</v>
      </c>
      <c r="AS71" s="53" t="s">
        <v>96</v>
      </c>
      <c r="AT71" s="53" t="s">
        <v>96</v>
      </c>
      <c r="AU71" s="53" t="s">
        <v>96</v>
      </c>
      <c r="AV71" s="53" t="s">
        <v>96</v>
      </c>
      <c r="AW71" s="53" t="s">
        <v>96</v>
      </c>
      <c r="AX71" s="53" t="s">
        <v>96</v>
      </c>
      <c r="AY71" s="53" t="s">
        <v>96</v>
      </c>
      <c r="AZ71" s="53" t="s">
        <v>96</v>
      </c>
      <c r="BA71" s="53" t="s">
        <v>96</v>
      </c>
      <c r="BB71" s="53" t="s">
        <v>96</v>
      </c>
      <c r="BC71" s="53" t="s">
        <v>96</v>
      </c>
      <c r="BD71" s="53" t="s">
        <v>96</v>
      </c>
      <c r="BE71" s="53" t="s">
        <v>96</v>
      </c>
      <c r="BF71" s="53" t="s">
        <v>97</v>
      </c>
      <c r="BG71" s="53" t="s">
        <v>97</v>
      </c>
    </row>
    <row r="72" spans="1:59" ht="13.5" customHeight="1" x14ac:dyDescent="0.3">
      <c r="A72" s="40" t="s">
        <v>79</v>
      </c>
      <c r="B72" s="14"/>
      <c r="C72" s="22">
        <v>68</v>
      </c>
      <c r="D72" s="38">
        <v>5.6</v>
      </c>
      <c r="E72" s="22" t="s">
        <v>18</v>
      </c>
      <c r="F72" s="27" t="s">
        <v>18</v>
      </c>
      <c r="G72" s="26">
        <v>68</v>
      </c>
      <c r="H72" s="27">
        <v>8.9700000000000006</v>
      </c>
      <c r="I72" s="46">
        <v>45</v>
      </c>
      <c r="J72" s="49">
        <v>1</v>
      </c>
      <c r="K72" s="51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23"/>
      <c r="AO72" s="17">
        <f t="shared" si="2"/>
        <v>45</v>
      </c>
      <c r="AS72" s="53" t="s">
        <v>96</v>
      </c>
      <c r="AT72" s="53" t="s">
        <v>96</v>
      </c>
      <c r="AU72" s="53" t="s">
        <v>96</v>
      </c>
      <c r="AV72" s="53" t="s">
        <v>96</v>
      </c>
      <c r="AW72" s="53" t="s">
        <v>96</v>
      </c>
      <c r="AX72" s="53">
        <v>0</v>
      </c>
      <c r="AY72" s="53" t="s">
        <v>96</v>
      </c>
      <c r="AZ72" s="53" t="s">
        <v>96</v>
      </c>
      <c r="BA72" s="53" t="s">
        <v>96</v>
      </c>
      <c r="BB72" s="53" t="s">
        <v>96</v>
      </c>
      <c r="BC72" s="53" t="s">
        <v>96</v>
      </c>
      <c r="BD72" s="53" t="s">
        <v>96</v>
      </c>
      <c r="BE72" s="53" t="s">
        <v>96</v>
      </c>
      <c r="BF72" s="53" t="s">
        <v>97</v>
      </c>
      <c r="BG72" s="53" t="s">
        <v>97</v>
      </c>
    </row>
    <row r="73" spans="1:59" ht="13.5" customHeight="1" thickBot="1" x14ac:dyDescent="0.35">
      <c r="A73" s="41" t="s">
        <v>80</v>
      </c>
      <c r="B73" s="14"/>
      <c r="C73" s="22">
        <v>69</v>
      </c>
      <c r="D73" s="42">
        <v>5.6</v>
      </c>
      <c r="E73" s="43" t="s">
        <v>18</v>
      </c>
      <c r="F73" s="44" t="s">
        <v>18</v>
      </c>
      <c r="G73" s="47">
        <v>69</v>
      </c>
      <c r="H73" s="44">
        <v>5.94</v>
      </c>
      <c r="I73" s="48">
        <v>45</v>
      </c>
      <c r="J73" s="49"/>
      <c r="K73" s="51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>
        <v>1</v>
      </c>
      <c r="AE73" s="49">
        <v>1</v>
      </c>
      <c r="AF73" s="49">
        <v>1</v>
      </c>
      <c r="AG73" s="49">
        <v>1</v>
      </c>
      <c r="AH73" s="49">
        <v>1</v>
      </c>
      <c r="AI73" s="49">
        <v>1</v>
      </c>
      <c r="AJ73" s="49">
        <v>1</v>
      </c>
      <c r="AK73" s="49">
        <v>1</v>
      </c>
      <c r="AL73" s="49"/>
      <c r="AM73" s="49"/>
      <c r="AN73" s="23"/>
      <c r="AO73" s="17">
        <f t="shared" si="2"/>
        <v>360</v>
      </c>
      <c r="AS73" s="53" t="s">
        <v>96</v>
      </c>
      <c r="AT73" s="53" t="s">
        <v>96</v>
      </c>
      <c r="AU73" s="53" t="s">
        <v>96</v>
      </c>
      <c r="AV73" s="53" t="s">
        <v>96</v>
      </c>
      <c r="AW73" s="53" t="s">
        <v>96</v>
      </c>
      <c r="AX73" s="53" t="s">
        <v>96</v>
      </c>
      <c r="AY73" s="53" t="s">
        <v>96</v>
      </c>
      <c r="AZ73" s="53" t="s">
        <v>96</v>
      </c>
      <c r="BA73" s="53" t="s">
        <v>96</v>
      </c>
      <c r="BB73" s="53" t="s">
        <v>96</v>
      </c>
      <c r="BC73" s="53" t="s">
        <v>96</v>
      </c>
      <c r="BD73" s="53" t="s">
        <v>96</v>
      </c>
      <c r="BE73" s="53" t="s">
        <v>96</v>
      </c>
      <c r="BF73" s="53" t="s">
        <v>96</v>
      </c>
      <c r="BG73" s="53" t="s">
        <v>96</v>
      </c>
    </row>
    <row r="74" spans="1:59" x14ac:dyDescent="0.3">
      <c r="B74" s="9"/>
    </row>
    <row r="75" spans="1:59" x14ac:dyDescent="0.3">
      <c r="B75" s="9"/>
    </row>
    <row r="76" spans="1:59" x14ac:dyDescent="0.3">
      <c r="A76" s="15"/>
      <c r="B76" s="9"/>
    </row>
    <row r="77" spans="1:59" x14ac:dyDescent="0.3">
      <c r="A77" s="15"/>
      <c r="B77" s="9"/>
    </row>
    <row r="78" spans="1:59" x14ac:dyDescent="0.3">
      <c r="A78" s="15"/>
      <c r="B78" s="9"/>
    </row>
  </sheetData>
  <autoFilter ref="A4:BG73" xr:uid="{00000000-0009-0000-0000-000000000000}"/>
  <mergeCells count="10">
    <mergeCell ref="D3:F3"/>
    <mergeCell ref="G3:H3"/>
    <mergeCell ref="J2:K2"/>
    <mergeCell ref="L2:R2"/>
    <mergeCell ref="S2:Y2"/>
    <mergeCell ref="J1:AN1"/>
    <mergeCell ref="Z2:AF2"/>
    <mergeCell ref="AG2:AM2"/>
    <mergeCell ref="AS3:BB3"/>
    <mergeCell ref="BC3:BG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DDB9D46B3D5E4A83AA06178916BCC5" ma:contentTypeVersion="2" ma:contentTypeDescription="Create a new document." ma:contentTypeScope="" ma:versionID="563f00c068e472fbe527edd8e7b3d122">
  <xsd:schema xmlns:xsd="http://www.w3.org/2001/XMLSchema" xmlns:xs="http://www.w3.org/2001/XMLSchema" xmlns:p="http://schemas.microsoft.com/office/2006/metadata/properties" xmlns:ns2="7d82a234-0f13-4a5a-9436-abb40a890860" targetNamespace="http://schemas.microsoft.com/office/2006/metadata/properties" ma:root="true" ma:fieldsID="68747d4d9d6c3d25885f184c7d33ca49" ns2:_="">
    <xsd:import namespace="7d82a234-0f13-4a5a-9436-abb40a8908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2a234-0f13-4a5a-9436-abb40a8908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sisl xmlns:xsi="http://www.w3.org/2001/XMLSchema-instance" xmlns:xsd="http://www.w3.org/2001/XMLSchema" xmlns="http://www.boldonjames.com/2008/01/sie/internal/label" sislVersion="0" policy="2b8f3f70-3e4d-4335-82fb-00a785401c80" origin="defaultValue">
  <element uid="4bd17448-d2d6-4b21-ad91-9953b60ee5b2" value=""/>
</sisl>
</file>

<file path=customXml/itemProps1.xml><?xml version="1.0" encoding="utf-8"?>
<ds:datastoreItem xmlns:ds="http://schemas.openxmlformats.org/officeDocument/2006/customXml" ds:itemID="{B298E38F-81D5-469F-934E-1D4078A6CF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82a234-0f13-4a5a-9436-abb40a8908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6AFDFC-31FA-4382-9415-7E191A9874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A4A281-C6C4-45BB-B089-E4C5D22F0714}">
  <ds:schemaRefs>
    <ds:schemaRef ds:uri="7d82a234-0f13-4a5a-9436-abb40a89086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4BE5D73-E84E-4C0F-86F7-C7F1DF0C71C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plan</vt:lpstr>
    </vt:vector>
  </TitlesOfParts>
  <Company>Pirelli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Merisi Martina Giancarla, IT</dc:creator>
  <cp:keywords>[Internal Use Only]</cp:keywords>
  <cp:lastModifiedBy>omerfaruk yılmaz</cp:lastModifiedBy>
  <cp:lastPrinted>2021-10-08T07:23:18Z</cp:lastPrinted>
  <dcterms:created xsi:type="dcterms:W3CDTF">2020-07-22T07:42:29Z</dcterms:created>
  <dcterms:modified xsi:type="dcterms:W3CDTF">2022-07-21T20:10:02Z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4797012c-670b-48da-9cdd-5d125c366381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policy="2b8f3f70-3e4d-4335-82fb-00a785401c80" origin="defaultValue" xmlns="http://www.boldonj</vt:lpwstr>
  </property>
  <property fmtid="{D5CDD505-2E9C-101B-9397-08002B2CF9AE}" pid="4" name="bjDocumentLabelXML-0">
    <vt:lpwstr>ames.com/2008/01/sie/internal/label"&gt;&lt;element uid="4bd17448-d2d6-4b21-ad91-9953b60ee5b2" value="" /&gt;&lt;/sisl&gt;</vt:lpwstr>
  </property>
  <property fmtid="{D5CDD505-2E9C-101B-9397-08002B2CF9AE}" pid="5" name="bjDocumentSecurityLabel">
    <vt:lpwstr>Internal Use Only [Minor repercussions to the Company from unauthorised disclosure]</vt:lpwstr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Classification">
    <vt:lpwstr>Internal Use Only - Pirelli Data Classification</vt:lpwstr>
  </property>
  <property fmtid="{D5CDD505-2E9C-101B-9397-08002B2CF9AE}" pid="8" name="bjSaver">
    <vt:lpwstr>k7Q2STNuV9z+KcuObHS2gS3zm9aYjtIT</vt:lpwstr>
  </property>
  <property fmtid="{D5CDD505-2E9C-101B-9397-08002B2CF9AE}" pid="9" name="ContentTypeId">
    <vt:lpwstr>0x01010007DDB9D46B3D5E4A83AA06178916BCC5</vt:lpwstr>
  </property>
  <property fmtid="{D5CDD505-2E9C-101B-9397-08002B2CF9AE}" pid="10" name="_AdHocReviewCycleID">
    <vt:i4>-286461503</vt:i4>
  </property>
  <property fmtid="{D5CDD505-2E9C-101B-9397-08002B2CF9AE}" pid="11" name="_NewReviewCycle">
    <vt:lpwstr/>
  </property>
  <property fmtid="{D5CDD505-2E9C-101B-9397-08002B2CF9AE}" pid="12" name="_EmailSubject">
    <vt:lpwstr>KTÜ Stok Yönetimi Projesi</vt:lpwstr>
  </property>
  <property fmtid="{D5CDD505-2E9C-101B-9397-08002B2CF9AE}" pid="13" name="_AuthorEmail">
    <vt:lpwstr>mehmet.unal@pirelli.com</vt:lpwstr>
  </property>
  <property fmtid="{D5CDD505-2E9C-101B-9397-08002B2CF9AE}" pid="14" name="_AuthorEmailDisplayName">
    <vt:lpwstr>Unal Mehmet, TR</vt:lpwstr>
  </property>
  <property fmtid="{D5CDD505-2E9C-101B-9397-08002B2CF9AE}" pid="15" name="SV_HIDDEN_GRID_QUERY_LIST_4F35BF76-6C0D-4D9B-82B2-816C12CF3733">
    <vt:lpwstr>empty_477D106A-C0D6-4607-AEBD-E2C9D60EA279</vt:lpwstr>
  </property>
  <property fmtid="{D5CDD505-2E9C-101B-9397-08002B2CF9AE}" pid="16" name="_PreviousAdHocReviewCycleID">
    <vt:i4>343114686</vt:i4>
  </property>
  <property fmtid="{D5CDD505-2E9C-101B-9397-08002B2CF9AE}" pid="17" name="_ReviewingToolsShownOnce">
    <vt:lpwstr/>
  </property>
</Properties>
</file>