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faruktuna/Dropbox/CSE566_ML/Project/"/>
    </mc:Choice>
  </mc:AlternateContent>
  <bookViews>
    <workbookView xWindow="80" yWindow="460" windowWidth="28040" windowHeight="16440"/>
  </bookViews>
  <sheets>
    <sheet name="Accuracy" sheetId="1" r:id="rId1"/>
    <sheet name="F1_Scores" sheetId="2" r:id="rId2"/>
    <sheet name="Precision" sheetId="3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C35" i="1"/>
  <c r="C36" i="1"/>
  <c r="C37" i="1"/>
  <c r="C33" i="1"/>
  <c r="C32" i="1"/>
  <c r="C26" i="1"/>
  <c r="C27" i="1"/>
  <c r="C28" i="1"/>
  <c r="C29" i="1"/>
  <c r="C25" i="1"/>
  <c r="C24" i="1"/>
  <c r="L23" i="3"/>
  <c r="K23" i="3"/>
  <c r="J23" i="3"/>
  <c r="I23" i="3"/>
  <c r="H23" i="3"/>
  <c r="G23" i="3"/>
  <c r="F23" i="3"/>
  <c r="E23" i="3"/>
  <c r="D23" i="3"/>
  <c r="C23" i="3"/>
  <c r="L22" i="3"/>
  <c r="K22" i="3"/>
  <c r="J22" i="3"/>
  <c r="I22" i="3"/>
  <c r="H22" i="3"/>
  <c r="G22" i="3"/>
  <c r="F22" i="3"/>
  <c r="E22" i="3"/>
  <c r="D22" i="3"/>
  <c r="C22" i="3"/>
  <c r="E23" i="2"/>
  <c r="F23" i="2"/>
  <c r="G23" i="2"/>
  <c r="H23" i="2"/>
  <c r="I23" i="2"/>
  <c r="J23" i="2"/>
  <c r="K23" i="2"/>
  <c r="L23" i="2"/>
  <c r="D23" i="2"/>
  <c r="C23" i="2"/>
  <c r="G22" i="2"/>
  <c r="H22" i="2"/>
  <c r="I22" i="2"/>
  <c r="J22" i="2"/>
  <c r="K22" i="2"/>
  <c r="L22" i="2"/>
  <c r="F22" i="2"/>
  <c r="E22" i="2"/>
  <c r="D22" i="2"/>
  <c r="C22" i="2"/>
</calcChain>
</file>

<file path=xl/sharedStrings.xml><?xml version="1.0" encoding="utf-8"?>
<sst xmlns="http://schemas.openxmlformats.org/spreadsheetml/2006/main" count="193" uniqueCount="63">
  <si>
    <t>K-nearest neighbor k=1</t>
  </si>
  <si>
    <t>K-nearest neighbor k=3</t>
  </si>
  <si>
    <t>K-nearest neighbor k=5</t>
  </si>
  <si>
    <t>MLP with 10 hidden layer K(ml2)</t>
  </si>
  <si>
    <t>SVM linear kernel (sv1)</t>
  </si>
  <si>
    <t>SVM polynomial kernel of degree 2 (sv2)</t>
  </si>
  <si>
    <t>SVM Gaussian radial kernel (sv3)</t>
  </si>
  <si>
    <t>Algorithm 1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</si>
  <si>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</si>
  <si>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</si>
  <si>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</si>
  <si>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</si>
  <si>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</si>
  <si>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</si>
  <si>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</si>
  <si>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</si>
  <si>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</si>
  <si>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11</t>
  </si>
  <si>
    <t>Decision Tree (CART algorithm)</t>
  </si>
  <si>
    <t>Algorithm 12</t>
  </si>
  <si>
    <t>Algorithm 13</t>
  </si>
  <si>
    <t>Linear Perceptron</t>
  </si>
  <si>
    <t>Algorithm 14</t>
  </si>
  <si>
    <t>Naive Bayes</t>
  </si>
  <si>
    <t>Accuracy Values for Optdigit Dataset</t>
  </si>
  <si>
    <t>LDA (Linear Discriminant Analysis)</t>
  </si>
  <si>
    <t>QDA (Quadratic Discriminant Analysis)</t>
  </si>
  <si>
    <t>Algorithm 15</t>
  </si>
  <si>
    <t>Algorithm 16</t>
  </si>
  <si>
    <t>MLP with 64 hidden layer D(ml1)</t>
  </si>
  <si>
    <t>MLP with 37 hidden layer (D+K)/2(ml3)</t>
  </si>
  <si>
    <t>MLP with 74 hidden layer D+K(ml4)</t>
  </si>
  <si>
    <t>MLP with 148 hidden layer 2(D+K)(ml5)</t>
  </si>
  <si>
    <t>class_0</t>
  </si>
  <si>
    <t>class_1</t>
  </si>
  <si>
    <t>class_2</t>
  </si>
  <si>
    <t>class_3</t>
  </si>
  <si>
    <t>class_4</t>
  </si>
  <si>
    <t>class_5</t>
  </si>
  <si>
    <t>class_6</t>
  </si>
  <si>
    <t>class_7</t>
  </si>
  <si>
    <t>class_8</t>
  </si>
  <si>
    <t>class_9</t>
  </si>
  <si>
    <t>F1_Scores For Each Class</t>
  </si>
  <si>
    <t>max</t>
  </si>
  <si>
    <t>min</t>
  </si>
  <si>
    <t>Precision Values For Each Class</t>
  </si>
  <si>
    <t>Ensemle of Algorithms: 1, 9, 11, 12, 14</t>
  </si>
  <si>
    <t>Based on F1 score</t>
  </si>
  <si>
    <t>Based on Precision</t>
  </si>
  <si>
    <t>avg li</t>
  </si>
  <si>
    <t>medianlı</t>
  </si>
  <si>
    <t>clf6</t>
  </si>
  <si>
    <t>clf4</t>
  </si>
  <si>
    <t>clf12</t>
  </si>
  <si>
    <t>Ensemle of Algorithms: 1, 11, 12</t>
  </si>
  <si>
    <t>multiply</t>
  </si>
  <si>
    <t>weighted median</t>
  </si>
  <si>
    <t>weighted mean</t>
  </si>
  <si>
    <t>clf8</t>
  </si>
  <si>
    <t>clf18</t>
  </si>
  <si>
    <t>clf11</t>
  </si>
  <si>
    <t>Accuracy values for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</si>
</sst>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%"/>
  </numFmts>
  <fonts count="2" x14ac:knownFonts="1"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/>
    <xf numFmtId="165" fontId="0" fillId="0" borderId="1" xfId="0" applyNumberFormat="1" applyBorder="1" applyAlignment="1">
      <alignment horizontal="center" vertical="center"/>
    </xf>
    <xf numFmtId="0" fontId="0" fillId="0" borderId="2" xfId="0" applyBorder="1"/>
    <xf numFmtId="10" fontId="0" fillId="0" borderId="1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37"/>
  <sheetViews>
    <sheetView tabSelected="1" topLeftCell="A5" workbookViewId="0">
      <selection activeCell="C31" sqref="C31:D37"/>
    </sheetView>
  </sheetViews>
  <sheetFormatPr baseColWidth="10" defaultRowHeight="16" x14ac:dyDescent="0.2"/>
  <cols>
    <col min="1" max="1" width="16.6640625" bestFit="1" customWidth="1"/>
    <col min="2" max="2" width="40" bestFit="1" customWidth="1"/>
    <col min="3" max="3" width="20.1640625" style="1" customWidth="1"/>
    <col min="4" max="4" width="20.1640625" bestFit="1" customWidth="1"/>
  </cols>
  <sheetData>
    <row r="5" spans="1:3" ht="50" customHeight="1" x14ac:dyDescent="0.2">
      <c r="C5" s="10" t="s">
        <v>24</v>
      </c>
    </row>
    <row r="6" spans="1:3" x14ac:dyDescent="0.2">
      <c r="A6" s="14" t="s">
        <v>7</v>
      </c>
      <c r="B6" s="14" t="s">
        <v>0</v>
      </c>
      <c r="C6" s="15">
        <v>0.97768331562167898</v>
      </c>
    </row>
    <row r="7" spans="1:3" x14ac:dyDescent="0.2">
      <c r="A7" s="14" t="s">
        <v>8</v>
      </c>
      <c r="B7" s="14" t="s">
        <v>1</v>
      </c>
      <c r="C7" s="15">
        <v>0.97741764080765103</v>
      </c>
    </row>
    <row r="8" spans="1:3" x14ac:dyDescent="0.2">
      <c r="A8" s="14" t="s">
        <v>9</v>
      </c>
      <c r="B8" s="14" t="s">
        <v>2</v>
      </c>
      <c r="C8" s="15">
        <v>0.97422954303931897</v>
      </c>
    </row>
    <row r="9" spans="1:3" x14ac:dyDescent="0.2">
      <c r="A9" s="14" t="s">
        <v>10</v>
      </c>
      <c r="B9" s="14" t="s">
        <v>21</v>
      </c>
      <c r="C9" s="15">
        <v>0.94473963868225297</v>
      </c>
    </row>
    <row r="10" spans="1:3" x14ac:dyDescent="0.2">
      <c r="A10" s="14" t="s">
        <v>11</v>
      </c>
      <c r="B10" s="14" t="s">
        <v>29</v>
      </c>
      <c r="C10" s="15">
        <v>0.97183846971307097</v>
      </c>
    </row>
    <row r="11" spans="1:3" x14ac:dyDescent="0.2">
      <c r="A11" s="14" t="s">
        <v>12</v>
      </c>
      <c r="B11" s="14" t="s">
        <v>3</v>
      </c>
      <c r="C11" s="15">
        <v>0.96041445270988302</v>
      </c>
    </row>
    <row r="12" spans="1:3" x14ac:dyDescent="0.2">
      <c r="A12" s="14" t="s">
        <v>13</v>
      </c>
      <c r="B12" s="14" t="s">
        <v>30</v>
      </c>
      <c r="C12" s="15">
        <v>0.972901168969181</v>
      </c>
    </row>
    <row r="13" spans="1:3" x14ac:dyDescent="0.2">
      <c r="A13" s="14" t="s">
        <v>14</v>
      </c>
      <c r="B13" s="14" t="s">
        <v>31</v>
      </c>
      <c r="C13" s="15">
        <v>0.97662061636556796</v>
      </c>
    </row>
    <row r="14" spans="1:3" x14ac:dyDescent="0.2">
      <c r="A14" s="14" t="s">
        <v>15</v>
      </c>
      <c r="B14" s="14" t="s">
        <v>32</v>
      </c>
      <c r="C14" s="15">
        <v>0.97343251859723701</v>
      </c>
    </row>
    <row r="15" spans="1:3" x14ac:dyDescent="0.2">
      <c r="A15" s="14" t="s">
        <v>16</v>
      </c>
      <c r="B15" s="14" t="s">
        <v>4</v>
      </c>
      <c r="C15" s="15">
        <v>0.975823591923485</v>
      </c>
    </row>
    <row r="16" spans="1:3" x14ac:dyDescent="0.2">
      <c r="A16" s="14" t="s">
        <v>17</v>
      </c>
      <c r="B16" s="14" t="s">
        <v>5</v>
      </c>
      <c r="C16" s="15">
        <v>0.98273113708820403</v>
      </c>
    </row>
    <row r="17" spans="1:4" x14ac:dyDescent="0.2">
      <c r="A17" s="14" t="s">
        <v>19</v>
      </c>
      <c r="B17" s="14" t="s">
        <v>6</v>
      </c>
      <c r="C17" s="15">
        <v>0.984059511158342</v>
      </c>
    </row>
    <row r="18" spans="1:4" x14ac:dyDescent="0.2">
      <c r="A18" s="14" t="s">
        <v>20</v>
      </c>
      <c r="B18" s="14" t="s">
        <v>18</v>
      </c>
      <c r="C18" s="15">
        <v>0.88310308182784203</v>
      </c>
    </row>
    <row r="19" spans="1:4" x14ac:dyDescent="0.2">
      <c r="A19" s="14" t="s">
        <v>22</v>
      </c>
      <c r="B19" s="14" t="s">
        <v>23</v>
      </c>
      <c r="C19" s="15">
        <v>0.77311370882040298</v>
      </c>
    </row>
    <row r="20" spans="1:4" x14ac:dyDescent="0.2">
      <c r="A20" s="14" t="s">
        <v>27</v>
      </c>
      <c r="B20" s="14" t="s">
        <v>25</v>
      </c>
      <c r="C20" s="15">
        <v>0.95111583421891599</v>
      </c>
    </row>
    <row r="21" spans="1:4" x14ac:dyDescent="0.2">
      <c r="A21" s="14" t="s">
        <v>28</v>
      </c>
      <c r="B21" s="14" t="s">
        <v>26</v>
      </c>
      <c r="C21" s="15">
        <v>0.72130712008501596</v>
      </c>
    </row>
    <row r="23" spans="1:4" x14ac:dyDescent="0.2">
      <c r="C23" s="20" t="s">
        <v>62</v>
      </c>
      <c r="D23" s="20"/>
    </row>
    <row r="24" spans="1:4" x14ac:dyDescent="0.2">
      <c r="A24" s="14" t="s">
        <v>48</v>
      </c>
      <c r="B24" s="16" t="s">
        <v>55</v>
      </c>
      <c r="C24" s="17">
        <f>98.49/100</f>
        <v>0.9849</v>
      </c>
      <c r="D24" s="14" t="s">
        <v>51</v>
      </c>
    </row>
    <row r="25" spans="1:4" x14ac:dyDescent="0.2">
      <c r="C25" s="17">
        <f>98.65/100</f>
        <v>0.98650000000000004</v>
      </c>
      <c r="D25" s="14" t="s">
        <v>50</v>
      </c>
    </row>
    <row r="26" spans="1:4" x14ac:dyDescent="0.2">
      <c r="C26" s="17">
        <f t="shared" ref="C26:C29" si="0">98.49/100</f>
        <v>0.9849</v>
      </c>
      <c r="D26" s="14" t="s">
        <v>44</v>
      </c>
    </row>
    <row r="27" spans="1:4" x14ac:dyDescent="0.2">
      <c r="C27" s="17">
        <f t="shared" ref="C27:C29" si="1">98.65/100</f>
        <v>0.98650000000000004</v>
      </c>
      <c r="D27" s="14" t="s">
        <v>56</v>
      </c>
    </row>
    <row r="28" spans="1:4" x14ac:dyDescent="0.2">
      <c r="C28" s="17">
        <f t="shared" ref="C28:C29" si="2">98.49/100</f>
        <v>0.9849</v>
      </c>
      <c r="D28" s="14" t="s">
        <v>57</v>
      </c>
    </row>
    <row r="29" spans="1:4" x14ac:dyDescent="0.2">
      <c r="C29" s="17">
        <f t="shared" ref="C29" si="3">98.65/100</f>
        <v>0.98650000000000004</v>
      </c>
      <c r="D29" s="14" t="s">
        <v>58</v>
      </c>
    </row>
    <row r="30" spans="1:4" x14ac:dyDescent="0.2">
      <c r="C30" s="18"/>
      <c r="D30" s="19"/>
    </row>
    <row r="31" spans="1:4" x14ac:dyDescent="0.2">
      <c r="C31" s="20" t="s">
        <v>62</v>
      </c>
      <c r="D31" s="20"/>
    </row>
    <row r="32" spans="1:4" x14ac:dyDescent="0.2">
      <c r="A32" s="14" t="s">
        <v>49</v>
      </c>
      <c r="B32" s="16" t="s">
        <v>47</v>
      </c>
      <c r="C32" s="15">
        <f>98.6/100</f>
        <v>0.98599999999999999</v>
      </c>
      <c r="D32" s="14" t="s">
        <v>51</v>
      </c>
    </row>
    <row r="33" spans="3:4" x14ac:dyDescent="0.2">
      <c r="C33" s="15">
        <f>98.44/100</f>
        <v>0.98439999999999994</v>
      </c>
      <c r="D33" s="14" t="s">
        <v>50</v>
      </c>
    </row>
    <row r="34" spans="3:4" x14ac:dyDescent="0.2">
      <c r="C34" s="15">
        <f t="shared" ref="C34:C37" si="4">98.6/100</f>
        <v>0.98599999999999999</v>
      </c>
      <c r="D34" s="14" t="s">
        <v>44</v>
      </c>
    </row>
    <row r="35" spans="3:4" x14ac:dyDescent="0.2">
      <c r="C35" s="15">
        <f t="shared" ref="C35:C37" si="5">98.44/100</f>
        <v>0.98439999999999994</v>
      </c>
      <c r="D35" s="14" t="s">
        <v>56</v>
      </c>
    </row>
    <row r="36" spans="3:4" x14ac:dyDescent="0.2">
      <c r="C36" s="15">
        <f t="shared" ref="C36:C37" si="6">98.6/100</f>
        <v>0.98599999999999999</v>
      </c>
      <c r="D36" s="14" t="s">
        <v>57</v>
      </c>
    </row>
    <row r="37" spans="3:4" x14ac:dyDescent="0.2">
      <c r="C37" s="15">
        <f t="shared" ref="C37" si="7">98.44/100</f>
        <v>0.98439999999999994</v>
      </c>
      <c r="D37" s="14" t="s">
        <v>58</v>
      </c>
    </row>
  </sheetData>
  <mergeCells count="2">
    <mergeCell ref="C31:D31"/>
    <mergeCell ref="C23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zoomScale="110" zoomScaleNormal="110" workbookViewId="0">
      <selection activeCell="H30" sqref="H30"/>
    </sheetView>
  </sheetViews>
  <sheetFormatPr baseColWidth="10" defaultRowHeight="16" x14ac:dyDescent="0.2"/>
  <cols>
    <col min="1" max="1" width="11.83203125" bestFit="1" customWidth="1"/>
    <col min="2" max="2" width="35" bestFit="1" customWidth="1"/>
    <col min="3" max="12" width="18.83203125" bestFit="1" customWidth="1"/>
  </cols>
  <sheetData>
    <row r="2" spans="1:12" x14ac:dyDescent="0.2">
      <c r="C2" s="13" t="s">
        <v>43</v>
      </c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</row>
    <row r="4" spans="1:12" x14ac:dyDescent="0.2">
      <c r="A4" s="2" t="s">
        <v>7</v>
      </c>
      <c r="B4" s="2" t="s">
        <v>0</v>
      </c>
      <c r="C4" s="6">
        <v>0.99865047233468196</v>
      </c>
      <c r="D4" s="6">
        <v>0.975546975546975</v>
      </c>
      <c r="E4" s="6">
        <v>0.99330655957161895</v>
      </c>
      <c r="F4" s="6">
        <v>0.97911227154046998</v>
      </c>
      <c r="G4" s="6">
        <v>0.98153034300791497</v>
      </c>
      <c r="H4" s="6">
        <v>0.96626180836707098</v>
      </c>
      <c r="I4" s="6">
        <v>0.99466666666666603</v>
      </c>
      <c r="J4" s="6">
        <v>0.976377952755905</v>
      </c>
      <c r="K4" s="6">
        <v>0.96457765667574902</v>
      </c>
      <c r="L4" s="6">
        <v>0.94680851063829696</v>
      </c>
    </row>
    <row r="5" spans="1:12" x14ac:dyDescent="0.2">
      <c r="A5" s="2" t="s">
        <v>8</v>
      </c>
      <c r="B5" s="2" t="s">
        <v>1</v>
      </c>
      <c r="C5" s="6">
        <v>0.99729729729729699</v>
      </c>
      <c r="D5" s="6">
        <v>0.97686375321336705</v>
      </c>
      <c r="E5" s="6">
        <v>0.98927613941018699</v>
      </c>
      <c r="F5" s="6">
        <v>0.97402597402597402</v>
      </c>
      <c r="G5" s="6">
        <v>0.97889182058047397</v>
      </c>
      <c r="H5" s="6">
        <v>0.97711978465679605</v>
      </c>
      <c r="I5" s="6">
        <v>0.99199999999999899</v>
      </c>
      <c r="J5" s="6">
        <v>0.96993464052287504</v>
      </c>
      <c r="K5" s="6">
        <v>0.96570644718792797</v>
      </c>
      <c r="L5" s="6">
        <v>0.95327102803738295</v>
      </c>
    </row>
    <row r="6" spans="1:12" x14ac:dyDescent="0.2">
      <c r="A6" s="2" t="s">
        <v>9</v>
      </c>
      <c r="B6" s="2" t="s">
        <v>2</v>
      </c>
      <c r="C6" s="6">
        <v>0.99864682002706295</v>
      </c>
      <c r="D6" s="6">
        <v>0.96790757381257997</v>
      </c>
      <c r="E6" s="6">
        <v>0.989247311827956</v>
      </c>
      <c r="F6" s="6">
        <v>0.97262059973924297</v>
      </c>
      <c r="G6" s="6">
        <v>0.97625329815303397</v>
      </c>
      <c r="H6" s="6">
        <v>0.97050938337801596</v>
      </c>
      <c r="I6" s="6">
        <v>0.99466666666666603</v>
      </c>
      <c r="J6" s="6">
        <v>0.96866840731070403</v>
      </c>
      <c r="K6" s="6">
        <v>0.96032831737346003</v>
      </c>
      <c r="L6" s="6">
        <v>0.94385026737967903</v>
      </c>
    </row>
    <row r="7" spans="1:12" x14ac:dyDescent="0.2">
      <c r="A7" s="2" t="s">
        <v>10</v>
      </c>
      <c r="B7" s="2" t="s">
        <v>21</v>
      </c>
      <c r="C7" s="6">
        <v>0.98382749326145502</v>
      </c>
      <c r="D7" s="6">
        <v>0.90909090909090895</v>
      </c>
      <c r="E7" s="6">
        <v>0.97203728362183695</v>
      </c>
      <c r="F7" s="6">
        <v>0.93888166449934896</v>
      </c>
      <c r="G7" s="6">
        <v>0.94516971279373296</v>
      </c>
      <c r="H7" s="6">
        <v>0.94848084544253597</v>
      </c>
      <c r="I7" s="6">
        <v>0.97612732095490695</v>
      </c>
      <c r="J7" s="6">
        <v>0.96842105263157796</v>
      </c>
      <c r="K7" s="6">
        <v>0.89560439560439498</v>
      </c>
      <c r="L7" s="6">
        <v>0.90835579514824805</v>
      </c>
    </row>
    <row r="8" spans="1:12" x14ac:dyDescent="0.2">
      <c r="A8" s="2" t="s">
        <v>11</v>
      </c>
      <c r="B8" s="2" t="s">
        <v>29</v>
      </c>
      <c r="C8" s="6">
        <v>0.99592944369063696</v>
      </c>
      <c r="D8" s="6">
        <v>0.97001303780964698</v>
      </c>
      <c r="E8" s="6">
        <v>0.97986577181208001</v>
      </c>
      <c r="F8" s="6">
        <v>0.96969696969696895</v>
      </c>
      <c r="G8" s="6">
        <v>0.96587926509186295</v>
      </c>
      <c r="H8" s="6">
        <v>0.96945551128817997</v>
      </c>
      <c r="I8" s="6">
        <v>0.989304812834224</v>
      </c>
      <c r="J8" s="6">
        <v>0.97771952817824304</v>
      </c>
      <c r="K8" s="6">
        <v>0.95793758480325597</v>
      </c>
      <c r="L8" s="6">
        <v>0.94319682959048801</v>
      </c>
    </row>
    <row r="9" spans="1:12" x14ac:dyDescent="0.2">
      <c r="A9" s="2" t="s">
        <v>12</v>
      </c>
      <c r="B9" s="2" t="s">
        <v>3</v>
      </c>
      <c r="C9" s="6">
        <v>0.98519515477792696</v>
      </c>
      <c r="D9" s="6">
        <v>0.95388669301712703</v>
      </c>
      <c r="E9" s="6">
        <v>0.964864864864864</v>
      </c>
      <c r="F9" s="6">
        <v>0.95822454308093996</v>
      </c>
      <c r="G9" s="6">
        <v>0.96850393700787396</v>
      </c>
      <c r="H9" s="6">
        <v>0.95617529880478003</v>
      </c>
      <c r="I9" s="6">
        <v>0.97354497354497305</v>
      </c>
      <c r="J9" s="6">
        <v>0.97368421052631504</v>
      </c>
      <c r="K9" s="6">
        <v>0.93715846994535501</v>
      </c>
      <c r="L9" s="6">
        <v>0.93262879788639297</v>
      </c>
    </row>
    <row r="10" spans="1:12" x14ac:dyDescent="0.2">
      <c r="A10" s="2" t="s">
        <v>13</v>
      </c>
      <c r="B10" s="2" t="s">
        <v>30</v>
      </c>
      <c r="C10" s="6">
        <v>0.99055330634277905</v>
      </c>
      <c r="D10" s="6">
        <v>0.96498054474708095</v>
      </c>
      <c r="E10" s="6">
        <v>0.98250336473754996</v>
      </c>
      <c r="F10" s="6">
        <v>0.97247706422018299</v>
      </c>
      <c r="G10" s="6">
        <v>0.97127937336814596</v>
      </c>
      <c r="H10" s="6">
        <v>0.96937416777629803</v>
      </c>
      <c r="I10" s="6">
        <v>0.98798397863818399</v>
      </c>
      <c r="J10" s="6">
        <v>0.98554533508541298</v>
      </c>
      <c r="K10" s="6">
        <v>0.95108695652173902</v>
      </c>
      <c r="L10" s="6">
        <v>0.95314591700133799</v>
      </c>
    </row>
    <row r="11" spans="1:12" x14ac:dyDescent="0.2">
      <c r="A11" s="2" t="s">
        <v>14</v>
      </c>
      <c r="B11" s="2" t="s">
        <v>31</v>
      </c>
      <c r="C11" s="6">
        <v>0.99729729729729699</v>
      </c>
      <c r="D11" s="6">
        <v>0.97529258777633299</v>
      </c>
      <c r="E11" s="6">
        <v>0.98523489932885899</v>
      </c>
      <c r="F11" s="6">
        <v>0.973890339425587</v>
      </c>
      <c r="G11" s="6">
        <v>0.97509829619921295</v>
      </c>
      <c r="H11" s="6">
        <v>0.97319034852546904</v>
      </c>
      <c r="I11" s="6">
        <v>0.98663101604278003</v>
      </c>
      <c r="J11" s="6">
        <v>0.98291721419185196</v>
      </c>
      <c r="K11" s="6">
        <v>0.96617050067659005</v>
      </c>
      <c r="L11" s="6">
        <v>0.950732356857523</v>
      </c>
    </row>
    <row r="12" spans="1:12" x14ac:dyDescent="0.2">
      <c r="A12" s="2" t="s">
        <v>15</v>
      </c>
      <c r="B12" s="2" t="s">
        <v>32</v>
      </c>
      <c r="C12" s="6">
        <v>0.99459459459459398</v>
      </c>
      <c r="D12" s="6">
        <v>0.96373056994818596</v>
      </c>
      <c r="E12" s="6">
        <v>0.98519515477792696</v>
      </c>
      <c r="F12" s="6">
        <v>0.97509829619921295</v>
      </c>
      <c r="G12" s="6">
        <v>0.96969696969696895</v>
      </c>
      <c r="H12" s="6">
        <v>0.97188755020080297</v>
      </c>
      <c r="I12" s="6">
        <v>0.98535286284953305</v>
      </c>
      <c r="J12" s="6">
        <v>0.98691099476439703</v>
      </c>
      <c r="K12" s="6">
        <v>0.96065128900949803</v>
      </c>
      <c r="L12" s="6">
        <v>0.94148936170212705</v>
      </c>
    </row>
    <row r="13" spans="1:12" x14ac:dyDescent="0.2">
      <c r="A13" s="2" t="s">
        <v>16</v>
      </c>
      <c r="B13" s="2" t="s">
        <v>4</v>
      </c>
      <c r="C13" s="6">
        <v>0.99729729729729699</v>
      </c>
      <c r="D13" s="6">
        <v>0.96277278562259305</v>
      </c>
      <c r="E13" s="6">
        <v>0.99597315436241596</v>
      </c>
      <c r="F13" s="6">
        <v>0.97650130548302805</v>
      </c>
      <c r="G13" s="6">
        <v>0.97509829619921295</v>
      </c>
      <c r="H13" s="6">
        <v>0.97188755020080297</v>
      </c>
      <c r="I13" s="6">
        <v>0.99330655957161895</v>
      </c>
      <c r="J13" s="6">
        <v>0.99070385126161997</v>
      </c>
      <c r="K13" s="6">
        <v>0.95121951219512102</v>
      </c>
      <c r="L13" s="6">
        <v>0.94399999999999995</v>
      </c>
    </row>
    <row r="14" spans="1:12" x14ac:dyDescent="0.2">
      <c r="A14" s="2" t="s">
        <v>17</v>
      </c>
      <c r="B14" s="2" t="s">
        <v>5</v>
      </c>
      <c r="C14" s="6">
        <v>0.99594046008118997</v>
      </c>
      <c r="D14" s="6">
        <v>0.98711340206185505</v>
      </c>
      <c r="E14" s="6">
        <v>0.99731903485254603</v>
      </c>
      <c r="F14" s="6">
        <v>0.97097625329815296</v>
      </c>
      <c r="G14" s="6">
        <v>0.98811096433289303</v>
      </c>
      <c r="H14" s="6">
        <v>0.97975708502024295</v>
      </c>
      <c r="I14" s="6">
        <v>0.98921832884097005</v>
      </c>
      <c r="J14" s="6">
        <v>0.99208443271767799</v>
      </c>
      <c r="K14" s="6">
        <v>0.96433289299867897</v>
      </c>
      <c r="L14" s="6">
        <v>0.96286472148541102</v>
      </c>
    </row>
    <row r="15" spans="1:12" x14ac:dyDescent="0.2">
      <c r="A15" s="2" t="s">
        <v>19</v>
      </c>
      <c r="B15" s="2" t="s">
        <v>6</v>
      </c>
      <c r="C15" s="6">
        <v>0.99594046008118997</v>
      </c>
      <c r="D15" s="6">
        <v>0.97922077922077899</v>
      </c>
      <c r="E15" s="6">
        <v>0.99597315436241596</v>
      </c>
      <c r="F15" s="6">
        <v>0.98421052631578898</v>
      </c>
      <c r="G15" s="6">
        <v>0.96658097686375299</v>
      </c>
      <c r="H15" s="6">
        <v>0.98113207547169801</v>
      </c>
      <c r="I15" s="6">
        <v>0.99463806970509305</v>
      </c>
      <c r="J15" s="6">
        <v>0.98684210526315697</v>
      </c>
      <c r="K15" s="6">
        <v>0.98236092265942998</v>
      </c>
      <c r="L15" s="6">
        <v>0.97470039946737597</v>
      </c>
    </row>
    <row r="16" spans="1:12" x14ac:dyDescent="0.2">
      <c r="A16" s="2" t="s">
        <v>20</v>
      </c>
      <c r="B16" s="2" t="s">
        <v>18</v>
      </c>
      <c r="C16" s="6">
        <v>0.95148247978436595</v>
      </c>
      <c r="D16" s="6">
        <v>0.87646293888166404</v>
      </c>
      <c r="E16" s="6">
        <v>0.88043478260869501</v>
      </c>
      <c r="F16" s="6">
        <v>0.85789473684210504</v>
      </c>
      <c r="G16" s="6">
        <v>0.87046632124352297</v>
      </c>
      <c r="H16" s="6">
        <v>0.89544235924932902</v>
      </c>
      <c r="I16" s="6">
        <v>0.93527080581241695</v>
      </c>
      <c r="J16" s="6">
        <v>0.92105263157894701</v>
      </c>
      <c r="K16" s="6">
        <v>0.814305364511691</v>
      </c>
      <c r="L16" s="6">
        <v>0.82740447957839203</v>
      </c>
    </row>
    <row r="17" spans="1:12" x14ac:dyDescent="0.2">
      <c r="A17" s="2" t="s">
        <v>22</v>
      </c>
      <c r="B17" s="2" t="s">
        <v>23</v>
      </c>
      <c r="C17" s="6">
        <v>0.95686274509803904</v>
      </c>
      <c r="D17" s="6">
        <v>0.768041237113402</v>
      </c>
      <c r="E17" s="6">
        <v>0.871572871572871</v>
      </c>
      <c r="F17" s="6">
        <v>0.720748829953198</v>
      </c>
      <c r="G17" s="6">
        <v>0.63957597173144798</v>
      </c>
      <c r="H17" s="6">
        <v>0.70187393526405395</v>
      </c>
      <c r="I17" s="6">
        <v>0.93367346938775497</v>
      </c>
      <c r="J17" s="6">
        <v>0.80869565217391304</v>
      </c>
      <c r="K17" s="6">
        <v>0.63454545454545397</v>
      </c>
      <c r="L17" s="6">
        <v>0.68678160919540199</v>
      </c>
    </row>
    <row r="18" spans="1:12" x14ac:dyDescent="0.2">
      <c r="A18" s="2" t="s">
        <v>27</v>
      </c>
      <c r="B18" s="2" t="s">
        <v>25</v>
      </c>
      <c r="C18" s="6">
        <v>0.99457994579945797</v>
      </c>
      <c r="D18" s="6">
        <v>0.91927083333333304</v>
      </c>
      <c r="E18" s="6">
        <v>0.968792401628222</v>
      </c>
      <c r="F18" s="6">
        <v>0.95811518324607303</v>
      </c>
      <c r="G18" s="6">
        <v>0.96356275303643701</v>
      </c>
      <c r="H18" s="6">
        <v>0.95640326975476797</v>
      </c>
      <c r="I18" s="6">
        <v>0.98933333333333295</v>
      </c>
      <c r="J18" s="6">
        <v>0.96816976127320897</v>
      </c>
      <c r="K18" s="6">
        <v>0.90039840637450197</v>
      </c>
      <c r="L18" s="6">
        <v>0.89733840304182499</v>
      </c>
    </row>
    <row r="19" spans="1:12" x14ac:dyDescent="0.2">
      <c r="A19" s="2" t="s">
        <v>28</v>
      </c>
      <c r="B19" s="2" t="s">
        <v>26</v>
      </c>
      <c r="C19" s="6">
        <v>0.97218543046357597</v>
      </c>
      <c r="D19" s="6">
        <v>0.86632390745501198</v>
      </c>
      <c r="E19" s="6">
        <v>0.83462132921174603</v>
      </c>
      <c r="F19" s="6">
        <v>0.68106312292358795</v>
      </c>
      <c r="G19" s="6">
        <v>0.43442622950819598</v>
      </c>
      <c r="H19" s="6">
        <v>0.59022556390977399</v>
      </c>
      <c r="I19" s="6">
        <v>0.930291508238276</v>
      </c>
      <c r="J19" s="6">
        <v>0.70391061452513903</v>
      </c>
      <c r="K19" s="6">
        <v>0.55871066768994604</v>
      </c>
      <c r="L19" s="6">
        <v>0.58571428571428497</v>
      </c>
    </row>
    <row r="20" spans="1:12" x14ac:dyDescent="0.2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B22" s="3" t="s">
        <v>44</v>
      </c>
      <c r="C22" s="6">
        <f>MAX(C4:C19)</f>
        <v>0.99865047233468196</v>
      </c>
      <c r="D22" s="6">
        <f>MAX(D4:D19)</f>
        <v>0.98711340206185505</v>
      </c>
      <c r="E22" s="6">
        <f>MAX(E4:E19)</f>
        <v>0.99731903485254603</v>
      </c>
      <c r="F22" s="6">
        <f>MAX(F4:F19)</f>
        <v>0.98421052631578898</v>
      </c>
      <c r="G22" s="6">
        <f t="shared" ref="G22:L22" si="0">MAX(G4:G19)</f>
        <v>0.98811096433289303</v>
      </c>
      <c r="H22" s="6">
        <f t="shared" si="0"/>
        <v>0.98113207547169801</v>
      </c>
      <c r="I22" s="6">
        <f t="shared" si="0"/>
        <v>0.99466666666666603</v>
      </c>
      <c r="J22" s="6">
        <f t="shared" si="0"/>
        <v>0.99208443271767799</v>
      </c>
      <c r="K22" s="6">
        <f t="shared" si="0"/>
        <v>0.98236092265942998</v>
      </c>
      <c r="L22" s="6">
        <f t="shared" si="0"/>
        <v>0.97470039946737597</v>
      </c>
    </row>
    <row r="23" spans="1:12" x14ac:dyDescent="0.2">
      <c r="B23" s="4" t="s">
        <v>45</v>
      </c>
      <c r="C23" s="6">
        <f>MIN(C4:C19)</f>
        <v>0.95148247978436595</v>
      </c>
      <c r="D23" s="6">
        <f>MIN(D4:D19)</f>
        <v>0.768041237113402</v>
      </c>
      <c r="E23" s="6">
        <f t="shared" ref="E23:L23" si="1">MIN(E4:E19)</f>
        <v>0.83462132921174603</v>
      </c>
      <c r="F23" s="6">
        <f t="shared" si="1"/>
        <v>0.68106312292358795</v>
      </c>
      <c r="G23" s="6">
        <f t="shared" si="1"/>
        <v>0.43442622950819598</v>
      </c>
      <c r="H23" s="6">
        <f t="shared" si="1"/>
        <v>0.59022556390977399</v>
      </c>
      <c r="I23" s="6">
        <f t="shared" si="1"/>
        <v>0.930291508238276</v>
      </c>
      <c r="J23" s="6">
        <f t="shared" si="1"/>
        <v>0.70391061452513903</v>
      </c>
      <c r="K23" s="6">
        <f t="shared" si="1"/>
        <v>0.55871066768994604</v>
      </c>
      <c r="L23" s="6">
        <f t="shared" si="1"/>
        <v>0.58571428571428497</v>
      </c>
    </row>
    <row r="25" spans="1:12" x14ac:dyDescent="0.2">
      <c r="B25" s="3" t="s">
        <v>44</v>
      </c>
      <c r="C25" s="5" t="s">
        <v>7</v>
      </c>
      <c r="D25" s="5" t="s">
        <v>17</v>
      </c>
      <c r="E25" s="5" t="s">
        <v>17</v>
      </c>
      <c r="F25" s="5" t="s">
        <v>19</v>
      </c>
      <c r="G25" s="5" t="s">
        <v>17</v>
      </c>
      <c r="H25" s="5" t="s">
        <v>19</v>
      </c>
      <c r="I25" s="5" t="s">
        <v>7</v>
      </c>
      <c r="J25" s="5" t="s">
        <v>17</v>
      </c>
      <c r="K25" s="5" t="s">
        <v>19</v>
      </c>
      <c r="L25" s="5" t="s">
        <v>19</v>
      </c>
    </row>
    <row r="26" spans="1:12" x14ac:dyDescent="0.2">
      <c r="B26" s="4" t="s">
        <v>45</v>
      </c>
      <c r="C26" s="5" t="s">
        <v>20</v>
      </c>
      <c r="D26" s="5" t="s">
        <v>22</v>
      </c>
      <c r="E26" s="5" t="s">
        <v>28</v>
      </c>
      <c r="F26" s="5" t="s">
        <v>28</v>
      </c>
      <c r="G26" s="5" t="s">
        <v>28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28</v>
      </c>
    </row>
    <row r="27" spans="1:12" x14ac:dyDescent="0.2">
      <c r="B27" s="3"/>
    </row>
    <row r="30" spans="1:12" x14ac:dyDescent="0.2">
      <c r="F30" t="s">
        <v>52</v>
      </c>
      <c r="G30" t="s">
        <v>53</v>
      </c>
      <c r="H30" t="s">
        <v>54</v>
      </c>
    </row>
  </sheetData>
  <mergeCells count="1">
    <mergeCell ref="C2:L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zoomScale="110" zoomScaleNormal="110" workbookViewId="0">
      <selection activeCell="J30" sqref="J30"/>
    </sheetView>
  </sheetViews>
  <sheetFormatPr baseColWidth="10" defaultRowHeight="16" x14ac:dyDescent="0.2"/>
  <cols>
    <col min="1" max="1" width="11.83203125" bestFit="1" customWidth="1"/>
    <col min="2" max="2" width="35" bestFit="1" customWidth="1"/>
    <col min="3" max="3" width="19" customWidth="1"/>
    <col min="4" max="12" width="18.83203125" bestFit="1" customWidth="1"/>
  </cols>
  <sheetData>
    <row r="2" spans="1:15" x14ac:dyDescent="0.2">
      <c r="C2" s="13" t="s">
        <v>46</v>
      </c>
      <c r="D2" s="13"/>
      <c r="E2" s="13"/>
      <c r="F2" s="13"/>
      <c r="G2" s="13"/>
      <c r="H2" s="13"/>
      <c r="I2" s="13"/>
      <c r="J2" s="13"/>
      <c r="K2" s="13"/>
      <c r="L2" s="13"/>
    </row>
    <row r="3" spans="1:15" x14ac:dyDescent="0.2"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</row>
    <row r="4" spans="1:15" x14ac:dyDescent="0.2">
      <c r="A4" s="2" t="s">
        <v>7</v>
      </c>
      <c r="B4" s="2" t="s">
        <v>0</v>
      </c>
      <c r="C4" s="6">
        <v>0.99730458221024199</v>
      </c>
      <c r="D4" s="12">
        <v>0.961928934010152</v>
      </c>
      <c r="E4" s="12">
        <v>0.99197860962566797</v>
      </c>
      <c r="F4" s="6">
        <v>0.97911227154046998</v>
      </c>
      <c r="G4" s="6">
        <v>0.98673740053050396</v>
      </c>
      <c r="H4" s="6">
        <v>0.97547683923705697</v>
      </c>
      <c r="I4" s="6">
        <v>0.99202127659574402</v>
      </c>
      <c r="J4" s="6">
        <v>0.97127937336814596</v>
      </c>
      <c r="K4" s="6">
        <v>0.97520661157024702</v>
      </c>
      <c r="L4" s="6">
        <v>0.94680851063829696</v>
      </c>
      <c r="N4" s="7"/>
      <c r="O4" s="6"/>
    </row>
    <row r="5" spans="1:15" x14ac:dyDescent="0.2">
      <c r="A5" s="2" t="s">
        <v>8</v>
      </c>
      <c r="B5" s="2" t="s">
        <v>1</v>
      </c>
      <c r="C5" s="6">
        <v>0.99729729729729699</v>
      </c>
      <c r="D5" s="12">
        <v>0.962025316455696</v>
      </c>
      <c r="E5" s="12">
        <v>0.98927613941018699</v>
      </c>
      <c r="F5" s="6">
        <v>0.968992248062015</v>
      </c>
      <c r="G5" s="6">
        <v>0.98408488063660404</v>
      </c>
      <c r="H5" s="6">
        <v>0.98373983739837401</v>
      </c>
      <c r="I5" s="6">
        <v>0.98936170212765895</v>
      </c>
      <c r="J5" s="6">
        <v>0.96113989637305697</v>
      </c>
      <c r="K5" s="6">
        <v>0.983240223463687</v>
      </c>
      <c r="L5" s="6">
        <v>0.95710455764074998</v>
      </c>
      <c r="N5" s="7"/>
      <c r="O5" s="6"/>
    </row>
    <row r="6" spans="1:15" x14ac:dyDescent="0.2">
      <c r="A6" s="2" t="s">
        <v>9</v>
      </c>
      <c r="B6" s="2" t="s">
        <v>2</v>
      </c>
      <c r="C6" s="6">
        <v>1</v>
      </c>
      <c r="D6" s="6">
        <v>0.95202020202020199</v>
      </c>
      <c r="E6" s="12">
        <v>0.99191374663072696</v>
      </c>
      <c r="F6" s="12">
        <v>0.97135416666666596</v>
      </c>
      <c r="G6" s="6">
        <v>0.98143236074270501</v>
      </c>
      <c r="H6" s="6">
        <v>0.97311827956989205</v>
      </c>
      <c r="I6" s="6">
        <v>0.99202127659574402</v>
      </c>
      <c r="J6" s="6">
        <v>0.95865633074935397</v>
      </c>
      <c r="K6" s="6">
        <v>0.97499999999999998</v>
      </c>
      <c r="L6" s="6">
        <v>0.94892473118279497</v>
      </c>
      <c r="N6" s="7"/>
      <c r="O6" s="6"/>
    </row>
    <row r="7" spans="1:15" x14ac:dyDescent="0.2">
      <c r="A7" s="2" t="s">
        <v>10</v>
      </c>
      <c r="B7" s="2" t="s">
        <v>21</v>
      </c>
      <c r="C7" s="12">
        <v>0.98118279569892397</v>
      </c>
      <c r="D7" s="12">
        <v>0.91755319148936099</v>
      </c>
      <c r="E7" s="6">
        <v>0.96560846560846503</v>
      </c>
      <c r="F7" s="6">
        <v>0.93523316062176098</v>
      </c>
      <c r="G7" s="6">
        <v>0.94025974025974002</v>
      </c>
      <c r="H7" s="6">
        <v>0.93733681462140905</v>
      </c>
      <c r="I7" s="6">
        <v>0.96842105263157896</v>
      </c>
      <c r="J7" s="6">
        <v>0.96587926509186295</v>
      </c>
      <c r="K7" s="6">
        <v>0.913165266106442</v>
      </c>
      <c r="L7" s="6">
        <v>0.92076502732240395</v>
      </c>
      <c r="N7" s="7"/>
      <c r="O7" s="6"/>
    </row>
    <row r="8" spans="1:15" x14ac:dyDescent="0.2">
      <c r="A8" s="2" t="s">
        <v>11</v>
      </c>
      <c r="B8" s="2" t="s">
        <v>29</v>
      </c>
      <c r="C8" s="12">
        <v>1</v>
      </c>
      <c r="D8" s="12">
        <v>0.96875</v>
      </c>
      <c r="E8" s="6">
        <v>0.98118279569892397</v>
      </c>
      <c r="F8" s="6">
        <v>0.97872340425531901</v>
      </c>
      <c r="G8" s="6">
        <v>0.96587926509186295</v>
      </c>
      <c r="H8" s="6">
        <v>0.96306068601583095</v>
      </c>
      <c r="I8" s="6">
        <v>0.989304812834224</v>
      </c>
      <c r="J8" s="6">
        <v>0.97135416666666596</v>
      </c>
      <c r="K8" s="6">
        <v>0.96448087431693896</v>
      </c>
      <c r="L8" s="6">
        <v>0.93700787401574803</v>
      </c>
      <c r="N8" s="7"/>
      <c r="O8" s="6"/>
    </row>
    <row r="9" spans="1:15" x14ac:dyDescent="0.2">
      <c r="A9" s="2" t="s">
        <v>12</v>
      </c>
      <c r="B9" s="2" t="s">
        <v>3</v>
      </c>
      <c r="C9" s="6">
        <v>0.98123324396782796</v>
      </c>
      <c r="D9" s="6">
        <v>0.96276595744680804</v>
      </c>
      <c r="E9" s="12">
        <v>0.97275204359672995</v>
      </c>
      <c r="F9" s="12">
        <v>0.95822454308093996</v>
      </c>
      <c r="G9" s="6">
        <v>0.96850393700787396</v>
      </c>
      <c r="H9" s="6">
        <v>0.94986807387862704</v>
      </c>
      <c r="I9" s="6">
        <v>0.96335078534031404</v>
      </c>
      <c r="J9" s="6">
        <v>0.97112860892388397</v>
      </c>
      <c r="K9" s="6">
        <v>0.95013850415512402</v>
      </c>
      <c r="L9" s="6">
        <v>0.92650918635170598</v>
      </c>
      <c r="N9" s="7"/>
      <c r="O9" s="6"/>
    </row>
    <row r="10" spans="1:15" x14ac:dyDescent="0.2">
      <c r="A10" s="2" t="s">
        <v>13</v>
      </c>
      <c r="B10" s="2" t="s">
        <v>30</v>
      </c>
      <c r="C10" s="6">
        <v>0.98921832884097005</v>
      </c>
      <c r="D10" s="6">
        <v>0.95876288659793796</v>
      </c>
      <c r="E10" s="6">
        <v>0.98648648648648596</v>
      </c>
      <c r="F10" s="12">
        <v>0.97631578947368403</v>
      </c>
      <c r="G10" s="12">
        <v>0.966233766233766</v>
      </c>
      <c r="H10" s="6">
        <v>0.96551724137931005</v>
      </c>
      <c r="I10" s="6">
        <v>0.98666666666666603</v>
      </c>
      <c r="J10" s="6">
        <v>0.98167539267015702</v>
      </c>
      <c r="K10" s="6">
        <v>0.95890410958904104</v>
      </c>
      <c r="L10" s="6">
        <v>0.959568733153638</v>
      </c>
      <c r="N10" s="7"/>
      <c r="O10" s="6"/>
    </row>
    <row r="11" spans="1:15" x14ac:dyDescent="0.2">
      <c r="A11" s="2" t="s">
        <v>14</v>
      </c>
      <c r="B11" s="2" t="s">
        <v>31</v>
      </c>
      <c r="C11" s="6">
        <v>0.99729729729729699</v>
      </c>
      <c r="D11" s="6">
        <v>0.97150259067357503</v>
      </c>
      <c r="E11" s="6">
        <v>0.98655913978494603</v>
      </c>
      <c r="F11" s="12">
        <v>0.973890339425587</v>
      </c>
      <c r="G11" s="12">
        <v>0.97382198952879495</v>
      </c>
      <c r="H11" s="6">
        <v>0.97580645161290303</v>
      </c>
      <c r="I11" s="6">
        <v>0.98663101604278003</v>
      </c>
      <c r="J11" s="6">
        <v>0.97905759162303596</v>
      </c>
      <c r="K11" s="6">
        <v>0.97010869565217395</v>
      </c>
      <c r="L11" s="6">
        <v>0.95199999999999996</v>
      </c>
      <c r="N11" s="7"/>
      <c r="O11" s="6"/>
    </row>
    <row r="12" spans="1:15" x14ac:dyDescent="0.2">
      <c r="A12" s="2" t="s">
        <v>15</v>
      </c>
      <c r="B12" s="2" t="s">
        <v>32</v>
      </c>
      <c r="C12" s="6">
        <v>0.99459459459459398</v>
      </c>
      <c r="D12" s="6">
        <v>0.95629820051413805</v>
      </c>
      <c r="E12" s="6">
        <v>0.98918918918918897</v>
      </c>
      <c r="F12" s="12">
        <v>0.97894736842105201</v>
      </c>
      <c r="G12" s="12">
        <v>0.97354497354497305</v>
      </c>
      <c r="H12" s="6">
        <v>0.97319034852546904</v>
      </c>
      <c r="I12" s="6">
        <v>0.98143236074270501</v>
      </c>
      <c r="J12" s="6">
        <v>0.97922077922077899</v>
      </c>
      <c r="K12" s="6">
        <v>0.96721311475409799</v>
      </c>
      <c r="L12" s="6">
        <v>0.94148936170212705</v>
      </c>
      <c r="N12" s="7"/>
      <c r="O12" s="6"/>
    </row>
    <row r="13" spans="1:15" x14ac:dyDescent="0.2">
      <c r="A13" s="2" t="s">
        <v>16</v>
      </c>
      <c r="B13" s="2" t="s">
        <v>4</v>
      </c>
      <c r="C13" s="6">
        <v>0.99729729729729699</v>
      </c>
      <c r="D13" s="12">
        <v>0.94696969696969702</v>
      </c>
      <c r="E13" s="12">
        <v>0.99731182795698903</v>
      </c>
      <c r="F13" s="6">
        <v>0.97650130548302805</v>
      </c>
      <c r="G13" s="6">
        <v>0.97382198952879495</v>
      </c>
      <c r="H13" s="6">
        <v>0.97319034852546904</v>
      </c>
      <c r="I13" s="6">
        <v>0.99463806970509305</v>
      </c>
      <c r="J13" s="6">
        <v>0.99732620320855603</v>
      </c>
      <c r="K13" s="6">
        <v>0.95640326975476797</v>
      </c>
      <c r="L13" s="6">
        <v>0.946524064171123</v>
      </c>
      <c r="N13" s="7"/>
      <c r="O13" s="6"/>
    </row>
    <row r="14" spans="1:15" x14ac:dyDescent="0.2">
      <c r="A14" s="2" t="s">
        <v>17</v>
      </c>
      <c r="B14" s="2" t="s">
        <v>5</v>
      </c>
      <c r="C14" s="6">
        <v>0.99728997289972898</v>
      </c>
      <c r="D14" s="6">
        <v>0.97455470737913397</v>
      </c>
      <c r="E14" s="12">
        <v>0.99731903485254603</v>
      </c>
      <c r="F14" s="12">
        <v>0.98133333333333295</v>
      </c>
      <c r="G14" s="6">
        <v>0.99468085106382897</v>
      </c>
      <c r="H14" s="6">
        <v>0.98910081743869205</v>
      </c>
      <c r="I14" s="6">
        <v>0.997282608695652</v>
      </c>
      <c r="J14" s="6">
        <v>0.99208443271767799</v>
      </c>
      <c r="K14" s="6">
        <v>0.94559585492227904</v>
      </c>
      <c r="L14" s="6">
        <v>0.96031746031746001</v>
      </c>
      <c r="N14" s="7"/>
      <c r="O14" s="6"/>
    </row>
    <row r="15" spans="1:15" x14ac:dyDescent="0.2">
      <c r="A15" s="2" t="s">
        <v>19</v>
      </c>
      <c r="B15" s="2" t="s">
        <v>6</v>
      </c>
      <c r="C15" s="6">
        <v>0.99728997289972898</v>
      </c>
      <c r="D15" s="6">
        <v>0.97416020671834602</v>
      </c>
      <c r="E15" s="12">
        <v>0.99731182795698903</v>
      </c>
      <c r="F15" s="12">
        <v>0.99204244031830202</v>
      </c>
      <c r="G15" s="6">
        <v>0.94710327455919396</v>
      </c>
      <c r="H15" s="6">
        <v>0.98913043478260798</v>
      </c>
      <c r="I15" s="6">
        <v>0.99731182795698903</v>
      </c>
      <c r="J15" s="6">
        <v>0.98425196850393704</v>
      </c>
      <c r="K15" s="6">
        <v>0.989071038251366</v>
      </c>
      <c r="L15" s="6">
        <v>0.97599999999999998</v>
      </c>
      <c r="N15" s="7"/>
      <c r="O15" s="6"/>
    </row>
    <row r="16" spans="1:15" x14ac:dyDescent="0.2">
      <c r="A16" s="2" t="s">
        <v>20</v>
      </c>
      <c r="B16" s="2" t="s">
        <v>18</v>
      </c>
      <c r="C16" s="6">
        <v>0.93438320209973702</v>
      </c>
      <c r="D16" s="6">
        <v>0.86945169712793702</v>
      </c>
      <c r="E16" s="12">
        <v>0.89729729729729701</v>
      </c>
      <c r="F16" s="12">
        <v>0.87399463806970501</v>
      </c>
      <c r="G16" s="6">
        <v>0.85101010101010099</v>
      </c>
      <c r="H16" s="6">
        <v>0.90106951871657703</v>
      </c>
      <c r="I16" s="6">
        <v>0.93438320209973702</v>
      </c>
      <c r="J16" s="6">
        <v>0.91906005221932097</v>
      </c>
      <c r="K16" s="6">
        <v>0.83954154727793695</v>
      </c>
      <c r="L16" s="6">
        <v>0.82620320855614904</v>
      </c>
      <c r="N16" s="7"/>
      <c r="O16" s="6"/>
    </row>
    <row r="17" spans="1:15" x14ac:dyDescent="0.2">
      <c r="A17" s="2" t="s">
        <v>22</v>
      </c>
      <c r="B17" s="2" t="s">
        <v>23</v>
      </c>
      <c r="C17" s="6">
        <v>0.92658227848101204</v>
      </c>
      <c r="D17" s="6">
        <v>0.75826972010178095</v>
      </c>
      <c r="E17" s="12">
        <v>0.94374999999999998</v>
      </c>
      <c r="F17" s="12">
        <v>0.89534883720930203</v>
      </c>
      <c r="G17" s="6">
        <v>0.97837837837837804</v>
      </c>
      <c r="H17" s="6">
        <v>0.96713615023474098</v>
      </c>
      <c r="I17" s="6">
        <v>0.89268292682926798</v>
      </c>
      <c r="J17" s="6">
        <v>0.68761552680221805</v>
      </c>
      <c r="K17" s="6">
        <v>0.478737997256515</v>
      </c>
      <c r="L17" s="6">
        <v>0.74687499999999996</v>
      </c>
      <c r="N17" s="7"/>
      <c r="O17" s="6"/>
    </row>
    <row r="18" spans="1:15" x14ac:dyDescent="0.2">
      <c r="A18" s="2" t="s">
        <v>27</v>
      </c>
      <c r="B18" s="2" t="s">
        <v>25</v>
      </c>
      <c r="C18" s="12">
        <v>0.997282608695652</v>
      </c>
      <c r="D18" s="12">
        <v>0.91688311688311597</v>
      </c>
      <c r="E18" s="6">
        <v>0.98076923076922995</v>
      </c>
      <c r="F18" s="6">
        <v>0.96062992125984203</v>
      </c>
      <c r="G18" s="6">
        <v>0.99166666666666603</v>
      </c>
      <c r="H18" s="6">
        <v>0.97499999999999998</v>
      </c>
      <c r="I18" s="6">
        <v>0.98670212765957399</v>
      </c>
      <c r="J18" s="6">
        <v>0.97333333333333305</v>
      </c>
      <c r="K18" s="6">
        <v>0.88743455497382195</v>
      </c>
      <c r="L18" s="6">
        <v>0.85714285714285698</v>
      </c>
      <c r="N18" s="7"/>
      <c r="O18" s="6"/>
    </row>
    <row r="19" spans="1:15" x14ac:dyDescent="0.2">
      <c r="A19" s="2" t="s">
        <v>28</v>
      </c>
      <c r="B19" s="2" t="s">
        <v>26</v>
      </c>
      <c r="C19" s="12">
        <v>0.95324675324675301</v>
      </c>
      <c r="D19" s="12">
        <v>0.85316455696202498</v>
      </c>
      <c r="E19" s="6">
        <v>0.98540145985401395</v>
      </c>
      <c r="F19" s="6">
        <v>0.93607305936073004</v>
      </c>
      <c r="G19" s="6">
        <v>0.99065420560747597</v>
      </c>
      <c r="H19" s="6">
        <v>0.993670886075949</v>
      </c>
      <c r="I19" s="6">
        <v>0.88433734939759001</v>
      </c>
      <c r="J19" s="6">
        <v>0.54388489208633095</v>
      </c>
      <c r="K19" s="6">
        <v>0.39055793991416299</v>
      </c>
      <c r="L19" s="6">
        <v>0.89130434782608603</v>
      </c>
      <c r="N19" s="7"/>
      <c r="O19" s="6"/>
    </row>
    <row r="20" spans="1:15" x14ac:dyDescent="0.2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5" x14ac:dyDescent="0.2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5" x14ac:dyDescent="0.2">
      <c r="B22" s="3" t="s">
        <v>44</v>
      </c>
      <c r="C22" s="6">
        <f>MAX(C4:C19)</f>
        <v>1</v>
      </c>
      <c r="D22" s="6">
        <f>MAX(D4:D19)</f>
        <v>0.97455470737913397</v>
      </c>
      <c r="E22" s="6">
        <f>MAX(E4:E19)</f>
        <v>0.99731903485254603</v>
      </c>
      <c r="F22" s="6">
        <f>MAX(F4:F19)</f>
        <v>0.99204244031830202</v>
      </c>
      <c r="G22" s="6">
        <f t="shared" ref="G22:L22" si="0">MAX(G4:G19)</f>
        <v>0.99468085106382897</v>
      </c>
      <c r="H22" s="6">
        <f t="shared" si="0"/>
        <v>0.993670886075949</v>
      </c>
      <c r="I22" s="6">
        <f t="shared" si="0"/>
        <v>0.99731182795698903</v>
      </c>
      <c r="J22" s="6">
        <f t="shared" si="0"/>
        <v>0.99732620320855603</v>
      </c>
      <c r="K22" s="6">
        <f t="shared" si="0"/>
        <v>0.989071038251366</v>
      </c>
      <c r="L22" s="6">
        <f t="shared" si="0"/>
        <v>0.97599999999999998</v>
      </c>
    </row>
    <row r="23" spans="1:15" x14ac:dyDescent="0.2">
      <c r="B23" s="4" t="s">
        <v>45</v>
      </c>
      <c r="C23" s="6">
        <f>MIN(C4:C19)</f>
        <v>0.92658227848101204</v>
      </c>
      <c r="D23" s="6">
        <f>MIN(D4:D19)</f>
        <v>0.75826972010178095</v>
      </c>
      <c r="E23" s="6">
        <f t="shared" ref="E23:L23" si="1">MIN(E4:E19)</f>
        <v>0.89729729729729701</v>
      </c>
      <c r="F23" s="6">
        <f t="shared" si="1"/>
        <v>0.87399463806970501</v>
      </c>
      <c r="G23" s="6">
        <f t="shared" si="1"/>
        <v>0.85101010101010099</v>
      </c>
      <c r="H23" s="6">
        <f t="shared" si="1"/>
        <v>0.90106951871657703</v>
      </c>
      <c r="I23" s="6">
        <f t="shared" si="1"/>
        <v>0.88433734939759001</v>
      </c>
      <c r="J23" s="6">
        <f t="shared" si="1"/>
        <v>0.54388489208633095</v>
      </c>
      <c r="K23" s="6">
        <f t="shared" si="1"/>
        <v>0.39055793991416299</v>
      </c>
      <c r="L23" s="6">
        <f t="shared" si="1"/>
        <v>0.74687499999999996</v>
      </c>
    </row>
    <row r="25" spans="1:15" s="10" customFormat="1" x14ac:dyDescent="0.2">
      <c r="B25" s="8" t="s">
        <v>44</v>
      </c>
      <c r="C25" s="11" t="s">
        <v>9</v>
      </c>
      <c r="D25" s="11" t="s">
        <v>17</v>
      </c>
      <c r="E25" s="11" t="s">
        <v>19</v>
      </c>
      <c r="F25" s="11" t="s">
        <v>19</v>
      </c>
      <c r="G25" s="11" t="s">
        <v>17</v>
      </c>
      <c r="H25" s="11" t="s">
        <v>28</v>
      </c>
      <c r="I25" s="11" t="s">
        <v>17</v>
      </c>
      <c r="J25" s="11" t="s">
        <v>16</v>
      </c>
      <c r="K25" s="11" t="s">
        <v>19</v>
      </c>
      <c r="L25" s="11" t="s">
        <v>19</v>
      </c>
    </row>
    <row r="26" spans="1:15" s="10" customFormat="1" x14ac:dyDescent="0.2">
      <c r="B26" s="9" t="s">
        <v>45</v>
      </c>
      <c r="C26" s="11" t="s">
        <v>22</v>
      </c>
      <c r="D26" s="11" t="s">
        <v>22</v>
      </c>
      <c r="E26" s="11" t="s">
        <v>20</v>
      </c>
      <c r="F26" s="11" t="s">
        <v>20</v>
      </c>
      <c r="G26" s="11" t="s">
        <v>20</v>
      </c>
      <c r="H26" s="11" t="s">
        <v>20</v>
      </c>
      <c r="I26" s="11" t="s">
        <v>28</v>
      </c>
      <c r="J26" s="11" t="s">
        <v>28</v>
      </c>
      <c r="K26" s="11" t="s">
        <v>28</v>
      </c>
      <c r="L26" s="11" t="s">
        <v>22</v>
      </c>
    </row>
    <row r="27" spans="1:15" x14ac:dyDescent="0.2">
      <c r="B27" s="3"/>
    </row>
    <row r="29" spans="1:15" x14ac:dyDescent="0.2">
      <c r="C29" t="s">
        <v>59</v>
      </c>
      <c r="D29" t="s">
        <v>53</v>
      </c>
      <c r="E29" t="s">
        <v>54</v>
      </c>
      <c r="H29" t="s">
        <v>60</v>
      </c>
      <c r="J29" t="s">
        <v>61</v>
      </c>
    </row>
  </sheetData>
  <mergeCells count="1">
    <mergeCell ref="C2:L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Accuracy</vt:lpstr>
      <vt:lpstr>F1_Scores</vt:lpstr>
      <vt:lpstr>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Tuna</dc:creator>
  <cp:lastModifiedBy>Ömer Faruk Tuna</cp:lastModifiedBy>
  <dcterms:created xsi:type="dcterms:W3CDTF">2019-12-17T10:07:46Z</dcterms:created>
  <dcterms:modified xsi:type="dcterms:W3CDTF">2020-01-13T17:54:56Z</dcterms:modified>
</cp:coreProperties>
</file>