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  <c r="F3" i="5"/>
  <c r="F4" i="5"/>
  <c r="F5" i="5"/>
  <c r="F6" i="5"/>
  <c r="F7" i="5"/>
  <c r="F8" i="5"/>
  <c r="F9" i="5"/>
  <c r="F10" i="5"/>
  <c r="F2" i="5"/>
  <c r="E3" i="5"/>
  <c r="E4" i="5"/>
  <c r="E5" i="5"/>
  <c r="E6" i="5"/>
  <c r="E7" i="5"/>
  <c r="E8" i="5"/>
  <c r="E9" i="5"/>
  <c r="E10" i="5"/>
  <c r="E2" i="5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G3" i="1"/>
  <c r="F3" i="4" l="1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<sst xmlns="http://schemas.openxmlformats.org/spreadsheetml/2006/main" count="67" uniqueCount="41">
  <si>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</si>
  <si>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</si>
  <si>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</si>
  <si>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</si>
  <si>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</si>
  <si>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</si>
  <si>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</si>
  <si>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</si>
  <si>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</si>
  <si>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</si>
  <si>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</si>
  <si>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</si>
  <si>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bop=1ms</t>
  </si>
  <si>
    <t>8threads</t>
  </si>
  <si>
    <t>warp</t>
  </si>
  <si>
    <t>stm</t>
  </si>
  <si>
    <t>threads</t>
  </si>
  <si>
    <t>100iter</t>
  </si>
  <si>
    <t>1 bop</t>
  </si>
  <si>
    <t>varyThread</t>
  </si>
  <si>
    <t>lock/warp</t>
  </si>
  <si>
    <t>stm/warp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</si>
  <si>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</si>
  <si>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</si>
  <si>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</si>
  <si>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</si>
  <si>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</si>
  <si>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</si>
  <si>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</si>
  <si>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</si>
  <si>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l/w</t>
  </si>
  <si>
    <t>s/w</t>
  </si>
  <si>
    <t>lock overhead increases dramatically.</t>
  </si>
  <si>
    <t>stm has very low syn actually. It just incurs extra instrumentation overhead.</t>
  </si>
  <si>
    <t>lock performs badly.</t>
  </si>
  <si>
    <t>w/l</t>
    <phoneticPr fontId="1" type="noConversion"/>
  </si>
  <si>
    <t>stm/w</t>
    <phoneticPr fontId="1" type="noConversion"/>
  </si>
  <si>
    <t>L/W</t>
    <phoneticPr fontId="1" type="noConversion"/>
  </si>
  <si>
    <t>s/l</t>
    <phoneticPr fontId="1" type="noConversion"/>
  </si>
  <si>
    <t>l/w</t>
    <phoneticPr fontId="1" type="noConversion"/>
  </si>
  <si>
    <t>s/w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</si>
</sst>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case2_varyIter!$B$2:$B$11</c:f>
              <c:numCache>
                <c:formatCode>General</c:formatCode>
                <c:ptCount val="10"/>
                <c:pt idx="0">
                  <c:v>93</c:v>
                </c:pt>
                <c:pt idx="1">
                  <c:v>164</c:v>
                </c:pt>
                <c:pt idx="2">
                  <c:v>251</c:v>
                </c:pt>
                <c:pt idx="3">
                  <c:v>334</c:v>
                </c:pt>
                <c:pt idx="4">
                  <c:v>404</c:v>
                </c:pt>
                <c:pt idx="5">
                  <c:v>496</c:v>
                </c:pt>
                <c:pt idx="6">
                  <c:v>568</c:v>
                </c:pt>
                <c:pt idx="7">
                  <c:v>641</c:v>
                </c:pt>
                <c:pt idx="8">
                  <c:v>728</c:v>
                </c:pt>
                <c:pt idx="9">
                  <c:v>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case2_varyIter!$C$1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case2_varyIter!$C$2:$C$11</c:f>
              <c:numCache>
                <c:formatCode>General</c:formatCode>
                <c:ptCount val="10"/>
                <c:pt idx="0">
                  <c:v>32</c:v>
                </c:pt>
                <c:pt idx="1">
                  <c:v>40</c:v>
                </c:pt>
                <c:pt idx="2">
                  <c:v>58</c:v>
                </c:pt>
                <c:pt idx="3">
                  <c:v>75</c:v>
                </c:pt>
                <c:pt idx="4">
                  <c:v>87</c:v>
                </c:pt>
                <c:pt idx="5">
                  <c:v>89</c:v>
                </c:pt>
                <c:pt idx="6">
                  <c:v>109</c:v>
                </c:pt>
                <c:pt idx="7">
                  <c:v>116</c:v>
                </c:pt>
                <c:pt idx="8">
                  <c:v>132</c:v>
                </c:pt>
                <c:pt idx="9">
                  <c:v>141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case2_varyIter!$D$1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case2_varyIter!$D$2:$D$11</c:f>
              <c:numCache>
                <c:formatCode>General</c:formatCode>
                <c:ptCount val="10"/>
                <c:pt idx="0">
                  <c:v>143</c:v>
                </c:pt>
                <c:pt idx="1">
                  <c:v>227</c:v>
                </c:pt>
                <c:pt idx="2">
                  <c:v>266</c:v>
                </c:pt>
                <c:pt idx="3">
                  <c:v>367</c:v>
                </c:pt>
                <c:pt idx="4">
                  <c:v>398</c:v>
                </c:pt>
                <c:pt idx="5">
                  <c:v>546</c:v>
                </c:pt>
                <c:pt idx="6">
                  <c:v>577</c:v>
                </c:pt>
                <c:pt idx="7">
                  <c:v>614</c:v>
                </c:pt>
                <c:pt idx="8">
                  <c:v>620</c:v>
                </c:pt>
                <c:pt idx="9">
                  <c:v>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45920"/>
        <c:axId val="525346496"/>
      </c:scatterChart>
      <c:valAx>
        <c:axId val="5253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346496"/>
        <c:crosses val="autoZero"/>
        <c:crossBetween val="midCat"/>
      </c:valAx>
      <c:valAx>
        <c:axId val="5253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4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422200349956261"/>
          <c:y val="5.4979585885097708E-2"/>
          <c:w val="0.1525304441807171"/>
          <c:h val="0.2790742492001342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1.2649999999999999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1400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</c:v>
                </c:pt>
                <c:pt idx="1">
                  <c:v>249</c:v>
                </c:pt>
                <c:pt idx="2">
                  <c:v>340</c:v>
                </c:pt>
                <c:pt idx="3">
                  <c:v>850</c:v>
                </c:pt>
                <c:pt idx="4">
                  <c:v>930</c:v>
                </c:pt>
                <c:pt idx="5">
                  <c:v>1400</c:v>
                </c:pt>
                <c:pt idx="6">
                  <c:v>1820</c:v>
                </c:pt>
                <c:pt idx="7">
                  <c:v>1900</c:v>
                </c:pt>
                <c:pt idx="8">
                  <c:v>1912</c:v>
                </c:pt>
                <c:pt idx="9">
                  <c:v>2050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202</c:v>
                </c:pt>
                <c:pt idx="2">
                  <c:v>302</c:v>
                </c:pt>
                <c:pt idx="3">
                  <c:v>402</c:v>
                </c:pt>
                <c:pt idx="4">
                  <c:v>502</c:v>
                </c:pt>
                <c:pt idx="5">
                  <c:v>602</c:v>
                </c:pt>
                <c:pt idx="6">
                  <c:v>702</c:v>
                </c:pt>
                <c:pt idx="7">
                  <c:v>802</c:v>
                </c:pt>
                <c:pt idx="8">
                  <c:v>902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48800"/>
        <c:axId val="525349376"/>
      </c:scatterChart>
      <c:valAx>
        <c:axId val="5253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349376"/>
        <c:crosses val="autoZero"/>
        <c:crossBetween val="midCat"/>
      </c:valAx>
      <c:valAx>
        <c:axId val="5253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4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case2_varyTherads!$B$1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case2_varyTherads!$A$2:$A$10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case2_varyTherads!$B$2:$B$10</c:f>
              <c:numCache>
                <c:formatCode>General</c:formatCode>
                <c:ptCount val="9"/>
                <c:pt idx="0">
                  <c:v>112</c:v>
                </c:pt>
                <c:pt idx="1">
                  <c:v>212</c:v>
                </c:pt>
                <c:pt idx="2">
                  <c:v>412</c:v>
                </c:pt>
                <c:pt idx="3">
                  <c:v>610</c:v>
                </c:pt>
                <c:pt idx="4">
                  <c:v>810</c:v>
                </c:pt>
                <c:pt idx="5">
                  <c:v>1013</c:v>
                </c:pt>
                <c:pt idx="6">
                  <c:v>1203</c:v>
                </c:pt>
                <c:pt idx="7">
                  <c:v>1411</c:v>
                </c:pt>
                <c:pt idx="8">
                  <c:v>1610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case2_varyTherads!$C$1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case2_varyTherads!$A$2:$A$10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case2_varyTherads!$C$2:$C$10</c:f>
              <c:numCache>
                <c:formatCode>General</c:formatCode>
                <c:ptCount val="9"/>
                <c:pt idx="0">
                  <c:v>112</c:v>
                </c:pt>
                <c:pt idx="1">
                  <c:v>113</c:v>
                </c:pt>
                <c:pt idx="2">
                  <c:v>118</c:v>
                </c:pt>
                <c:pt idx="3">
                  <c:v>124</c:v>
                </c:pt>
                <c:pt idx="4">
                  <c:v>138</c:v>
                </c:pt>
                <c:pt idx="5">
                  <c:v>179</c:v>
                </c:pt>
                <c:pt idx="6">
                  <c:v>208</c:v>
                </c:pt>
                <c:pt idx="7">
                  <c:v>245</c:v>
                </c:pt>
                <c:pt idx="8">
                  <c:v>289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case2_varyTherads!$D$1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case2_varyTherads!$A$2:$A$10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case2_varyTherads!$D$2:$D$10</c:f>
              <c:numCache>
                <c:formatCode>General</c:formatCode>
                <c:ptCount val="9"/>
                <c:pt idx="0">
                  <c:v>164</c:v>
                </c:pt>
                <c:pt idx="1">
                  <c:v>273</c:v>
                </c:pt>
                <c:pt idx="2">
                  <c:v>388</c:v>
                </c:pt>
                <c:pt idx="3">
                  <c:v>520</c:v>
                </c:pt>
                <c:pt idx="4">
                  <c:v>720</c:v>
                </c:pt>
                <c:pt idx="5">
                  <c:v>1011</c:v>
                </c:pt>
                <c:pt idx="6">
                  <c:v>1216</c:v>
                </c:pt>
                <c:pt idx="7">
                  <c:v>1495</c:v>
                </c:pt>
                <c:pt idx="8">
                  <c:v>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51680"/>
        <c:axId val="525352256"/>
      </c:scatterChart>
      <c:valAx>
        <c:axId val="5253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352256"/>
        <c:crosses val="autoZero"/>
        <c:crossBetween val="midCat"/>
      </c:valAx>
      <c:valAx>
        <c:axId val="5253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5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03331998754393"/>
          <c:y val="7.0119280330836323E-2"/>
          <c:w val="0.15023246387986813"/>
          <c:h val="0.28965526163289224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1.2649999999999999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case3_varyIter!$B$2:$B$11</c:f>
              <c:numCache>
                <c:formatCode>General</c:formatCode>
                <c:ptCount val="10"/>
                <c:pt idx="0">
                  <c:v>95</c:v>
                </c:pt>
                <c:pt idx="1">
                  <c:v>161</c:v>
                </c:pt>
                <c:pt idx="2">
                  <c:v>261</c:v>
                </c:pt>
                <c:pt idx="3">
                  <c:v>336</c:v>
                </c:pt>
                <c:pt idx="4">
                  <c:v>413</c:v>
                </c:pt>
                <c:pt idx="5">
                  <c:v>493</c:v>
                </c:pt>
                <c:pt idx="6">
                  <c:v>579</c:v>
                </c:pt>
                <c:pt idx="7">
                  <c:v>666</c:v>
                </c:pt>
                <c:pt idx="8">
                  <c:v>724</c:v>
                </c:pt>
                <c:pt idx="9">
                  <c:v>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case3_varyIter!$C$1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case3_varyIter!$C$2:$C$11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59</c:v>
                </c:pt>
                <c:pt idx="3">
                  <c:v>73</c:v>
                </c:pt>
                <c:pt idx="4">
                  <c:v>101</c:v>
                </c:pt>
                <c:pt idx="5">
                  <c:v>112</c:v>
                </c:pt>
                <c:pt idx="6">
                  <c:v>116</c:v>
                </c:pt>
                <c:pt idx="7">
                  <c:v>119</c:v>
                </c:pt>
                <c:pt idx="8">
                  <c:v>134</c:v>
                </c:pt>
                <c:pt idx="9">
                  <c:v>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case3_varyIter!$D$1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case3_varyIter!$D$2:$D$11</c:f>
              <c:numCache>
                <c:formatCode>General</c:formatCode>
                <c:ptCount val="10"/>
                <c:pt idx="0">
                  <c:v>97</c:v>
                </c:pt>
                <c:pt idx="1">
                  <c:v>140</c:v>
                </c:pt>
                <c:pt idx="2">
                  <c:v>124</c:v>
                </c:pt>
                <c:pt idx="3">
                  <c:v>151</c:v>
                </c:pt>
                <c:pt idx="4">
                  <c:v>161</c:v>
                </c:pt>
                <c:pt idx="5">
                  <c:v>189</c:v>
                </c:pt>
                <c:pt idx="6">
                  <c:v>183</c:v>
                </c:pt>
                <c:pt idx="7">
                  <c:v>210</c:v>
                </c:pt>
                <c:pt idx="8">
                  <c:v>242</c:v>
                </c:pt>
                <c:pt idx="9">
                  <c:v>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82656"/>
        <c:axId val="525183232"/>
      </c:scatterChart>
      <c:valAx>
        <c:axId val="5251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183232"/>
        <c:crosses val="autoZero"/>
        <c:crossBetween val="midCat"/>
      </c:valAx>
      <c:valAx>
        <c:axId val="525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18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8867016622931"/>
          <c:y val="8.2757363662875491E-2"/>
          <c:w val="0.18041688538932635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case3_varyThreads!$A$2:$A$10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case3_varyThreads!$B$2:$B$10</c:f>
              <c:numCache>
                <c:formatCode>General</c:formatCode>
                <c:ptCount val="9"/>
                <c:pt idx="0">
                  <c:v>120</c:v>
                </c:pt>
                <c:pt idx="1">
                  <c:v>214</c:v>
                </c:pt>
                <c:pt idx="2">
                  <c:v>410</c:v>
                </c:pt>
                <c:pt idx="3">
                  <c:v>667</c:v>
                </c:pt>
                <c:pt idx="4">
                  <c:v>810</c:v>
                </c:pt>
                <c:pt idx="5">
                  <c:v>1009</c:v>
                </c:pt>
                <c:pt idx="6">
                  <c:v>1214</c:v>
                </c:pt>
                <c:pt idx="7">
                  <c:v>1549</c:v>
                </c:pt>
                <c:pt idx="8">
                  <c:v>1610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case3_varyThreads!$C$1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case3_varyThreads!$A$2:$A$10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case3_varyThreads!$C$2:$C$10</c:f>
              <c:numCache>
                <c:formatCode>General</c:formatCode>
                <c:ptCount val="9"/>
                <c:pt idx="0">
                  <c:v>114</c:v>
                </c:pt>
                <c:pt idx="1">
                  <c:v>112</c:v>
                </c:pt>
                <c:pt idx="2">
                  <c:v>116</c:v>
                </c:pt>
                <c:pt idx="3">
                  <c:v>120</c:v>
                </c:pt>
                <c:pt idx="4">
                  <c:v>151</c:v>
                </c:pt>
                <c:pt idx="5">
                  <c:v>183</c:v>
                </c:pt>
                <c:pt idx="6">
                  <c:v>213</c:v>
                </c:pt>
                <c:pt idx="7">
                  <c:v>259</c:v>
                </c:pt>
                <c:pt idx="8">
                  <c:v>268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case3_varyThreads!$D$1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case3_varyThreads!$A$2:$A$10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case3_varyThreads!$D$2:$D$10</c:f>
              <c:numCache>
                <c:formatCode>General</c:formatCode>
                <c:ptCount val="9"/>
                <c:pt idx="0">
                  <c:v>172</c:v>
                </c:pt>
                <c:pt idx="1">
                  <c:v>179</c:v>
                </c:pt>
                <c:pt idx="2">
                  <c:v>187</c:v>
                </c:pt>
                <c:pt idx="3">
                  <c:v>187</c:v>
                </c:pt>
                <c:pt idx="4">
                  <c:v>228</c:v>
                </c:pt>
                <c:pt idx="5">
                  <c:v>237</c:v>
                </c:pt>
                <c:pt idx="6">
                  <c:v>272</c:v>
                </c:pt>
                <c:pt idx="7">
                  <c:v>292</c:v>
                </c:pt>
                <c:pt idx="8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85536"/>
        <c:axId val="525186112"/>
      </c:scatterChart>
      <c:valAx>
        <c:axId val="5251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186112"/>
        <c:crosses val="autoZero"/>
        <c:crossBetween val="midCat"/>
      </c:valAx>
      <c:valAx>
        <c:axId val="5251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18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644422572178485"/>
          <c:y val="8.7386993292505113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case4_varyIter!$B$1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case4_varyIter!$B$2:$B$11</c:f>
              <c:numCache>
                <c:formatCode>General</c:formatCode>
                <c:ptCount val="10"/>
                <c:pt idx="0">
                  <c:v>84</c:v>
                </c:pt>
                <c:pt idx="1">
                  <c:v>174</c:v>
                </c:pt>
                <c:pt idx="2">
                  <c:v>255</c:v>
                </c:pt>
                <c:pt idx="3">
                  <c:v>332</c:v>
                </c:pt>
                <c:pt idx="4">
                  <c:v>415</c:v>
                </c:pt>
                <c:pt idx="5">
                  <c:v>490</c:v>
                </c:pt>
                <c:pt idx="6">
                  <c:v>570</c:v>
                </c:pt>
                <c:pt idx="7">
                  <c:v>651</c:v>
                </c:pt>
                <c:pt idx="8">
                  <c:v>728</c:v>
                </c:pt>
                <c:pt idx="9">
                  <c:v>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case4_varyIter!$C$1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case4_varyIter!$C$2:$C$11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58</c:v>
                </c:pt>
                <c:pt idx="3">
                  <c:v>69</c:v>
                </c:pt>
                <c:pt idx="4">
                  <c:v>74</c:v>
                </c:pt>
                <c:pt idx="5">
                  <c:v>95</c:v>
                </c:pt>
                <c:pt idx="6">
                  <c:v>122</c:v>
                </c:pt>
                <c:pt idx="7">
                  <c:v>120</c:v>
                </c:pt>
                <c:pt idx="8">
                  <c:v>126</c:v>
                </c:pt>
                <c:pt idx="9">
                  <c:v>137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case4_varyIter!$D$1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case4_varyIter!$D$2:$D$11</c:f>
              <c:numCache>
                <c:formatCode>General</c:formatCode>
                <c:ptCount val="10"/>
                <c:pt idx="0">
                  <c:v>74</c:v>
                </c:pt>
                <c:pt idx="1">
                  <c:v>92</c:v>
                </c:pt>
                <c:pt idx="2">
                  <c:v>100</c:v>
                </c:pt>
                <c:pt idx="3">
                  <c:v>111</c:v>
                </c:pt>
                <c:pt idx="4">
                  <c:v>133</c:v>
                </c:pt>
                <c:pt idx="5">
                  <c:v>132</c:v>
                </c:pt>
                <c:pt idx="6">
                  <c:v>152</c:v>
                </c:pt>
                <c:pt idx="7">
                  <c:v>182</c:v>
                </c:pt>
                <c:pt idx="8">
                  <c:v>199</c:v>
                </c:pt>
                <c:pt idx="9">
                  <c:v>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88416"/>
        <c:axId val="526352384"/>
      </c:scatterChart>
      <c:valAx>
        <c:axId val="5251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52384"/>
        <c:crosses val="autoZero"/>
        <c:crossBetween val="midCat"/>
      </c:valAx>
      <c:valAx>
        <c:axId val="526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18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533311461067375"/>
          <c:y val="8.2757363662875491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case4_varyThreads!$B$1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case4_varyThreads!$A$2:$A$10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case4_varyThreads!$B$2:$B$10</c:f>
              <c:numCache>
                <c:formatCode>General</c:formatCode>
                <c:ptCount val="9"/>
                <c:pt idx="0">
                  <c:v>114</c:v>
                </c:pt>
                <c:pt idx="1">
                  <c:v>205</c:v>
                </c:pt>
                <c:pt idx="2">
                  <c:v>405</c:v>
                </c:pt>
                <c:pt idx="3">
                  <c:v>603</c:v>
                </c:pt>
                <c:pt idx="4">
                  <c:v>807</c:v>
                </c:pt>
                <c:pt idx="5">
                  <c:v>1009</c:v>
                </c:pt>
                <c:pt idx="6">
                  <c:v>1208</c:v>
                </c:pt>
                <c:pt idx="7">
                  <c:v>1404</c:v>
                </c:pt>
                <c:pt idx="8">
                  <c:v>1604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case4_varyThreads!$C$1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case4_varyThreads!$A$2:$A$10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case4_varyThreads!$C$2:$C$10</c:f>
              <c:numCache>
                <c:formatCode>General</c:formatCode>
                <c:ptCount val="9"/>
                <c:pt idx="0">
                  <c:v>113</c:v>
                </c:pt>
                <c:pt idx="1">
                  <c:v>108</c:v>
                </c:pt>
                <c:pt idx="2">
                  <c:v>121</c:v>
                </c:pt>
                <c:pt idx="3">
                  <c:v>115</c:v>
                </c:pt>
                <c:pt idx="4">
                  <c:v>147</c:v>
                </c:pt>
                <c:pt idx="5">
                  <c:v>181</c:v>
                </c:pt>
                <c:pt idx="6">
                  <c:v>186</c:v>
                </c:pt>
                <c:pt idx="7">
                  <c:v>218</c:v>
                </c:pt>
                <c:pt idx="8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case4_varyThreads!$D$1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case4_varyThreads!$A$2:$A$10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case4_varyThreads!$D$2:$D$10</c:f>
              <c:numCache>
                <c:formatCode>General</c:formatCode>
                <c:ptCount val="9"/>
                <c:pt idx="0">
                  <c:v>143</c:v>
                </c:pt>
                <c:pt idx="1">
                  <c:v>156</c:v>
                </c:pt>
                <c:pt idx="2">
                  <c:v>155</c:v>
                </c:pt>
                <c:pt idx="3">
                  <c:v>162</c:v>
                </c:pt>
                <c:pt idx="4">
                  <c:v>215</c:v>
                </c:pt>
                <c:pt idx="5">
                  <c:v>240</c:v>
                </c:pt>
                <c:pt idx="6">
                  <c:v>265</c:v>
                </c:pt>
                <c:pt idx="7">
                  <c:v>276</c:v>
                </c:pt>
                <c:pt idx="8">
                  <c:v>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54688"/>
        <c:axId val="526355264"/>
      </c:scatterChart>
      <c:valAx>
        <c:axId val="5263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55264"/>
        <c:crosses val="autoZero"/>
        <c:crossBetween val="midCat"/>
      </c:valAx>
      <c:valAx>
        <c:axId val="5263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5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8867016622931"/>
          <c:y val="0.1059055118110236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case5_varyIter!$B$2:$B$11</c:f>
              <c:numCache>
                <c:formatCode>General</c:formatCode>
                <c:ptCount val="10"/>
                <c:pt idx="0">
                  <c:v>89</c:v>
                </c:pt>
                <c:pt idx="1">
                  <c:v>169</c:v>
                </c:pt>
                <c:pt idx="2">
                  <c:v>256</c:v>
                </c:pt>
                <c:pt idx="3">
                  <c:v>327</c:v>
                </c:pt>
                <c:pt idx="4">
                  <c:v>409</c:v>
                </c:pt>
                <c:pt idx="5">
                  <c:v>488</c:v>
                </c:pt>
                <c:pt idx="6">
                  <c:v>571</c:v>
                </c:pt>
                <c:pt idx="7">
                  <c:v>648</c:v>
                </c:pt>
                <c:pt idx="8">
                  <c:v>727</c:v>
                </c:pt>
                <c:pt idx="9">
                  <c:v>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case5_varyIter!$C$1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case5_varyIter!$C$2:$C$11</c:f>
              <c:numCache>
                <c:formatCode>General</c:formatCode>
                <c:ptCount val="10"/>
                <c:pt idx="0">
                  <c:v>34</c:v>
                </c:pt>
                <c:pt idx="1">
                  <c:v>41</c:v>
                </c:pt>
                <c:pt idx="2">
                  <c:v>49</c:v>
                </c:pt>
                <c:pt idx="3">
                  <c:v>67</c:v>
                </c:pt>
                <c:pt idx="4">
                  <c:v>72</c:v>
                </c:pt>
                <c:pt idx="5">
                  <c:v>84</c:v>
                </c:pt>
                <c:pt idx="6">
                  <c:v>93</c:v>
                </c:pt>
                <c:pt idx="7">
                  <c:v>136</c:v>
                </c:pt>
                <c:pt idx="8">
                  <c:v>121</c:v>
                </c:pt>
                <c:pt idx="9">
                  <c:v>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case5_varyIter!$D$1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case5_varyIter!$D$2:$D$11</c:f>
              <c:numCache>
                <c:formatCode>General</c:formatCode>
                <c:ptCount val="10"/>
                <c:pt idx="0">
                  <c:v>71</c:v>
                </c:pt>
                <c:pt idx="1">
                  <c:v>100</c:v>
                </c:pt>
                <c:pt idx="2">
                  <c:v>96</c:v>
                </c:pt>
                <c:pt idx="3">
                  <c:v>120</c:v>
                </c:pt>
                <c:pt idx="4">
                  <c:v>141</c:v>
                </c:pt>
                <c:pt idx="5">
                  <c:v>155</c:v>
                </c:pt>
                <c:pt idx="6">
                  <c:v>189</c:v>
                </c:pt>
                <c:pt idx="7">
                  <c:v>171</c:v>
                </c:pt>
                <c:pt idx="8">
                  <c:v>193</c:v>
                </c:pt>
                <c:pt idx="9">
                  <c:v>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57568"/>
        <c:axId val="526358144"/>
      </c:scatterChart>
      <c:valAx>
        <c:axId val="526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58144"/>
        <c:crosses val="autoZero"/>
        <c:crossBetween val="midCat"/>
      </c:valAx>
      <c:valAx>
        <c:axId val="5263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57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8867016622931"/>
          <c:y val="9.6646252551764386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case5_varyThreads!$A$2:$A$10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case5_varyThreads!$B$2:$B$10</c:f>
              <c:numCache>
                <c:formatCode>General</c:formatCode>
                <c:ptCount val="9"/>
                <c:pt idx="0">
                  <c:v>107</c:v>
                </c:pt>
                <c:pt idx="1">
                  <c:v>207</c:v>
                </c:pt>
                <c:pt idx="2">
                  <c:v>413</c:v>
                </c:pt>
                <c:pt idx="3">
                  <c:v>608</c:v>
                </c:pt>
                <c:pt idx="4">
                  <c:v>811</c:v>
                </c:pt>
                <c:pt idx="5">
                  <c:v>1007</c:v>
                </c:pt>
                <c:pt idx="6">
                  <c:v>1208</c:v>
                </c:pt>
                <c:pt idx="7">
                  <c:v>1408</c:v>
                </c:pt>
                <c:pt idx="8">
                  <c:v>1612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case5_varyThreads!$C$1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case5_varyThreads!$A$2:$A$10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case5_varyThreads!$C$2:$C$10</c:f>
              <c:numCache>
                <c:formatCode>General</c:formatCode>
                <c:ptCount val="9"/>
                <c:pt idx="0">
                  <c:v>116</c:v>
                </c:pt>
                <c:pt idx="1">
                  <c:v>117</c:v>
                </c:pt>
                <c:pt idx="2">
                  <c:v>114</c:v>
                </c:pt>
                <c:pt idx="3">
                  <c:v>123</c:v>
                </c:pt>
                <c:pt idx="4">
                  <c:v>148</c:v>
                </c:pt>
                <c:pt idx="5">
                  <c:v>168</c:v>
                </c:pt>
                <c:pt idx="6">
                  <c:v>188</c:v>
                </c:pt>
                <c:pt idx="7">
                  <c:v>205</c:v>
                </c:pt>
                <c:pt idx="8">
                  <c:v>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case5_varyThreads!$D$1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case5_varyThreads!$A$2:$A$10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case5_varyThreads!$D$2:$D$10</c:f>
              <c:numCache>
                <c:formatCode>General</c:formatCode>
                <c:ptCount val="9"/>
                <c:pt idx="0">
                  <c:v>146</c:v>
                </c:pt>
                <c:pt idx="1">
                  <c:v>161</c:v>
                </c:pt>
                <c:pt idx="2">
                  <c:v>182</c:v>
                </c:pt>
                <c:pt idx="3">
                  <c:v>169</c:v>
                </c:pt>
                <c:pt idx="4">
                  <c:v>212</c:v>
                </c:pt>
                <c:pt idx="5">
                  <c:v>235</c:v>
                </c:pt>
                <c:pt idx="6">
                  <c:v>280</c:v>
                </c:pt>
                <c:pt idx="7">
                  <c:v>275</c:v>
                </c:pt>
                <c:pt idx="8">
                  <c:v>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35712"/>
        <c:axId val="526836288"/>
      </c:scatterChart>
      <c:valAx>
        <c:axId val="5268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836288"/>
        <c:crosses val="autoZero"/>
        <c:crossBetween val="midCat"/>
      </c:valAx>
      <c:valAx>
        <c:axId val="5268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83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66644794400708"/>
          <c:y val="6.8868474773986596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61912</xdr:rowOff>
    </xdr:from>
    <xdr:to>
      <xdr:col>19</xdr:col>
      <xdr:colOff>161925</xdr:colOff>
      <xdr:row>29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13</xdr:row>
      <xdr:rowOff>33336</xdr:rowOff>
    </xdr:from>
    <xdr:to>
      <xdr:col>18</xdr:col>
      <xdr:colOff>400051</xdr:colOff>
      <xdr:row>28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10</xdr:row>
      <xdr:rowOff>123825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161925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11</xdr:row>
      <xdr:rowOff>142875</xdr:rowOff>
    </xdr:from>
    <xdr:to>
      <xdr:col>18</xdr:col>
      <xdr:colOff>323850</xdr:colOff>
      <xdr:row>27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95250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</xdr:row>
      <xdr:rowOff>0</xdr:rowOff>
    </xdr:from>
    <xdr:to>
      <xdr:col>18</xdr:col>
      <xdr:colOff>361950</xdr:colOff>
      <xdr:row>27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47625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2" sqref="C12"/>
    </sheetView>
  </sheetViews>
  <sheetFormatPr defaultRowHeight="13.5" x14ac:dyDescent="0.15"/>
  <sheetData>
    <row r="1" spans="1:11" x14ac:dyDescent="0.15">
      <c r="A1" t="s">
        <v>0</v>
      </c>
      <c r="B1" t="s">
        <v>11</v>
      </c>
      <c r="C1" t="s">
        <v>14</v>
      </c>
      <c r="D1" t="s">
        <v>15</v>
      </c>
      <c r="E1" t="s">
        <v>20</v>
      </c>
      <c r="F1" t="s">
        <v>21</v>
      </c>
      <c r="H1" t="s">
        <v>12</v>
      </c>
    </row>
    <row r="2" spans="1:11" x14ac:dyDescent="0.15">
      <c r="A2">
        <v>10</v>
      </c>
      <c r="B2">
        <v>93</v>
      </c>
      <c r="C2">
        <v>32</v>
      </c>
      <c r="D2">
        <v>143</v>
      </c>
      <c r="E2">
        <f>B2/C2</f>
        <v>2.90625</v>
      </c>
      <c r="F2">
        <f>D2/C2</f>
        <v>4.46875</v>
      </c>
      <c r="H2" t="s">
        <v>13</v>
      </c>
    </row>
    <row r="3" spans="1:11" x14ac:dyDescent="0.15">
      <c r="A3">
        <v>20</v>
      </c>
      <c r="B3">
        <v>164</v>
      </c>
      <c r="C3">
        <v>40</v>
      </c>
      <c r="D3">
        <v>227</v>
      </c>
      <c r="E3">
        <f t="shared" ref="E3:E11" si="0">B3/C3</f>
        <v>4.0999999999999996</v>
      </c>
      <c r="F3">
        <f t="shared" ref="F3:F11" si="1">D3/C3</f>
        <v>5.6749999999999998</v>
      </c>
      <c r="G3">
        <f>H1:H4</f>
        <v>0</v>
      </c>
    </row>
    <row r="4" spans="1:11" x14ac:dyDescent="0.15">
      <c r="A4">
        <v>30</v>
      </c>
      <c r="B4">
        <v>251</v>
      </c>
      <c r="C4">
        <v>58</v>
      </c>
      <c r="D4">
        <v>266</v>
      </c>
      <c r="E4">
        <f t="shared" si="0"/>
        <v>4.3275862068965516</v>
      </c>
      <c r="F4">
        <f t="shared" si="1"/>
        <v>4.5862068965517242</v>
      </c>
      <c r="K4" t="s">
        <v>22</v>
      </c>
    </row>
    <row r="5" spans="1:11" x14ac:dyDescent="0.15">
      <c r="A5">
        <v>40</v>
      </c>
      <c r="B5">
        <v>334</v>
      </c>
      <c r="C5">
        <v>75</v>
      </c>
      <c r="D5">
        <v>367</v>
      </c>
      <c r="E5">
        <f t="shared" si="0"/>
        <v>4.4533333333333331</v>
      </c>
      <c r="F5">
        <f t="shared" si="1"/>
        <v>4.8933333333333335</v>
      </c>
      <c r="K5" t="s">
        <v>23</v>
      </c>
    </row>
    <row r="6" spans="1:11" x14ac:dyDescent="0.15">
      <c r="A6">
        <v>50</v>
      </c>
      <c r="B6">
        <v>404</v>
      </c>
      <c r="C6">
        <v>87</v>
      </c>
      <c r="D6">
        <v>398</v>
      </c>
      <c r="E6">
        <f t="shared" si="0"/>
        <v>4.6436781609195403</v>
      </c>
      <c r="F6">
        <f t="shared" si="1"/>
        <v>4.5747126436781613</v>
      </c>
      <c r="K6" t="s">
        <v>24</v>
      </c>
    </row>
    <row r="7" spans="1:11" x14ac:dyDescent="0.15">
      <c r="A7">
        <v>60</v>
      </c>
      <c r="B7">
        <v>496</v>
      </c>
      <c r="C7">
        <v>89</v>
      </c>
      <c r="D7">
        <v>546</v>
      </c>
      <c r="E7">
        <f t="shared" si="0"/>
        <v>5.5730337078651688</v>
      </c>
      <c r="F7">
        <f t="shared" si="1"/>
        <v>6.1348314606741576</v>
      </c>
    </row>
    <row r="8" spans="1:11" x14ac:dyDescent="0.15">
      <c r="A8">
        <v>70</v>
      </c>
      <c r="B8">
        <v>568</v>
      </c>
      <c r="C8">
        <v>109</v>
      </c>
      <c r="D8">
        <v>577</v>
      </c>
      <c r="E8">
        <f t="shared" si="0"/>
        <v>5.2110091743119265</v>
      </c>
      <c r="F8">
        <f t="shared" si="1"/>
        <v>5.2935779816513762</v>
      </c>
    </row>
    <row r="9" spans="1:11" x14ac:dyDescent="0.15">
      <c r="A9">
        <v>80</v>
      </c>
      <c r="B9">
        <v>641</v>
      </c>
      <c r="C9">
        <v>116</v>
      </c>
      <c r="D9">
        <v>614</v>
      </c>
      <c r="E9">
        <f t="shared" si="0"/>
        <v>5.5258620689655169</v>
      </c>
      <c r="F9">
        <f t="shared" si="1"/>
        <v>5.2931034482758621</v>
      </c>
    </row>
    <row r="10" spans="1:11" x14ac:dyDescent="0.15">
      <c r="A10">
        <v>90</v>
      </c>
      <c r="B10">
        <v>728</v>
      </c>
      <c r="C10">
        <v>132</v>
      </c>
      <c r="D10">
        <v>620</v>
      </c>
      <c r="E10">
        <f t="shared" si="0"/>
        <v>5.5151515151515156</v>
      </c>
      <c r="F10">
        <f t="shared" si="1"/>
        <v>4.6969696969696972</v>
      </c>
    </row>
    <row r="11" spans="1:11" x14ac:dyDescent="0.15">
      <c r="A11">
        <v>100</v>
      </c>
      <c r="B11">
        <v>808</v>
      </c>
      <c r="C11">
        <v>141</v>
      </c>
      <c r="D11">
        <v>696</v>
      </c>
      <c r="E11">
        <f t="shared" si="0"/>
        <v>5.7304964539007095</v>
      </c>
      <c r="F11">
        <f t="shared" si="1"/>
        <v>4.9361702127659575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 x14ac:dyDescent="0.15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 x14ac:dyDescent="0.15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 x14ac:dyDescent="0.15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 x14ac:dyDescent="0.15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 x14ac:dyDescent="0.15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 x14ac:dyDescent="0.15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 x14ac:dyDescent="0.15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 x14ac:dyDescent="0.15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 x14ac:dyDescent="0.15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 x14ac:dyDescent="0.15">
      <c r="D13" t="s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4" sqref="F14"/>
    </sheetView>
  </sheetViews>
  <sheetFormatPr defaultRowHeight="13.5" x14ac:dyDescent="0.15"/>
  <sheetData>
    <row r="1" spans="1:10" x14ac:dyDescent="0.15">
      <c r="A1" t="s">
        <v>16</v>
      </c>
      <c r="B1" t="s">
        <v>11</v>
      </c>
      <c r="C1" t="s">
        <v>14</v>
      </c>
      <c r="D1" t="s">
        <v>15</v>
      </c>
      <c r="E1" t="s">
        <v>35</v>
      </c>
      <c r="F1" t="s">
        <v>36</v>
      </c>
      <c r="H1" t="s">
        <v>17</v>
      </c>
    </row>
    <row r="2" spans="1:10" x14ac:dyDescent="0.15">
      <c r="A2">
        <v>1</v>
      </c>
      <c r="B2">
        <v>112</v>
      </c>
      <c r="C2">
        <v>112</v>
      </c>
      <c r="D2">
        <v>164</v>
      </c>
      <c r="E2">
        <f>B2/C2</f>
        <v>1</v>
      </c>
      <c r="F2">
        <f>D2/C2</f>
        <v>1.4642857142857142</v>
      </c>
      <c r="H2" t="s">
        <v>18</v>
      </c>
    </row>
    <row r="3" spans="1:10" x14ac:dyDescent="0.15">
      <c r="A3">
        <v>2</v>
      </c>
      <c r="B3">
        <v>212</v>
      </c>
      <c r="C3">
        <v>113</v>
      </c>
      <c r="D3">
        <v>273</v>
      </c>
      <c r="E3">
        <f t="shared" ref="E3:E10" si="0">B3/C3</f>
        <v>1.8761061946902655</v>
      </c>
      <c r="F3">
        <f t="shared" ref="F3:F10" si="1">D3/C3</f>
        <v>2.415929203539823</v>
      </c>
      <c r="H3" t="s">
        <v>19</v>
      </c>
    </row>
    <row r="4" spans="1:10" x14ac:dyDescent="0.15">
      <c r="A4">
        <v>4</v>
      </c>
      <c r="B4">
        <v>412</v>
      </c>
      <c r="C4">
        <v>118</v>
      </c>
      <c r="D4">
        <v>388</v>
      </c>
      <c r="E4">
        <f t="shared" si="0"/>
        <v>3.4915254237288136</v>
      </c>
      <c r="F4">
        <f t="shared" si="1"/>
        <v>3.2881355932203391</v>
      </c>
    </row>
    <row r="5" spans="1:10" x14ac:dyDescent="0.15">
      <c r="A5">
        <v>6</v>
      </c>
      <c r="B5">
        <v>610</v>
      </c>
      <c r="C5">
        <v>124</v>
      </c>
      <c r="D5">
        <v>520</v>
      </c>
      <c r="E5">
        <f t="shared" si="0"/>
        <v>4.919354838709677</v>
      </c>
      <c r="F5">
        <f t="shared" si="1"/>
        <v>4.193548387096774</v>
      </c>
    </row>
    <row r="6" spans="1:10" x14ac:dyDescent="0.15">
      <c r="A6">
        <v>8</v>
      </c>
      <c r="B6">
        <v>810</v>
      </c>
      <c r="C6">
        <v>138</v>
      </c>
      <c r="D6">
        <v>720</v>
      </c>
      <c r="E6">
        <f t="shared" si="0"/>
        <v>5.8695652173913047</v>
      </c>
      <c r="F6">
        <f t="shared" si="1"/>
        <v>5.2173913043478262</v>
      </c>
    </row>
    <row r="7" spans="1:10" x14ac:dyDescent="0.15">
      <c r="A7">
        <v>10</v>
      </c>
      <c r="B7">
        <v>1013</v>
      </c>
      <c r="C7">
        <v>179</v>
      </c>
      <c r="D7">
        <v>1011</v>
      </c>
      <c r="E7">
        <f t="shared" si="0"/>
        <v>5.6592178770949717</v>
      </c>
      <c r="F7">
        <f t="shared" si="1"/>
        <v>5.6480446927374306</v>
      </c>
    </row>
    <row r="8" spans="1:10" x14ac:dyDescent="0.15">
      <c r="A8">
        <v>12</v>
      </c>
      <c r="B8">
        <v>1203</v>
      </c>
      <c r="C8">
        <v>208</v>
      </c>
      <c r="D8">
        <v>1216</v>
      </c>
      <c r="E8">
        <f t="shared" si="0"/>
        <v>5.7836538461538458</v>
      </c>
      <c r="F8">
        <f t="shared" si="1"/>
        <v>5.8461538461538458</v>
      </c>
      <c r="J8" t="s">
        <v>25</v>
      </c>
    </row>
    <row r="9" spans="1:10" x14ac:dyDescent="0.15">
      <c r="A9">
        <v>14</v>
      </c>
      <c r="B9">
        <v>1411</v>
      </c>
      <c r="C9">
        <v>245</v>
      </c>
      <c r="D9">
        <v>1495</v>
      </c>
      <c r="E9">
        <f t="shared" si="0"/>
        <v>5.759183673469388</v>
      </c>
      <c r="F9">
        <f t="shared" si="1"/>
        <v>6.1020408163265305</v>
      </c>
      <c r="J9" t="s">
        <v>27</v>
      </c>
    </row>
    <row r="10" spans="1:10" x14ac:dyDescent="0.15">
      <c r="A10">
        <v>16</v>
      </c>
      <c r="B10">
        <v>1610</v>
      </c>
      <c r="C10">
        <v>289</v>
      </c>
      <c r="D10">
        <v>1877</v>
      </c>
      <c r="E10">
        <f t="shared" si="0"/>
        <v>5.570934256055363</v>
      </c>
      <c r="F10">
        <f t="shared" si="1"/>
        <v>6.4948096885813147</v>
      </c>
      <c r="J10" t="s">
        <v>26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0" sqref="B10"/>
    </sheetView>
  </sheetViews>
  <sheetFormatPr defaultRowHeight="13.5" x14ac:dyDescent="0.15"/>
  <sheetData>
    <row r="1" spans="1:9" x14ac:dyDescent="0.15">
      <c r="A1" t="s">
        <v>28</v>
      </c>
      <c r="B1" t="s">
        <v>11</v>
      </c>
      <c r="C1" t="s">
        <v>14</v>
      </c>
      <c r="D1" t="s">
        <v>15</v>
      </c>
      <c r="E1" t="s">
        <v>30</v>
      </c>
      <c r="F1" t="s">
        <v>31</v>
      </c>
    </row>
    <row r="2" spans="1:9" x14ac:dyDescent="0.15">
      <c r="A2">
        <v>10</v>
      </c>
      <c r="B2">
        <v>95</v>
      </c>
      <c r="C2">
        <v>40</v>
      </c>
      <c r="D2">
        <v>97</v>
      </c>
      <c r="E2">
        <f>B2/C2</f>
        <v>2.375</v>
      </c>
      <c r="F2">
        <f>D2/C2</f>
        <v>2.4249999999999998</v>
      </c>
    </row>
    <row r="3" spans="1:9" x14ac:dyDescent="0.15">
      <c r="A3">
        <v>20</v>
      </c>
      <c r="B3">
        <v>161</v>
      </c>
      <c r="C3">
        <v>60</v>
      </c>
      <c r="D3">
        <v>140</v>
      </c>
      <c r="E3">
        <f t="shared" ref="E3:E11" si="0">B3/C3</f>
        <v>2.6833333333333331</v>
      </c>
      <c r="F3">
        <f t="shared" ref="F3:F11" si="1">D3/C3</f>
        <v>2.3333333333333335</v>
      </c>
    </row>
    <row r="4" spans="1:9" x14ac:dyDescent="0.15">
      <c r="A4">
        <v>30</v>
      </c>
      <c r="B4">
        <v>261</v>
      </c>
      <c r="C4">
        <v>59</v>
      </c>
      <c r="D4">
        <v>124</v>
      </c>
      <c r="E4">
        <f t="shared" si="0"/>
        <v>4.4237288135593218</v>
      </c>
      <c r="F4">
        <f t="shared" si="1"/>
        <v>2.1016949152542375</v>
      </c>
    </row>
    <row r="5" spans="1:9" x14ac:dyDescent="0.15">
      <c r="A5">
        <v>40</v>
      </c>
      <c r="B5">
        <v>336</v>
      </c>
      <c r="C5">
        <v>73</v>
      </c>
      <c r="D5">
        <v>151</v>
      </c>
      <c r="E5">
        <f t="shared" si="0"/>
        <v>4.602739726027397</v>
      </c>
      <c r="F5">
        <f t="shared" si="1"/>
        <v>2.0684931506849313</v>
      </c>
      <c r="I5" t="s">
        <v>29</v>
      </c>
    </row>
    <row r="6" spans="1:9" x14ac:dyDescent="0.15">
      <c r="A6">
        <v>50</v>
      </c>
      <c r="B6">
        <v>413</v>
      </c>
      <c r="C6">
        <v>101</v>
      </c>
      <c r="D6">
        <v>161</v>
      </c>
      <c r="E6">
        <f t="shared" si="0"/>
        <v>4.0891089108910892</v>
      </c>
      <c r="F6">
        <f t="shared" si="1"/>
        <v>1.5940594059405941</v>
      </c>
      <c r="I6" t="s">
        <v>32</v>
      </c>
    </row>
    <row r="7" spans="1:9" x14ac:dyDescent="0.15">
      <c r="A7">
        <v>60</v>
      </c>
      <c r="B7">
        <v>493</v>
      </c>
      <c r="C7">
        <v>112</v>
      </c>
      <c r="D7">
        <v>189</v>
      </c>
      <c r="E7">
        <f t="shared" si="0"/>
        <v>4.4017857142857144</v>
      </c>
      <c r="F7">
        <f t="shared" si="1"/>
        <v>1.6875</v>
      </c>
    </row>
    <row r="8" spans="1:9" x14ac:dyDescent="0.15">
      <c r="A8">
        <v>70</v>
      </c>
      <c r="B8">
        <v>579</v>
      </c>
      <c r="C8">
        <v>116</v>
      </c>
      <c r="D8">
        <v>183</v>
      </c>
      <c r="E8">
        <f t="shared" si="0"/>
        <v>4.9913793103448274</v>
      </c>
      <c r="F8">
        <f t="shared" si="1"/>
        <v>1.5775862068965518</v>
      </c>
    </row>
    <row r="9" spans="1:9" x14ac:dyDescent="0.15">
      <c r="A9">
        <v>80</v>
      </c>
      <c r="B9">
        <v>666</v>
      </c>
      <c r="C9">
        <v>119</v>
      </c>
      <c r="D9">
        <v>210</v>
      </c>
      <c r="E9">
        <f t="shared" si="0"/>
        <v>5.5966386554621845</v>
      </c>
      <c r="F9">
        <f t="shared" si="1"/>
        <v>1.7647058823529411</v>
      </c>
    </row>
    <row r="10" spans="1:9" x14ac:dyDescent="0.15">
      <c r="A10">
        <v>90</v>
      </c>
      <c r="B10">
        <v>724</v>
      </c>
      <c r="C10">
        <v>134</v>
      </c>
      <c r="D10">
        <v>242</v>
      </c>
      <c r="E10">
        <f t="shared" si="0"/>
        <v>5.4029850746268657</v>
      </c>
      <c r="F10">
        <f t="shared" si="1"/>
        <v>1.8059701492537314</v>
      </c>
    </row>
    <row r="11" spans="1:9" x14ac:dyDescent="0.15">
      <c r="A11">
        <v>100</v>
      </c>
      <c r="B11">
        <v>806</v>
      </c>
      <c r="C11">
        <v>157</v>
      </c>
      <c r="D11">
        <v>229</v>
      </c>
      <c r="E11">
        <f t="shared" si="0"/>
        <v>5.1337579617834397</v>
      </c>
      <c r="F11">
        <f t="shared" si="1"/>
        <v>1.4585987261146496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4" sqref="F14"/>
    </sheetView>
  </sheetViews>
  <sheetFormatPr defaultRowHeight="13.5" x14ac:dyDescent="0.15"/>
  <sheetData>
    <row r="1" spans="1:10" x14ac:dyDescent="0.15">
      <c r="A1" t="s">
        <v>16</v>
      </c>
      <c r="B1" t="s">
        <v>11</v>
      </c>
      <c r="C1" t="s">
        <v>14</v>
      </c>
      <c r="D1" t="s">
        <v>15</v>
      </c>
      <c r="E1" t="s">
        <v>37</v>
      </c>
      <c r="F1" t="s">
        <v>38</v>
      </c>
    </row>
    <row r="2" spans="1:10" x14ac:dyDescent="0.15">
      <c r="A2">
        <v>1</v>
      </c>
      <c r="B2">
        <v>120</v>
      </c>
      <c r="C2">
        <v>114</v>
      </c>
      <c r="D2">
        <v>172</v>
      </c>
      <c r="E2">
        <f>B2/C2</f>
        <v>1.0526315789473684</v>
      </c>
      <c r="F2">
        <f>D2/C2</f>
        <v>1.5087719298245614</v>
      </c>
    </row>
    <row r="3" spans="1:10" x14ac:dyDescent="0.15">
      <c r="A3">
        <v>2</v>
      </c>
      <c r="B3">
        <v>214</v>
      </c>
      <c r="C3">
        <v>112</v>
      </c>
      <c r="D3">
        <v>179</v>
      </c>
      <c r="E3">
        <f t="shared" ref="E3:E10" si="0">B3/C3</f>
        <v>1.9107142857142858</v>
      </c>
      <c r="F3">
        <f t="shared" ref="F3:F10" si="1">D3/C3</f>
        <v>1.5982142857142858</v>
      </c>
    </row>
    <row r="4" spans="1:10" x14ac:dyDescent="0.15">
      <c r="A4">
        <v>4</v>
      </c>
      <c r="B4">
        <v>410</v>
      </c>
      <c r="C4">
        <v>116</v>
      </c>
      <c r="D4">
        <v>187</v>
      </c>
      <c r="E4">
        <f t="shared" si="0"/>
        <v>3.5344827586206895</v>
      </c>
      <c r="F4">
        <f t="shared" si="1"/>
        <v>1.6120689655172413</v>
      </c>
      <c r="J4" t="s">
        <v>33</v>
      </c>
    </row>
    <row r="5" spans="1:10" x14ac:dyDescent="0.15">
      <c r="A5">
        <v>6</v>
      </c>
      <c r="B5">
        <v>667</v>
      </c>
      <c r="C5">
        <v>120</v>
      </c>
      <c r="D5">
        <v>187</v>
      </c>
      <c r="E5">
        <f t="shared" si="0"/>
        <v>5.5583333333333336</v>
      </c>
      <c r="F5">
        <f t="shared" si="1"/>
        <v>1.5583333333333333</v>
      </c>
      <c r="J5" t="s">
        <v>34</v>
      </c>
    </row>
    <row r="6" spans="1:10" x14ac:dyDescent="0.15">
      <c r="A6">
        <v>8</v>
      </c>
      <c r="B6">
        <v>810</v>
      </c>
      <c r="C6">
        <v>151</v>
      </c>
      <c r="D6">
        <v>228</v>
      </c>
      <c r="E6">
        <f t="shared" si="0"/>
        <v>5.3642384105960268</v>
      </c>
      <c r="F6">
        <f t="shared" si="1"/>
        <v>1.509933774834437</v>
      </c>
    </row>
    <row r="7" spans="1:10" x14ac:dyDescent="0.15">
      <c r="A7">
        <v>10</v>
      </c>
      <c r="B7">
        <v>1009</v>
      </c>
      <c r="C7">
        <v>183</v>
      </c>
      <c r="D7">
        <v>237</v>
      </c>
      <c r="E7">
        <f t="shared" si="0"/>
        <v>5.5136612021857925</v>
      </c>
      <c r="F7">
        <f t="shared" si="1"/>
        <v>1.2950819672131149</v>
      </c>
    </row>
    <row r="8" spans="1:10" x14ac:dyDescent="0.15">
      <c r="A8">
        <v>12</v>
      </c>
      <c r="B8">
        <v>1214</v>
      </c>
      <c r="C8">
        <v>213</v>
      </c>
      <c r="D8">
        <v>272</v>
      </c>
      <c r="E8">
        <f t="shared" si="0"/>
        <v>5.699530516431925</v>
      </c>
      <c r="F8">
        <f t="shared" si="1"/>
        <v>1.2769953051643192</v>
      </c>
    </row>
    <row r="9" spans="1:10" x14ac:dyDescent="0.15">
      <c r="A9">
        <v>14</v>
      </c>
      <c r="B9">
        <v>1549</v>
      </c>
      <c r="C9">
        <v>259</v>
      </c>
      <c r="D9">
        <v>292</v>
      </c>
      <c r="E9">
        <f t="shared" si="0"/>
        <v>5.980694980694981</v>
      </c>
      <c r="F9">
        <f t="shared" si="1"/>
        <v>1.1274131274131274</v>
      </c>
    </row>
    <row r="10" spans="1:10" x14ac:dyDescent="0.15">
      <c r="A10">
        <v>16</v>
      </c>
      <c r="B10">
        <v>1610</v>
      </c>
      <c r="C10">
        <v>268</v>
      </c>
      <c r="D10">
        <v>320</v>
      </c>
      <c r="E10">
        <f t="shared" si="0"/>
        <v>6.0074626865671643</v>
      </c>
      <c r="F10">
        <f t="shared" si="1"/>
        <v>1.1940298507462686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RowHeight="13.5" x14ac:dyDescent="0.15"/>
  <sheetData>
    <row r="1" spans="1:6" x14ac:dyDescent="0.15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</row>
    <row r="2" spans="1:6" x14ac:dyDescent="0.15">
      <c r="A2">
        <v>10</v>
      </c>
      <c r="B2">
        <v>84</v>
      </c>
      <c r="C2">
        <v>28</v>
      </c>
      <c r="D2">
        <v>74</v>
      </c>
      <c r="E2">
        <f>B2/C2</f>
        <v>3</v>
      </c>
      <c r="F2">
        <f>D2/C2</f>
        <v>2.6428571428571428</v>
      </c>
    </row>
    <row r="3" spans="1:6" x14ac:dyDescent="0.15">
      <c r="A3">
        <v>20</v>
      </c>
      <c r="B3">
        <v>174</v>
      </c>
      <c r="C3">
        <v>40</v>
      </c>
      <c r="D3">
        <v>92</v>
      </c>
      <c r="E3">
        <f t="shared" ref="E3:E11" si="0">B3/C3</f>
        <v>4.3499999999999996</v>
      </c>
      <c r="F3">
        <f t="shared" ref="F3:F11" si="1">D3/C3</f>
        <v>2.2999999999999998</v>
      </c>
    </row>
    <row r="4" spans="1:6" x14ac:dyDescent="0.15">
      <c r="A4">
        <v>30</v>
      </c>
      <c r="B4">
        <v>255</v>
      </c>
      <c r="C4">
        <v>58</v>
      </c>
      <c r="D4">
        <v>100</v>
      </c>
      <c r="E4">
        <f t="shared" si="0"/>
        <v>4.3965517241379306</v>
      </c>
      <c r="F4">
        <f t="shared" si="1"/>
        <v>1.7241379310344827</v>
      </c>
    </row>
    <row r="5" spans="1:6" x14ac:dyDescent="0.15">
      <c r="A5">
        <v>40</v>
      </c>
      <c r="B5">
        <v>332</v>
      </c>
      <c r="C5">
        <v>69</v>
      </c>
      <c r="D5">
        <v>111</v>
      </c>
      <c r="E5">
        <f t="shared" si="0"/>
        <v>4.8115942028985508</v>
      </c>
      <c r="F5">
        <f t="shared" si="1"/>
        <v>1.6086956521739131</v>
      </c>
    </row>
    <row r="6" spans="1:6" x14ac:dyDescent="0.15">
      <c r="A6">
        <v>50</v>
      </c>
      <c r="B6">
        <v>415</v>
      </c>
      <c r="C6">
        <v>74</v>
      </c>
      <c r="D6">
        <v>133</v>
      </c>
      <c r="E6">
        <f t="shared" si="0"/>
        <v>5.6081081081081079</v>
      </c>
      <c r="F6">
        <f t="shared" si="1"/>
        <v>1.7972972972972974</v>
      </c>
    </row>
    <row r="7" spans="1:6" x14ac:dyDescent="0.15">
      <c r="A7">
        <v>60</v>
      </c>
      <c r="B7">
        <v>490</v>
      </c>
      <c r="C7">
        <v>95</v>
      </c>
      <c r="D7">
        <v>132</v>
      </c>
      <c r="E7">
        <f t="shared" si="0"/>
        <v>5.1578947368421053</v>
      </c>
      <c r="F7">
        <f t="shared" si="1"/>
        <v>1.3894736842105264</v>
      </c>
    </row>
    <row r="8" spans="1:6" x14ac:dyDescent="0.15">
      <c r="A8">
        <v>70</v>
      </c>
      <c r="B8">
        <v>570</v>
      </c>
      <c r="C8">
        <v>122</v>
      </c>
      <c r="D8">
        <v>152</v>
      </c>
      <c r="E8">
        <f t="shared" si="0"/>
        <v>4.6721311475409832</v>
      </c>
      <c r="F8">
        <f t="shared" si="1"/>
        <v>1.2459016393442623</v>
      </c>
    </row>
    <row r="9" spans="1:6" x14ac:dyDescent="0.15">
      <c r="A9">
        <v>80</v>
      </c>
      <c r="B9">
        <v>651</v>
      </c>
      <c r="C9">
        <v>120</v>
      </c>
      <c r="D9">
        <v>182</v>
      </c>
      <c r="E9">
        <f t="shared" si="0"/>
        <v>5.4249999999999998</v>
      </c>
      <c r="F9">
        <f t="shared" si="1"/>
        <v>1.5166666666666666</v>
      </c>
    </row>
    <row r="10" spans="1:6" x14ac:dyDescent="0.15">
      <c r="A10">
        <v>90</v>
      </c>
      <c r="B10">
        <v>728</v>
      </c>
      <c r="C10">
        <v>126</v>
      </c>
      <c r="D10">
        <v>199</v>
      </c>
      <c r="E10">
        <f t="shared" si="0"/>
        <v>5.7777777777777777</v>
      </c>
      <c r="F10">
        <f t="shared" si="1"/>
        <v>1.5793650793650793</v>
      </c>
    </row>
    <row r="11" spans="1:6" x14ac:dyDescent="0.15">
      <c r="A11">
        <v>100</v>
      </c>
      <c r="B11">
        <v>812</v>
      </c>
      <c r="C11">
        <v>137</v>
      </c>
      <c r="D11">
        <v>221</v>
      </c>
      <c r="E11">
        <f t="shared" si="0"/>
        <v>5.9270072992700733</v>
      </c>
      <c r="F11">
        <f t="shared" si="1"/>
        <v>1.6131386861313868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3.5" x14ac:dyDescent="0.15"/>
  <sheetData>
    <row r="1" spans="1:4" x14ac:dyDescent="0.15">
      <c r="A1" t="s">
        <v>16</v>
      </c>
      <c r="B1" t="s">
        <v>11</v>
      </c>
      <c r="C1" t="s">
        <v>14</v>
      </c>
      <c r="D1" t="s">
        <v>15</v>
      </c>
    </row>
    <row r="2" spans="1:4" x14ac:dyDescent="0.15">
      <c r="A2">
        <v>1</v>
      </c>
      <c r="B2">
        <v>114</v>
      </c>
      <c r="C2">
        <v>113</v>
      </c>
      <c r="D2">
        <v>143</v>
      </c>
    </row>
    <row r="3" spans="1:4" x14ac:dyDescent="0.15">
      <c r="A3">
        <v>2</v>
      </c>
      <c r="B3">
        <v>205</v>
      </c>
      <c r="C3">
        <v>108</v>
      </c>
      <c r="D3">
        <v>156</v>
      </c>
    </row>
    <row r="4" spans="1:4" x14ac:dyDescent="0.15">
      <c r="A4">
        <v>4</v>
      </c>
      <c r="B4">
        <v>405</v>
      </c>
      <c r="C4">
        <v>121</v>
      </c>
      <c r="D4">
        <v>155</v>
      </c>
    </row>
    <row r="5" spans="1:4" x14ac:dyDescent="0.15">
      <c r="A5">
        <v>6</v>
      </c>
      <c r="B5">
        <v>603</v>
      </c>
      <c r="C5">
        <v>115</v>
      </c>
      <c r="D5">
        <v>162</v>
      </c>
    </row>
    <row r="6" spans="1:4" x14ac:dyDescent="0.15">
      <c r="A6">
        <v>8</v>
      </c>
      <c r="B6">
        <v>807</v>
      </c>
      <c r="C6">
        <v>147</v>
      </c>
      <c r="D6">
        <v>215</v>
      </c>
    </row>
    <row r="7" spans="1:4" x14ac:dyDescent="0.15">
      <c r="A7">
        <v>10</v>
      </c>
      <c r="B7">
        <v>1009</v>
      </c>
      <c r="C7">
        <v>181</v>
      </c>
      <c r="D7">
        <v>240</v>
      </c>
    </row>
    <row r="8" spans="1:4" x14ac:dyDescent="0.15">
      <c r="A8">
        <v>12</v>
      </c>
      <c r="B8">
        <v>1208</v>
      </c>
      <c r="C8">
        <v>186</v>
      </c>
      <c r="D8">
        <v>265</v>
      </c>
    </row>
    <row r="9" spans="1:4" x14ac:dyDescent="0.15">
      <c r="A9">
        <v>14</v>
      </c>
      <c r="B9">
        <v>1404</v>
      </c>
      <c r="C9">
        <v>218</v>
      </c>
      <c r="D9">
        <v>276</v>
      </c>
    </row>
    <row r="10" spans="1:4" x14ac:dyDescent="0.15">
      <c r="A10">
        <v>16</v>
      </c>
      <c r="B10">
        <v>1604</v>
      </c>
      <c r="C10">
        <v>237</v>
      </c>
      <c r="D10">
        <v>333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defaultRowHeight="13.5" x14ac:dyDescent="0.15"/>
  <sheetData>
    <row r="1" spans="1:4" x14ac:dyDescent="0.15">
      <c r="A1" t="s">
        <v>0</v>
      </c>
      <c r="B1" t="s">
        <v>11</v>
      </c>
      <c r="C1" t="s">
        <v>14</v>
      </c>
      <c r="D1" t="s">
        <v>15</v>
      </c>
    </row>
    <row r="2" spans="1:4" x14ac:dyDescent="0.15">
      <c r="A2">
        <v>10</v>
      </c>
      <c r="B2">
        <v>89</v>
      </c>
      <c r="C2">
        <v>34</v>
      </c>
      <c r="D2">
        <v>71</v>
      </c>
    </row>
    <row r="3" spans="1:4" x14ac:dyDescent="0.15">
      <c r="A3">
        <v>20</v>
      </c>
      <c r="B3">
        <v>169</v>
      </c>
      <c r="C3">
        <v>41</v>
      </c>
      <c r="D3">
        <v>100</v>
      </c>
    </row>
    <row r="4" spans="1:4" x14ac:dyDescent="0.15">
      <c r="A4">
        <v>30</v>
      </c>
      <c r="B4">
        <v>256</v>
      </c>
      <c r="C4">
        <v>49</v>
      </c>
      <c r="D4">
        <v>96</v>
      </c>
    </row>
    <row r="5" spans="1:4" x14ac:dyDescent="0.15">
      <c r="A5">
        <v>40</v>
      </c>
      <c r="B5">
        <v>327</v>
      </c>
      <c r="C5">
        <v>67</v>
      </c>
      <c r="D5">
        <v>120</v>
      </c>
    </row>
    <row r="6" spans="1:4" x14ac:dyDescent="0.15">
      <c r="A6">
        <v>50</v>
      </c>
      <c r="B6">
        <v>409</v>
      </c>
      <c r="C6">
        <v>72</v>
      </c>
      <c r="D6">
        <v>141</v>
      </c>
    </row>
    <row r="7" spans="1:4" x14ac:dyDescent="0.15">
      <c r="A7">
        <v>60</v>
      </c>
      <c r="B7">
        <v>488</v>
      </c>
      <c r="C7">
        <v>84</v>
      </c>
      <c r="D7">
        <v>155</v>
      </c>
    </row>
    <row r="8" spans="1:4" x14ac:dyDescent="0.15">
      <c r="A8">
        <v>70</v>
      </c>
      <c r="B8">
        <v>571</v>
      </c>
      <c r="C8">
        <v>93</v>
      </c>
      <c r="D8">
        <v>189</v>
      </c>
    </row>
    <row r="9" spans="1:4" x14ac:dyDescent="0.15">
      <c r="A9">
        <v>80</v>
      </c>
      <c r="B9">
        <v>648</v>
      </c>
      <c r="C9">
        <v>136</v>
      </c>
      <c r="D9">
        <v>171</v>
      </c>
    </row>
    <row r="10" spans="1:4" x14ac:dyDescent="0.15">
      <c r="A10">
        <v>90</v>
      </c>
      <c r="B10">
        <v>727</v>
      </c>
      <c r="C10">
        <v>121</v>
      </c>
      <c r="D10">
        <v>193</v>
      </c>
    </row>
    <row r="11" spans="1:4" x14ac:dyDescent="0.15">
      <c r="A11">
        <v>100</v>
      </c>
      <c r="B11">
        <v>875</v>
      </c>
      <c r="C11">
        <v>128</v>
      </c>
      <c r="D11">
        <v>203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13" sqref="O13"/>
    </sheetView>
  </sheetViews>
  <sheetFormatPr defaultRowHeight="13.5" x14ac:dyDescent="0.15"/>
  <sheetData>
    <row r="1" spans="1:4" x14ac:dyDescent="0.15">
      <c r="A1" t="s">
        <v>16</v>
      </c>
      <c r="B1" t="s">
        <v>11</v>
      </c>
      <c r="C1" t="s">
        <v>14</v>
      </c>
      <c r="D1" t="s">
        <v>15</v>
      </c>
    </row>
    <row r="2" spans="1:4" x14ac:dyDescent="0.15">
      <c r="A2">
        <v>1</v>
      </c>
      <c r="B2">
        <v>107</v>
      </c>
      <c r="C2">
        <v>116</v>
      </c>
      <c r="D2">
        <v>146</v>
      </c>
    </row>
    <row r="3" spans="1:4" x14ac:dyDescent="0.15">
      <c r="A3">
        <v>2</v>
      </c>
      <c r="B3">
        <v>207</v>
      </c>
      <c r="C3">
        <v>117</v>
      </c>
      <c r="D3">
        <v>161</v>
      </c>
    </row>
    <row r="4" spans="1:4" x14ac:dyDescent="0.15">
      <c r="A4">
        <v>4</v>
      </c>
      <c r="B4">
        <v>413</v>
      </c>
      <c r="C4">
        <v>114</v>
      </c>
      <c r="D4">
        <v>182</v>
      </c>
    </row>
    <row r="5" spans="1:4" x14ac:dyDescent="0.15">
      <c r="A5">
        <v>6</v>
      </c>
      <c r="B5">
        <v>608</v>
      </c>
      <c r="C5">
        <v>123</v>
      </c>
      <c r="D5">
        <v>169</v>
      </c>
    </row>
    <row r="6" spans="1:4" x14ac:dyDescent="0.15">
      <c r="A6">
        <v>8</v>
      </c>
      <c r="B6">
        <v>811</v>
      </c>
      <c r="C6">
        <v>148</v>
      </c>
      <c r="D6">
        <v>212</v>
      </c>
    </row>
    <row r="7" spans="1:4" x14ac:dyDescent="0.15">
      <c r="A7">
        <v>10</v>
      </c>
      <c r="B7">
        <v>1007</v>
      </c>
      <c r="C7">
        <v>168</v>
      </c>
      <c r="D7">
        <v>235</v>
      </c>
    </row>
    <row r="8" spans="1:4" x14ac:dyDescent="0.15">
      <c r="A8">
        <v>12</v>
      </c>
      <c r="B8">
        <v>1208</v>
      </c>
      <c r="C8">
        <v>188</v>
      </c>
      <c r="D8">
        <v>280</v>
      </c>
    </row>
    <row r="9" spans="1:4" x14ac:dyDescent="0.15">
      <c r="A9">
        <v>14</v>
      </c>
      <c r="B9">
        <v>1408</v>
      </c>
      <c r="C9">
        <v>205</v>
      </c>
      <c r="D9">
        <v>275</v>
      </c>
    </row>
    <row r="10" spans="1:4" x14ac:dyDescent="0.15">
      <c r="A10">
        <v>16</v>
      </c>
      <c r="B10">
        <v>1612</v>
      </c>
      <c r="C10">
        <v>231</v>
      </c>
      <c r="D10">
        <v>296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2015-07-09T19:36:59Z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