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0_ncr:100000_{2688608E-4727-43D1-A43A-7B52FBA1C11C}" xr6:coauthVersionLast="31" xr6:coauthVersionMax="31" xr10:uidLastSave="{00000000-0000-0000-0000-000000000000}"/>
  <bookViews>
    <workbookView xWindow="0" yWindow="0" windowWidth="19200" windowHeight="6825" activeTab="3" xr2:uid="{CE6E64FF-D9ED-4E1B-BF98-E9D59825553E}"/>
  </bookViews>
  <sheets>
    <sheet name="Epic" sheetId="1" r:id="rId1"/>
    <sheet name="Hallazgos" sheetId="2" r:id="rId2"/>
    <sheet name="Hoja3" sheetId="3" r:id="rId3"/>
    <sheet name="Hoja4" sheetId="9" r:id="rId4"/>
    <sheet name="Top Impedimentos" sheetId="10" r:id="rId5"/>
    <sheet name="Artefactos" sheetId="4" r:id="rId6"/>
    <sheet name="Encuesta Metodologica" sheetId="6" r:id="rId7"/>
    <sheet name="Encuesta Equipo" sheetId="7" r:id="rId8"/>
    <sheet name="Encuesta PO" sheetId="5" r:id="rId9"/>
    <sheet name="Hoja2" sheetId="8" r:id="rId10"/>
  </sheets>
  <definedNames>
    <definedName name="_xlnm._FilterDatabase" localSheetId="0" hidden="1">Epic!$F$1:$I$1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0" l="1"/>
  <c r="N16" i="10"/>
  <c r="N10" i="10"/>
  <c r="N15" i="10"/>
  <c r="N14" i="10"/>
  <c r="N13" i="10"/>
  <c r="N9" i="10"/>
  <c r="N8" i="10"/>
  <c r="N7" i="10"/>
  <c r="N18" i="10"/>
  <c r="N12" i="10"/>
  <c r="N4" i="10"/>
  <c r="N11" i="10"/>
  <c r="N5" i="10"/>
  <c r="N6" i="10"/>
</calcChain>
</file>

<file path=xl/sharedStrings.xml><?xml version="1.0" encoding="utf-8"?>
<sst xmlns="http://schemas.openxmlformats.org/spreadsheetml/2006/main" count="288" uniqueCount="153">
  <si>
    <t>Consecutivo</t>
  </si>
  <si>
    <t xml:space="preserve">Proyecto </t>
  </si>
  <si>
    <t>PM</t>
  </si>
  <si>
    <t>Registraduria Fase III</t>
  </si>
  <si>
    <t>Alexander Lozano</t>
  </si>
  <si>
    <t>FraudEx</t>
  </si>
  <si>
    <t>Evidente Admin</t>
  </si>
  <si>
    <t>Evidente OTP</t>
  </si>
  <si>
    <t>SGID</t>
  </si>
  <si>
    <t>Yohana Cano</t>
  </si>
  <si>
    <t>Decommision WAP</t>
  </si>
  <si>
    <t>Andrés Castelblanco</t>
  </si>
  <si>
    <t>CRTS a Dictum (Demo Bancolombia)</t>
  </si>
  <si>
    <t>T4C</t>
  </si>
  <si>
    <t>ConEx - Seguros</t>
  </si>
  <si>
    <t>Alvaro Mahecha</t>
  </si>
  <si>
    <t>Enterprise Service Bus (ESB)</t>
  </si>
  <si>
    <t>Datamasking</t>
  </si>
  <si>
    <t>Oscar Baez</t>
  </si>
  <si>
    <t>Mejoras Triggers</t>
  </si>
  <si>
    <t>Thompson</t>
  </si>
  <si>
    <t>Security First</t>
  </si>
  <si>
    <t>Oficina Virtual</t>
  </si>
  <si>
    <t>Carlos Castro</t>
  </si>
  <si>
    <t>Ruteros - Cero Papel</t>
  </si>
  <si>
    <t>Yudy Cardona</t>
  </si>
  <si>
    <t>SME Maquina2</t>
  </si>
  <si>
    <t>Fuentes Externas</t>
  </si>
  <si>
    <t>Angela Romero</t>
  </si>
  <si>
    <t>Detech  (antes One Fraud)</t>
  </si>
  <si>
    <t xml:space="preserve">No bancarizados </t>
  </si>
  <si>
    <t>Sandra Velandia</t>
  </si>
  <si>
    <t xml:space="preserve">Reconocer </t>
  </si>
  <si>
    <t>Liliana Duarte</t>
  </si>
  <si>
    <t>Implementación NAC</t>
  </si>
  <si>
    <t>Jhon Motta</t>
  </si>
  <si>
    <t>Implementación SCCM</t>
  </si>
  <si>
    <t>Guardium</t>
  </si>
  <si>
    <t>TomCat 7/8</t>
  </si>
  <si>
    <t>Acierta Master</t>
  </si>
  <si>
    <t xml:space="preserve">Midataaldia </t>
  </si>
  <si>
    <t>Natalia Quintero</t>
  </si>
  <si>
    <t>Prioridad</t>
  </si>
  <si>
    <t>1. Mi Data Al día</t>
  </si>
  <si>
    <t>2. Decisor</t>
  </si>
  <si>
    <t>Andres Castelblanco</t>
  </si>
  <si>
    <t>3. Célula Datos</t>
  </si>
  <si>
    <t>Paola Romero</t>
  </si>
  <si>
    <t>4. Seguros</t>
  </si>
  <si>
    <t>5. Validador de Ingreso</t>
  </si>
  <si>
    <t>Lady Landazuri</t>
  </si>
  <si>
    <t>6. Antifraude</t>
  </si>
  <si>
    <t>7. Ebyington</t>
  </si>
  <si>
    <t>8. APP</t>
  </si>
  <si>
    <t>Sandra Santafé</t>
  </si>
  <si>
    <t>9. No bancarizado</t>
  </si>
  <si>
    <t>10. Seguridad</t>
  </si>
  <si>
    <t>11. SME</t>
  </si>
  <si>
    <t>12. SGID</t>
  </si>
  <si>
    <t>Yohana Cano/Yim Angel</t>
  </si>
  <si>
    <t>13. Bus</t>
  </si>
  <si>
    <t>14. Infraestructura</t>
  </si>
  <si>
    <t>15. Reconocer</t>
  </si>
  <si>
    <t>EJECUCION</t>
  </si>
  <si>
    <t>TRANSICION</t>
  </si>
  <si>
    <t>CERRADO</t>
  </si>
  <si>
    <t>CRTS a Dictum (Demo Bancolombia) Fase 2</t>
  </si>
  <si>
    <t>INICIACION</t>
  </si>
  <si>
    <t>CIERRE</t>
  </si>
  <si>
    <t>E-byington Fase 2</t>
  </si>
  <si>
    <t>E-byington Fase 3</t>
  </si>
  <si>
    <t>Características PJ FASE 1</t>
  </si>
  <si>
    <t>Características PJ FASE 2</t>
  </si>
  <si>
    <t>PLANEACION</t>
  </si>
  <si>
    <t>App señal d: FASE 1</t>
  </si>
  <si>
    <t>App señal d: FASE 2</t>
  </si>
  <si>
    <t>Backlog Historias de Usuario</t>
  </si>
  <si>
    <t>Planeacion</t>
  </si>
  <si>
    <t>Numero de fases planadeas</t>
  </si>
  <si>
    <t>numero de fases ejecutadas</t>
  </si>
  <si>
    <t>Encuesta Metodologia</t>
  </si>
  <si>
    <t>Numero de despliges en produccion</t>
  </si>
  <si>
    <t>Satisfaccion con el Equipo</t>
  </si>
  <si>
    <t>Compromiso del Equipo</t>
  </si>
  <si>
    <t>Satisfaccion con el Entregable</t>
  </si>
  <si>
    <t>Satisfaccion con la Forma de Trabajar del Equipo</t>
  </si>
  <si>
    <t>Calificacion</t>
  </si>
  <si>
    <t>Pregunta</t>
  </si>
  <si>
    <t>Encuesta de Satisfaccion</t>
  </si>
  <si>
    <t>Proyecto: _________________________________________</t>
  </si>
  <si>
    <t>Informe de Inception</t>
  </si>
  <si>
    <t>Artefactos</t>
  </si>
  <si>
    <t>Encuesta de Metodologica</t>
  </si>
  <si>
    <t>SI</t>
  </si>
  <si>
    <t>NO</t>
  </si>
  <si>
    <t>Se realizan reuniones de Sinconizacion diaria con el equipo?</t>
  </si>
  <si>
    <t>Se realiza Reunion de Planeacion de cada Iteracion</t>
  </si>
  <si>
    <t>Se tiene un backlog Priorizado</t>
  </si>
  <si>
    <t>Se realiza Reunion de Inception</t>
  </si>
  <si>
    <t>Se realizan reuniones de Refinamiento de Historias de Usuario</t>
  </si>
  <si>
    <t>1 Inmersion</t>
  </si>
  <si>
    <t>Radar</t>
  </si>
  <si>
    <t>Encuenta PO</t>
  </si>
  <si>
    <t>Informe</t>
  </si>
  <si>
    <t>se realizan demostracion de lo construido en cada iteracion</t>
  </si>
  <si>
    <t>se realiza reunion de mejora continua de la iteracion</t>
  </si>
  <si>
    <t>el equipo cuenta con un artefacto de seguimiento de las HU</t>
  </si>
  <si>
    <t>Calificacion 1 a 10</t>
  </si>
  <si>
    <t>1 mas Bajo y 10 el mas alto</t>
  </si>
  <si>
    <t>Entregamos software funcionando y probado cada 4 semanas o menos.</t>
  </si>
  <si>
    <t xml:space="preserve"> Mi Data Al día</t>
  </si>
  <si>
    <t>Equipo</t>
  </si>
  <si>
    <t>Rol</t>
  </si>
  <si>
    <t>Carlos enrrique Pedroza</t>
  </si>
  <si>
    <t>LT</t>
  </si>
  <si>
    <t>Julian Olarte</t>
  </si>
  <si>
    <t>Jeimy Rocio Sosa</t>
  </si>
  <si>
    <t>Software development Specialist</t>
  </si>
  <si>
    <t>Empresa</t>
  </si>
  <si>
    <t>Experian</t>
  </si>
  <si>
    <t>Jairo Andres Chisaca</t>
  </si>
  <si>
    <t>Stefanini</t>
  </si>
  <si>
    <t>Infraestructura</t>
  </si>
  <si>
    <t>eResolve</t>
  </si>
  <si>
    <t>Gerencia Desarrollo</t>
  </si>
  <si>
    <t>Finanzas</t>
  </si>
  <si>
    <t>Seguridad</t>
  </si>
  <si>
    <t>Proveedor</t>
  </si>
  <si>
    <t>Arquitectura</t>
  </si>
  <si>
    <t>SQA</t>
  </si>
  <si>
    <t>Ebyington</t>
  </si>
  <si>
    <t>Mercadeo</t>
  </si>
  <si>
    <t>Facturacion</t>
  </si>
  <si>
    <t>Bus</t>
  </si>
  <si>
    <t>PMO</t>
  </si>
  <si>
    <t>BD</t>
  </si>
  <si>
    <t>Total</t>
  </si>
  <si>
    <t>Producto</t>
  </si>
  <si>
    <t>Se trabajan 8 horas al día (o el límite de la jornada) y los sobreesfuerzos son voluntarios</t>
  </si>
  <si>
    <t>El equipo generalmente entrega lo que se compromete a hacer</t>
  </si>
  <si>
    <t>¿Se extendió el Interaciones?</t>
  </si>
  <si>
    <t>¿Cómo de feliz eres en la empresa?</t>
  </si>
  <si>
    <t>¿Qué tanto disfrutaste tu trabajo hoy? o ¿Qué tan contento y orgulloso te sientes del trabajo que realizaste hoy?</t>
  </si>
  <si>
    <t>Top  Impedimentos</t>
  </si>
  <si>
    <t>https://es.surveymonkey.com/r/MSGR92H</t>
  </si>
  <si>
    <t>Encuesta PM</t>
  </si>
  <si>
    <t>Encuesta Equipo</t>
  </si>
  <si>
    <t>Email</t>
  </si>
  <si>
    <t>Julian.Olarte@experian.com</t>
  </si>
  <si>
    <t>Jairo.Chisaca@experian.com</t>
  </si>
  <si>
    <t>Jeimy.Sosa@experian.com</t>
  </si>
  <si>
    <t>mapa mental equipos</t>
  </si>
  <si>
    <t>que hemos encontrado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</si>
</sst>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D9D9D9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3" borderId="3" xfId="0" applyFont="1" applyFill="1" applyBorder="1" applyAlignment="1">
      <alignment vertical="center" wrapText="1"/>
    </xf>
    <xf numFmtId="0" fontId="0" fillId="0" borderId="3" xfId="0" applyBorder="1"/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3" xfId="0" applyFont="1" applyBorder="1"/>
    <xf numFmtId="0" fontId="1" fillId="7" borderId="3" xfId="0" applyFont="1" applyFill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0" borderId="11" xfId="0" applyFont="1" applyBorder="1"/>
    <xf numFmtId="0" fontId="1" fillId="0" borderId="10" xfId="0" applyFont="1" applyBorder="1" applyAlignment="1">
      <alignment horizontal="right"/>
    </xf>
    <xf numFmtId="0" fontId="0" fillId="0" borderId="3" xfId="0" applyFill="1" applyBorder="1"/>
    <xf numFmtId="0" fontId="0" fillId="8" borderId="3" xfId="0" applyFill="1" applyBorder="1"/>
    <xf numFmtId="0" fontId="1" fillId="0" borderId="0" xfId="0" applyFont="1"/>
    <xf numFmtId="0" fontId="1" fillId="0" borderId="3" xfId="0" applyFont="1" applyFill="1" applyBorder="1"/>
    <xf numFmtId="0" fontId="5" fillId="6" borderId="3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9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Impedimentos</a:t>
            </a:r>
          </a:p>
        </c:rich>
      </c:tx>
      <c:layout>
        <c:manualLayout>
          <c:xMode val="edge"/>
          <c:yMode val="edge"/>
          <c:x val="0.3500338991160597"/>
          <c:y val="1.8156023502043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Impedimentos'!$D$3</c:f>
              <c:strCache>
                <c:ptCount val="1"/>
                <c:pt idx="0">
                  <c:v>Equipo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Gerencia Desarrollo</c:v>
                </c:pt>
                <c:pt idx="3">
                  <c:v>Producto</c:v>
                </c:pt>
                <c:pt idx="4">
                  <c:v>Arquitectura</c:v>
                </c:pt>
                <c:pt idx="5">
                  <c:v>SQA</c:v>
                </c:pt>
                <c:pt idx="6">
                  <c:v>BD</c:v>
                </c:pt>
                <c:pt idx="7">
                  <c:v>eResolve</c:v>
                </c:pt>
                <c:pt idx="8">
                  <c:v>Finanzas</c:v>
                </c:pt>
                <c:pt idx="9">
                  <c:v>Ebyington</c:v>
                </c:pt>
                <c:pt idx="10">
                  <c:v>Mercadeo</c:v>
                </c:pt>
                <c:pt idx="11">
                  <c:v>Facturacion</c:v>
                </c:pt>
                <c:pt idx="12">
                  <c:v>Bus</c:v>
                </c:pt>
                <c:pt idx="13">
                  <c:v>PMO</c:v>
                </c:pt>
                <c:pt idx="14">
                  <c:v>Seguridad</c:v>
                </c:pt>
              </c:strCache>
            </c:strRef>
          </c:cat>
          <c:val>
            <c:numRef>
              <c:f>'Top Impedimentos'!$D$4:$D$18</c:f>
            </c:numRef>
          </c:val>
          <c:extLst>
            <c:ext xmlns:c16="http://schemas.microsoft.com/office/drawing/2014/chart" uri="{C3380CC4-5D6E-409C-BE32-E72D297353CC}">
              <c16:uniqueId val="{00000000-D34E-4DF0-A010-CF724627F71B}"/>
            </c:ext>
          </c:extLst>
        </c:ser>
        <c:ser>
          <c:idx val="1"/>
          <c:order val="1"/>
          <c:tx>
            <c:strRef>
              <c:f>'Top Impedimentos'!$E$3</c:f>
              <c:strCache>
                <c:ptCount val="1"/>
                <c:pt idx="0">
                  <c:v>Equipo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Gerencia Desarrollo</c:v>
                </c:pt>
                <c:pt idx="3">
                  <c:v>Producto</c:v>
                </c:pt>
                <c:pt idx="4">
                  <c:v>Arquitectura</c:v>
                </c:pt>
                <c:pt idx="5">
                  <c:v>SQA</c:v>
                </c:pt>
                <c:pt idx="6">
                  <c:v>BD</c:v>
                </c:pt>
                <c:pt idx="7">
                  <c:v>eResolve</c:v>
                </c:pt>
                <c:pt idx="8">
                  <c:v>Finanzas</c:v>
                </c:pt>
                <c:pt idx="9">
                  <c:v>Ebyington</c:v>
                </c:pt>
                <c:pt idx="10">
                  <c:v>Mercadeo</c:v>
                </c:pt>
                <c:pt idx="11">
                  <c:v>Facturacion</c:v>
                </c:pt>
                <c:pt idx="12">
                  <c:v>Bus</c:v>
                </c:pt>
                <c:pt idx="13">
                  <c:v>PMO</c:v>
                </c:pt>
                <c:pt idx="14">
                  <c:v>Seguridad</c:v>
                </c:pt>
              </c:strCache>
            </c:strRef>
          </c:cat>
          <c:val>
            <c:numRef>
              <c:f>'Top Impedimentos'!$E$4:$E$18</c:f>
            </c:numRef>
          </c:val>
          <c:extLst>
            <c:ext xmlns:c16="http://schemas.microsoft.com/office/drawing/2014/chart" uri="{C3380CC4-5D6E-409C-BE32-E72D297353CC}">
              <c16:uniqueId val="{00000001-D34E-4DF0-A010-CF724627F71B}"/>
            </c:ext>
          </c:extLst>
        </c:ser>
        <c:ser>
          <c:idx val="2"/>
          <c:order val="2"/>
          <c:tx>
            <c:strRef>
              <c:f>'Top Impedimentos'!$F$3</c:f>
              <c:strCache>
                <c:ptCount val="1"/>
                <c:pt idx="0">
                  <c:v>Equipo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Gerencia Desarrollo</c:v>
                </c:pt>
                <c:pt idx="3">
                  <c:v>Producto</c:v>
                </c:pt>
                <c:pt idx="4">
                  <c:v>Arquitectura</c:v>
                </c:pt>
                <c:pt idx="5">
                  <c:v>SQA</c:v>
                </c:pt>
                <c:pt idx="6">
                  <c:v>BD</c:v>
                </c:pt>
                <c:pt idx="7">
                  <c:v>eResolve</c:v>
                </c:pt>
                <c:pt idx="8">
                  <c:v>Finanzas</c:v>
                </c:pt>
                <c:pt idx="9">
                  <c:v>Ebyington</c:v>
                </c:pt>
                <c:pt idx="10">
                  <c:v>Mercadeo</c:v>
                </c:pt>
                <c:pt idx="11">
                  <c:v>Facturacion</c:v>
                </c:pt>
                <c:pt idx="12">
                  <c:v>Bus</c:v>
                </c:pt>
                <c:pt idx="13">
                  <c:v>PMO</c:v>
                </c:pt>
                <c:pt idx="14">
                  <c:v>Seguridad</c:v>
                </c:pt>
              </c:strCache>
            </c:strRef>
          </c:cat>
          <c:val>
            <c:numRef>
              <c:f>'Top Impedimentos'!$F$4:$F$18</c:f>
            </c:numRef>
          </c:val>
          <c:extLst>
            <c:ext xmlns:c16="http://schemas.microsoft.com/office/drawing/2014/chart" uri="{C3380CC4-5D6E-409C-BE32-E72D297353CC}">
              <c16:uniqueId val="{00000002-D34E-4DF0-A010-CF724627F71B}"/>
            </c:ext>
          </c:extLst>
        </c:ser>
        <c:ser>
          <c:idx val="3"/>
          <c:order val="3"/>
          <c:tx>
            <c:strRef>
              <c:f>'Top Impedimentos'!$G$3</c:f>
              <c:strCache>
                <c:ptCount val="1"/>
                <c:pt idx="0">
                  <c:v>Equipo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Gerencia Desarrollo</c:v>
                </c:pt>
                <c:pt idx="3">
                  <c:v>Producto</c:v>
                </c:pt>
                <c:pt idx="4">
                  <c:v>Arquitectura</c:v>
                </c:pt>
                <c:pt idx="5">
                  <c:v>SQA</c:v>
                </c:pt>
                <c:pt idx="6">
                  <c:v>BD</c:v>
                </c:pt>
                <c:pt idx="7">
                  <c:v>eResolve</c:v>
                </c:pt>
                <c:pt idx="8">
                  <c:v>Finanzas</c:v>
                </c:pt>
                <c:pt idx="9">
                  <c:v>Ebyington</c:v>
                </c:pt>
                <c:pt idx="10">
                  <c:v>Mercadeo</c:v>
                </c:pt>
                <c:pt idx="11">
                  <c:v>Facturacion</c:v>
                </c:pt>
                <c:pt idx="12">
                  <c:v>Bus</c:v>
                </c:pt>
                <c:pt idx="13">
                  <c:v>PMO</c:v>
                </c:pt>
                <c:pt idx="14">
                  <c:v>Seguridad</c:v>
                </c:pt>
              </c:strCache>
            </c:strRef>
          </c:cat>
          <c:val>
            <c:numRef>
              <c:f>'Top Impedimentos'!$G$4:$G$18</c:f>
            </c:numRef>
          </c:val>
          <c:extLst>
            <c:ext xmlns:c16="http://schemas.microsoft.com/office/drawing/2014/chart" uri="{C3380CC4-5D6E-409C-BE32-E72D297353CC}">
              <c16:uniqueId val="{00000003-D34E-4DF0-A010-CF724627F71B}"/>
            </c:ext>
          </c:extLst>
        </c:ser>
        <c:ser>
          <c:idx val="4"/>
          <c:order val="4"/>
          <c:tx>
            <c:strRef>
              <c:f>'Top Impedimentos'!$H$3</c:f>
              <c:strCache>
                <c:ptCount val="1"/>
                <c:pt idx="0">
                  <c:v>Equipo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Gerencia Desarrollo</c:v>
                </c:pt>
                <c:pt idx="3">
                  <c:v>Producto</c:v>
                </c:pt>
                <c:pt idx="4">
                  <c:v>Arquitectura</c:v>
                </c:pt>
                <c:pt idx="5">
                  <c:v>SQA</c:v>
                </c:pt>
                <c:pt idx="6">
                  <c:v>BD</c:v>
                </c:pt>
                <c:pt idx="7">
                  <c:v>eResolve</c:v>
                </c:pt>
                <c:pt idx="8">
                  <c:v>Finanzas</c:v>
                </c:pt>
                <c:pt idx="9">
                  <c:v>Ebyington</c:v>
                </c:pt>
                <c:pt idx="10">
                  <c:v>Mercadeo</c:v>
                </c:pt>
                <c:pt idx="11">
                  <c:v>Facturacion</c:v>
                </c:pt>
                <c:pt idx="12">
                  <c:v>Bus</c:v>
                </c:pt>
                <c:pt idx="13">
                  <c:v>PMO</c:v>
                </c:pt>
                <c:pt idx="14">
                  <c:v>Seguridad</c:v>
                </c:pt>
              </c:strCache>
            </c:strRef>
          </c:cat>
          <c:val>
            <c:numRef>
              <c:f>'Top Impedimentos'!$H$4:$H$18</c:f>
            </c:numRef>
          </c:val>
          <c:extLst>
            <c:ext xmlns:c16="http://schemas.microsoft.com/office/drawing/2014/chart" uri="{C3380CC4-5D6E-409C-BE32-E72D297353CC}">
              <c16:uniqueId val="{00000004-D34E-4DF0-A010-CF724627F71B}"/>
            </c:ext>
          </c:extLst>
        </c:ser>
        <c:ser>
          <c:idx val="5"/>
          <c:order val="5"/>
          <c:tx>
            <c:strRef>
              <c:f>'Top Impedimentos'!$I$3</c:f>
              <c:strCache>
                <c:ptCount val="1"/>
                <c:pt idx="0">
                  <c:v>Equipo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Gerencia Desarrollo</c:v>
                </c:pt>
                <c:pt idx="3">
                  <c:v>Producto</c:v>
                </c:pt>
                <c:pt idx="4">
                  <c:v>Arquitectura</c:v>
                </c:pt>
                <c:pt idx="5">
                  <c:v>SQA</c:v>
                </c:pt>
                <c:pt idx="6">
                  <c:v>BD</c:v>
                </c:pt>
                <c:pt idx="7">
                  <c:v>eResolve</c:v>
                </c:pt>
                <c:pt idx="8">
                  <c:v>Finanzas</c:v>
                </c:pt>
                <c:pt idx="9">
                  <c:v>Ebyington</c:v>
                </c:pt>
                <c:pt idx="10">
                  <c:v>Mercadeo</c:v>
                </c:pt>
                <c:pt idx="11">
                  <c:v>Facturacion</c:v>
                </c:pt>
                <c:pt idx="12">
                  <c:v>Bus</c:v>
                </c:pt>
                <c:pt idx="13">
                  <c:v>PMO</c:v>
                </c:pt>
                <c:pt idx="14">
                  <c:v>Seguridad</c:v>
                </c:pt>
              </c:strCache>
            </c:strRef>
          </c:cat>
          <c:val>
            <c:numRef>
              <c:f>'Top Impedimentos'!$I$4:$I$18</c:f>
            </c:numRef>
          </c:val>
          <c:extLst>
            <c:ext xmlns:c16="http://schemas.microsoft.com/office/drawing/2014/chart" uri="{C3380CC4-5D6E-409C-BE32-E72D297353CC}">
              <c16:uniqueId val="{00000005-D34E-4DF0-A010-CF724627F71B}"/>
            </c:ext>
          </c:extLst>
        </c:ser>
        <c:ser>
          <c:idx val="6"/>
          <c:order val="6"/>
          <c:tx>
            <c:strRef>
              <c:f>'Top Impedimentos'!$J$3</c:f>
              <c:strCache>
                <c:ptCount val="1"/>
                <c:pt idx="0">
                  <c:v>Equipo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Gerencia Desarrollo</c:v>
                </c:pt>
                <c:pt idx="3">
                  <c:v>Producto</c:v>
                </c:pt>
                <c:pt idx="4">
                  <c:v>Arquitectura</c:v>
                </c:pt>
                <c:pt idx="5">
                  <c:v>SQA</c:v>
                </c:pt>
                <c:pt idx="6">
                  <c:v>BD</c:v>
                </c:pt>
                <c:pt idx="7">
                  <c:v>eResolve</c:v>
                </c:pt>
                <c:pt idx="8">
                  <c:v>Finanzas</c:v>
                </c:pt>
                <c:pt idx="9">
                  <c:v>Ebyington</c:v>
                </c:pt>
                <c:pt idx="10">
                  <c:v>Mercadeo</c:v>
                </c:pt>
                <c:pt idx="11">
                  <c:v>Facturacion</c:v>
                </c:pt>
                <c:pt idx="12">
                  <c:v>Bus</c:v>
                </c:pt>
                <c:pt idx="13">
                  <c:v>PMO</c:v>
                </c:pt>
                <c:pt idx="14">
                  <c:v>Seguridad</c:v>
                </c:pt>
              </c:strCache>
            </c:strRef>
          </c:cat>
          <c:val>
            <c:numRef>
              <c:f>'Top Impedimentos'!$J$4:$J$18</c:f>
            </c:numRef>
          </c:val>
          <c:extLst>
            <c:ext xmlns:c16="http://schemas.microsoft.com/office/drawing/2014/chart" uri="{C3380CC4-5D6E-409C-BE32-E72D297353CC}">
              <c16:uniqueId val="{00000006-D34E-4DF0-A010-CF724627F71B}"/>
            </c:ext>
          </c:extLst>
        </c:ser>
        <c:ser>
          <c:idx val="7"/>
          <c:order val="7"/>
          <c:tx>
            <c:strRef>
              <c:f>'Top Impedimentos'!$K$3</c:f>
              <c:strCache>
                <c:ptCount val="1"/>
                <c:pt idx="0">
                  <c:v>Equipo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Gerencia Desarrollo</c:v>
                </c:pt>
                <c:pt idx="3">
                  <c:v>Producto</c:v>
                </c:pt>
                <c:pt idx="4">
                  <c:v>Arquitectura</c:v>
                </c:pt>
                <c:pt idx="5">
                  <c:v>SQA</c:v>
                </c:pt>
                <c:pt idx="6">
                  <c:v>BD</c:v>
                </c:pt>
                <c:pt idx="7">
                  <c:v>eResolve</c:v>
                </c:pt>
                <c:pt idx="8">
                  <c:v>Finanzas</c:v>
                </c:pt>
                <c:pt idx="9">
                  <c:v>Ebyington</c:v>
                </c:pt>
                <c:pt idx="10">
                  <c:v>Mercadeo</c:v>
                </c:pt>
                <c:pt idx="11">
                  <c:v>Facturacion</c:v>
                </c:pt>
                <c:pt idx="12">
                  <c:v>Bus</c:v>
                </c:pt>
                <c:pt idx="13">
                  <c:v>PMO</c:v>
                </c:pt>
                <c:pt idx="14">
                  <c:v>Seguridad</c:v>
                </c:pt>
              </c:strCache>
            </c:strRef>
          </c:cat>
          <c:val>
            <c:numRef>
              <c:f>'Top Impedimentos'!$K$4:$K$18</c:f>
            </c:numRef>
          </c:val>
          <c:extLst>
            <c:ext xmlns:c16="http://schemas.microsoft.com/office/drawing/2014/chart" uri="{C3380CC4-5D6E-409C-BE32-E72D297353CC}">
              <c16:uniqueId val="{00000007-D34E-4DF0-A010-CF724627F71B}"/>
            </c:ext>
          </c:extLst>
        </c:ser>
        <c:ser>
          <c:idx val="8"/>
          <c:order val="8"/>
          <c:tx>
            <c:strRef>
              <c:f>'Top Impedimentos'!$L$3</c:f>
              <c:strCache>
                <c:ptCount val="1"/>
                <c:pt idx="0">
                  <c:v>Equipo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Gerencia Desarrollo</c:v>
                </c:pt>
                <c:pt idx="3">
                  <c:v>Producto</c:v>
                </c:pt>
                <c:pt idx="4">
                  <c:v>Arquitectura</c:v>
                </c:pt>
                <c:pt idx="5">
                  <c:v>SQA</c:v>
                </c:pt>
                <c:pt idx="6">
                  <c:v>BD</c:v>
                </c:pt>
                <c:pt idx="7">
                  <c:v>eResolve</c:v>
                </c:pt>
                <c:pt idx="8">
                  <c:v>Finanzas</c:v>
                </c:pt>
                <c:pt idx="9">
                  <c:v>Ebyington</c:v>
                </c:pt>
                <c:pt idx="10">
                  <c:v>Mercadeo</c:v>
                </c:pt>
                <c:pt idx="11">
                  <c:v>Facturacion</c:v>
                </c:pt>
                <c:pt idx="12">
                  <c:v>Bus</c:v>
                </c:pt>
                <c:pt idx="13">
                  <c:v>PMO</c:v>
                </c:pt>
                <c:pt idx="14">
                  <c:v>Seguridad</c:v>
                </c:pt>
              </c:strCache>
            </c:strRef>
          </c:cat>
          <c:val>
            <c:numRef>
              <c:f>'Top Impedimentos'!$L$4:$L$18</c:f>
            </c:numRef>
          </c:val>
          <c:extLst>
            <c:ext xmlns:c16="http://schemas.microsoft.com/office/drawing/2014/chart" uri="{C3380CC4-5D6E-409C-BE32-E72D297353CC}">
              <c16:uniqueId val="{00000008-D34E-4DF0-A010-CF724627F71B}"/>
            </c:ext>
          </c:extLst>
        </c:ser>
        <c:ser>
          <c:idx val="9"/>
          <c:order val="9"/>
          <c:tx>
            <c:strRef>
              <c:f>'Top Impedimentos'!$M$3</c:f>
              <c:strCache>
                <c:ptCount val="1"/>
                <c:pt idx="0">
                  <c:v>Equipo</c:v>
                </c:pt>
              </c:strCache>
            </c:strRef>
          </c:tx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Gerencia Desarrollo</c:v>
                </c:pt>
                <c:pt idx="3">
                  <c:v>Producto</c:v>
                </c:pt>
                <c:pt idx="4">
                  <c:v>Arquitectura</c:v>
                </c:pt>
                <c:pt idx="5">
                  <c:v>SQA</c:v>
                </c:pt>
                <c:pt idx="6">
                  <c:v>BD</c:v>
                </c:pt>
                <c:pt idx="7">
                  <c:v>eResolve</c:v>
                </c:pt>
                <c:pt idx="8">
                  <c:v>Finanzas</c:v>
                </c:pt>
                <c:pt idx="9">
                  <c:v>Ebyington</c:v>
                </c:pt>
                <c:pt idx="10">
                  <c:v>Mercadeo</c:v>
                </c:pt>
                <c:pt idx="11">
                  <c:v>Facturacion</c:v>
                </c:pt>
                <c:pt idx="12">
                  <c:v>Bus</c:v>
                </c:pt>
                <c:pt idx="13">
                  <c:v>PMO</c:v>
                </c:pt>
                <c:pt idx="14">
                  <c:v>Seguridad</c:v>
                </c:pt>
              </c:strCache>
            </c:strRef>
          </c:cat>
          <c:val>
            <c:numRef>
              <c:f>'Top Impedimentos'!$M$4:$M$18</c:f>
            </c:numRef>
          </c:val>
          <c:extLst>
            <c:ext xmlns:c16="http://schemas.microsoft.com/office/drawing/2014/chart" uri="{C3380CC4-5D6E-409C-BE32-E72D297353CC}">
              <c16:uniqueId val="{00000009-D34E-4DF0-A010-CF724627F71B}"/>
            </c:ext>
          </c:extLst>
        </c:ser>
        <c:ser>
          <c:idx val="10"/>
          <c:order val="10"/>
          <c:tx>
            <c:strRef>
              <c:f>'Top Impedimentos'!$N$3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34E-4DF0-A010-CF724627F7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4E-4DF0-A010-CF724627F7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4E-4DF0-A010-CF724627F7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34E-4DF0-A010-CF724627F7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4E-4DF0-A010-CF724627F7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34E-4DF0-A010-CF724627F7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4E-4DF0-A010-CF724627F7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34E-4DF0-A010-CF724627F7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4E-4DF0-A010-CF724627F7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34E-4DF0-A010-CF724627F7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34E-4DF0-A010-CF724627F7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34E-4DF0-A010-CF724627F7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34E-4DF0-A010-CF724627F7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34E-4DF0-A010-CF724627F7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34E-4DF0-A010-CF724627F71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34E-4DF0-A010-CF724627F71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34E-4DF0-A010-CF724627F71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34E-4DF0-A010-CF724627F71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D34E-4DF0-A010-CF724627F71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34E-4DF0-A010-CF724627F71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D34E-4DF0-A010-CF724627F71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34E-4DF0-A010-CF724627F71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D34E-4DF0-A010-CF724627F71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D34E-4DF0-A010-CF724627F71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D34E-4DF0-A010-CF724627F71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D34E-4DF0-A010-CF724627F71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D34E-4DF0-A010-CF724627F71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D34E-4DF0-A010-CF724627F71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D34E-4DF0-A010-CF724627F71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D34E-4DF0-A010-CF724627F71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Proveedor</c:v>
                </c:pt>
                <c:pt idx="1">
                  <c:v>Infraestructura</c:v>
                </c:pt>
                <c:pt idx="2">
                  <c:v>Gerencia Desarrollo</c:v>
                </c:pt>
                <c:pt idx="3">
                  <c:v>Producto</c:v>
                </c:pt>
                <c:pt idx="4">
                  <c:v>Arquitectura</c:v>
                </c:pt>
                <c:pt idx="5">
                  <c:v>SQA</c:v>
                </c:pt>
                <c:pt idx="6">
                  <c:v>BD</c:v>
                </c:pt>
                <c:pt idx="7">
                  <c:v>eResolve</c:v>
                </c:pt>
                <c:pt idx="8">
                  <c:v>Finanzas</c:v>
                </c:pt>
                <c:pt idx="9">
                  <c:v>Ebyington</c:v>
                </c:pt>
                <c:pt idx="10">
                  <c:v>Mercadeo</c:v>
                </c:pt>
                <c:pt idx="11">
                  <c:v>Facturacion</c:v>
                </c:pt>
                <c:pt idx="12">
                  <c:v>Bus</c:v>
                </c:pt>
                <c:pt idx="13">
                  <c:v>PMO</c:v>
                </c:pt>
                <c:pt idx="14">
                  <c:v>Seguridad</c:v>
                </c:pt>
              </c:strCache>
            </c:strRef>
          </c:cat>
          <c:val>
            <c:numRef>
              <c:f>'Top Impedimentos'!$N$4:$N$18</c:f>
              <c:numCache>
                <c:formatCode>General</c:formatCode>
                <c:ptCount val="15"/>
                <c:pt idx="0">
                  <c:v>9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4E-4DF0-A010-CF724627F7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542924</xdr:colOff>
      <xdr:row>1</xdr:row>
      <xdr:rowOff>61911</xdr:rowOff>
    </xdr:from>
    <xdr:to>
      <xdr:col>25</xdr:col>
      <xdr:colOff>285750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4A498-BCF1-4866-9322-F847E3105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972A-2481-4D9A-AF05-4B708F341659}">
  <dimension ref="F1:I35"/>
  <sheetViews>
    <sheetView workbookViewId="0">
      <selection activeCell="I19" sqref="I19"/>
    </sheetView>
  </sheetViews>
  <sheetFormatPr baseColWidth="10" defaultRowHeight="15" x14ac:dyDescent="0.25"/>
  <cols>
    <col min="7" max="7" width="39" bestFit="1" customWidth="1"/>
    <col min="8" max="8" width="19.140625" bestFit="1" customWidth="1"/>
    <col min="9" max="9" width="12.5703125" bestFit="1" customWidth="1"/>
  </cols>
  <sheetData>
    <row r="1" spans="6:9" ht="15.75" thickBot="1" x14ac:dyDescent="0.3">
      <c r="F1" s="1" t="s">
        <v>0</v>
      </c>
      <c r="G1" s="9" t="s">
        <v>1</v>
      </c>
      <c r="H1" s="14" t="s">
        <v>2</v>
      </c>
      <c r="I1" s="6"/>
    </row>
    <row r="2" spans="6:9" ht="15.75" thickBot="1" x14ac:dyDescent="0.3">
      <c r="F2" s="2">
        <v>1</v>
      </c>
      <c r="G2" s="10" t="s">
        <v>3</v>
      </c>
      <c r="H2" s="15" t="s">
        <v>4</v>
      </c>
      <c r="I2" s="6" t="s">
        <v>63</v>
      </c>
    </row>
    <row r="3" spans="6:9" ht="15.75" thickBot="1" x14ac:dyDescent="0.3">
      <c r="F3" s="2">
        <v>2</v>
      </c>
      <c r="G3" s="10" t="s">
        <v>5</v>
      </c>
      <c r="H3" s="15" t="s">
        <v>4</v>
      </c>
      <c r="I3" s="6" t="s">
        <v>64</v>
      </c>
    </row>
    <row r="4" spans="6:9" ht="15.75" thickBot="1" x14ac:dyDescent="0.3">
      <c r="F4" s="2">
        <v>3</v>
      </c>
      <c r="G4" s="11" t="s">
        <v>6</v>
      </c>
      <c r="H4" s="15" t="s">
        <v>4</v>
      </c>
      <c r="I4" s="6" t="s">
        <v>64</v>
      </c>
    </row>
    <row r="5" spans="6:9" ht="15.75" thickBot="1" x14ac:dyDescent="0.3">
      <c r="F5" s="2">
        <v>4</v>
      </c>
      <c r="G5" s="11" t="s">
        <v>7</v>
      </c>
      <c r="H5" s="15" t="s">
        <v>4</v>
      </c>
      <c r="I5" s="6" t="s">
        <v>63</v>
      </c>
    </row>
    <row r="6" spans="6:9" ht="15.75" thickBot="1" x14ac:dyDescent="0.3">
      <c r="F6" s="2">
        <v>5</v>
      </c>
      <c r="G6" s="10" t="s">
        <v>8</v>
      </c>
      <c r="H6" s="15" t="s">
        <v>9</v>
      </c>
      <c r="I6" s="6" t="s">
        <v>63</v>
      </c>
    </row>
    <row r="7" spans="6:9" ht="15.75" thickBot="1" x14ac:dyDescent="0.3">
      <c r="F7" s="2">
        <v>6</v>
      </c>
      <c r="G7" s="10" t="s">
        <v>10</v>
      </c>
      <c r="H7" s="15" t="s">
        <v>11</v>
      </c>
      <c r="I7" s="6" t="s">
        <v>63</v>
      </c>
    </row>
    <row r="8" spans="6:9" ht="15.75" thickBot="1" x14ac:dyDescent="0.3">
      <c r="F8" s="2">
        <v>7</v>
      </c>
      <c r="G8" s="10" t="s">
        <v>12</v>
      </c>
      <c r="H8" s="15" t="s">
        <v>11</v>
      </c>
      <c r="I8" s="6" t="s">
        <v>65</v>
      </c>
    </row>
    <row r="9" spans="6:9" ht="15.75" thickBot="1" x14ac:dyDescent="0.3">
      <c r="F9" s="2"/>
      <c r="G9" s="10" t="s">
        <v>66</v>
      </c>
      <c r="H9" s="15" t="s">
        <v>11</v>
      </c>
      <c r="I9" s="6" t="s">
        <v>67</v>
      </c>
    </row>
    <row r="10" spans="6:9" ht="15.75" thickBot="1" x14ac:dyDescent="0.3">
      <c r="F10" s="2">
        <v>8</v>
      </c>
      <c r="G10" s="10" t="s">
        <v>13</v>
      </c>
      <c r="H10" s="15" t="s">
        <v>11</v>
      </c>
      <c r="I10" s="6"/>
    </row>
    <row r="11" spans="6:9" ht="15.75" thickBot="1" x14ac:dyDescent="0.3">
      <c r="F11" s="2">
        <v>9</v>
      </c>
      <c r="G11" s="10" t="s">
        <v>14</v>
      </c>
      <c r="H11" s="15" t="s">
        <v>15</v>
      </c>
      <c r="I11" s="6" t="s">
        <v>63</v>
      </c>
    </row>
    <row r="12" spans="6:9" ht="15.75" thickBot="1" x14ac:dyDescent="0.3">
      <c r="F12" s="2">
        <v>10</v>
      </c>
      <c r="G12" s="10" t="s">
        <v>16</v>
      </c>
      <c r="H12" s="15" t="s">
        <v>15</v>
      </c>
      <c r="I12" s="6" t="s">
        <v>63</v>
      </c>
    </row>
    <row r="13" spans="6:9" ht="15.75" thickBot="1" x14ac:dyDescent="0.3">
      <c r="F13" s="2">
        <v>11</v>
      </c>
      <c r="G13" s="12" t="s">
        <v>17</v>
      </c>
      <c r="H13" s="15" t="s">
        <v>18</v>
      </c>
      <c r="I13" s="6" t="s">
        <v>63</v>
      </c>
    </row>
    <row r="14" spans="6:9" ht="15.75" thickBot="1" x14ac:dyDescent="0.3">
      <c r="F14" s="2">
        <v>12</v>
      </c>
      <c r="G14" s="12" t="s">
        <v>19</v>
      </c>
      <c r="H14" s="15" t="s">
        <v>18</v>
      </c>
      <c r="I14" s="6" t="s">
        <v>68</v>
      </c>
    </row>
    <row r="15" spans="6:9" ht="15.75" thickBot="1" x14ac:dyDescent="0.3">
      <c r="F15" s="2">
        <v>13</v>
      </c>
      <c r="G15" s="12" t="s">
        <v>20</v>
      </c>
      <c r="H15" s="15" t="s">
        <v>18</v>
      </c>
      <c r="I15" s="6" t="s">
        <v>68</v>
      </c>
    </row>
    <row r="16" spans="6:9" ht="15.75" thickBot="1" x14ac:dyDescent="0.3">
      <c r="F16" s="2">
        <v>14</v>
      </c>
      <c r="G16" s="13" t="s">
        <v>21</v>
      </c>
      <c r="H16" s="15" t="s">
        <v>18</v>
      </c>
      <c r="I16" s="6" t="s">
        <v>63</v>
      </c>
    </row>
    <row r="17" spans="6:9" ht="15.75" thickBot="1" x14ac:dyDescent="0.3">
      <c r="F17" s="2">
        <v>15</v>
      </c>
      <c r="G17" s="13" t="s">
        <v>22</v>
      </c>
      <c r="H17" s="15" t="s">
        <v>23</v>
      </c>
      <c r="I17" s="6" t="s">
        <v>63</v>
      </c>
    </row>
    <row r="18" spans="6:9" ht="15.75" thickBot="1" x14ac:dyDescent="0.3">
      <c r="F18" s="2">
        <v>16</v>
      </c>
      <c r="G18" s="12" t="s">
        <v>69</v>
      </c>
      <c r="H18" s="15" t="s">
        <v>23</v>
      </c>
      <c r="I18" s="6" t="s">
        <v>63</v>
      </c>
    </row>
    <row r="19" spans="6:9" ht="15.75" thickBot="1" x14ac:dyDescent="0.3">
      <c r="F19" s="2">
        <v>16</v>
      </c>
      <c r="G19" s="12" t="s">
        <v>70</v>
      </c>
      <c r="H19" s="15" t="s">
        <v>23</v>
      </c>
      <c r="I19" s="6" t="s">
        <v>67</v>
      </c>
    </row>
    <row r="20" spans="6:9" ht="15.75" thickBot="1" x14ac:dyDescent="0.3">
      <c r="F20" s="2">
        <v>17</v>
      </c>
      <c r="G20" s="10" t="s">
        <v>71</v>
      </c>
      <c r="H20" s="15" t="s">
        <v>23</v>
      </c>
      <c r="I20" s="6" t="s">
        <v>68</v>
      </c>
    </row>
    <row r="21" spans="6:9" ht="15.75" thickBot="1" x14ac:dyDescent="0.3">
      <c r="F21" s="2">
        <v>17</v>
      </c>
      <c r="G21" s="10" t="s">
        <v>72</v>
      </c>
      <c r="H21" s="15" t="s">
        <v>23</v>
      </c>
      <c r="I21" s="6" t="s">
        <v>63</v>
      </c>
    </row>
    <row r="22" spans="6:9" ht="15.75" thickBot="1" x14ac:dyDescent="0.3">
      <c r="F22" s="2">
        <v>18</v>
      </c>
      <c r="G22" s="10" t="s">
        <v>24</v>
      </c>
      <c r="H22" s="15" t="s">
        <v>25</v>
      </c>
      <c r="I22" s="6" t="s">
        <v>68</v>
      </c>
    </row>
    <row r="23" spans="6:9" ht="15.75" thickBot="1" x14ac:dyDescent="0.3">
      <c r="F23" s="2">
        <v>19</v>
      </c>
      <c r="G23" s="10" t="s">
        <v>26</v>
      </c>
      <c r="H23" s="15" t="s">
        <v>25</v>
      </c>
      <c r="I23" s="6" t="s">
        <v>63</v>
      </c>
    </row>
    <row r="24" spans="6:9" ht="15.75" thickBot="1" x14ac:dyDescent="0.3">
      <c r="F24" s="2">
        <v>20</v>
      </c>
      <c r="G24" s="10" t="s">
        <v>27</v>
      </c>
      <c r="H24" s="15" t="s">
        <v>28</v>
      </c>
      <c r="I24" s="6" t="s">
        <v>63</v>
      </c>
    </row>
    <row r="25" spans="6:9" ht="15.75" thickBot="1" x14ac:dyDescent="0.3">
      <c r="F25" s="2">
        <v>21</v>
      </c>
      <c r="G25" s="10" t="s">
        <v>29</v>
      </c>
      <c r="H25" s="15" t="s">
        <v>28</v>
      </c>
      <c r="I25" s="6" t="s">
        <v>63</v>
      </c>
    </row>
    <row r="26" spans="6:9" ht="15.75" thickBot="1" x14ac:dyDescent="0.3">
      <c r="F26" s="2">
        <v>22</v>
      </c>
      <c r="G26" s="10" t="s">
        <v>30</v>
      </c>
      <c r="H26" s="15" t="s">
        <v>31</v>
      </c>
      <c r="I26" s="6" t="s">
        <v>63</v>
      </c>
    </row>
    <row r="27" spans="6:9" ht="15.75" thickBot="1" x14ac:dyDescent="0.3">
      <c r="F27" s="2">
        <v>23</v>
      </c>
      <c r="G27" s="10" t="s">
        <v>32</v>
      </c>
      <c r="H27" s="15" t="s">
        <v>33</v>
      </c>
      <c r="I27" s="6" t="s">
        <v>63</v>
      </c>
    </row>
    <row r="28" spans="6:9" ht="15.75" thickBot="1" x14ac:dyDescent="0.3">
      <c r="F28" s="2">
        <v>24</v>
      </c>
      <c r="G28" s="10" t="s">
        <v>34</v>
      </c>
      <c r="H28" s="15" t="s">
        <v>35</v>
      </c>
      <c r="I28" s="6" t="s">
        <v>67</v>
      </c>
    </row>
    <row r="29" spans="6:9" ht="15.75" thickBot="1" x14ac:dyDescent="0.3">
      <c r="F29" s="2">
        <v>25</v>
      </c>
      <c r="G29" s="10" t="s">
        <v>36</v>
      </c>
      <c r="H29" s="15" t="s">
        <v>35</v>
      </c>
      <c r="I29" s="6" t="s">
        <v>67</v>
      </c>
    </row>
    <row r="30" spans="6:9" ht="15.75" thickBot="1" x14ac:dyDescent="0.3">
      <c r="F30" s="2">
        <v>26</v>
      </c>
      <c r="G30" s="10" t="s">
        <v>37</v>
      </c>
      <c r="H30" s="15" t="s">
        <v>35</v>
      </c>
      <c r="I30" s="6" t="s">
        <v>73</v>
      </c>
    </row>
    <row r="31" spans="6:9" ht="15.75" thickBot="1" x14ac:dyDescent="0.3">
      <c r="F31" s="2">
        <v>27</v>
      </c>
      <c r="G31" s="10" t="s">
        <v>38</v>
      </c>
      <c r="H31" s="15" t="s">
        <v>35</v>
      </c>
      <c r="I31" s="6" t="s">
        <v>73</v>
      </c>
    </row>
    <row r="32" spans="6:9" ht="15.75" thickBot="1" x14ac:dyDescent="0.3">
      <c r="F32" s="2">
        <v>28</v>
      </c>
      <c r="G32" s="10" t="s">
        <v>74</v>
      </c>
      <c r="H32" s="15" t="s">
        <v>31</v>
      </c>
      <c r="I32" s="6" t="s">
        <v>68</v>
      </c>
    </row>
    <row r="33" spans="6:9" ht="15.75" thickBot="1" x14ac:dyDescent="0.3">
      <c r="F33" s="2">
        <v>28</v>
      </c>
      <c r="G33" s="10" t="s">
        <v>75</v>
      </c>
      <c r="H33" s="15" t="s">
        <v>31</v>
      </c>
      <c r="I33" s="6" t="s">
        <v>63</v>
      </c>
    </row>
    <row r="34" spans="6:9" ht="15.75" thickBot="1" x14ac:dyDescent="0.3">
      <c r="F34" s="2">
        <v>29</v>
      </c>
      <c r="G34" s="10" t="s">
        <v>39</v>
      </c>
      <c r="H34" s="15" t="s">
        <v>31</v>
      </c>
      <c r="I34" s="6" t="s">
        <v>63</v>
      </c>
    </row>
    <row r="35" spans="6:9" ht="15.75" thickBot="1" x14ac:dyDescent="0.3">
      <c r="F35" s="2">
        <v>30</v>
      </c>
      <c r="G35" s="10" t="s">
        <v>40</v>
      </c>
      <c r="H35" s="15" t="s">
        <v>41</v>
      </c>
      <c r="I35" s="6" t="s">
        <v>63</v>
      </c>
    </row>
  </sheetData>
  <autoFilter ref="F1:I1" xr:uid="{6E373AA1-E04A-4476-BFDD-43FC0377F096}"/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2C89-1214-4120-A8A0-0E62B611F25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BD52-EA8B-4C14-8FF1-7F4ADA95B188}">
  <dimension ref="C2"/>
  <sheetViews>
    <sheetView workbookViewId="0">
      <selection activeCell="C4" sqref="C4"/>
    </sheetView>
  </sheetViews>
  <sheetFormatPr baseColWidth="10" defaultRowHeight="15" x14ac:dyDescent="0.25"/>
  <cols>
    <col min="3" max="3" width="21.7109375" bestFit="1" customWidth="1"/>
  </cols>
  <sheetData>
    <row r="2" spans="3:3" x14ac:dyDescent="0.25">
      <c r="C2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D7F2-7CB5-4925-98D4-C5DC0B3E49C0}">
  <dimension ref="B2:J18"/>
  <sheetViews>
    <sheetView workbookViewId="0">
      <selection activeCell="D3" sqref="D3:D17"/>
    </sheetView>
  </sheetViews>
  <sheetFormatPr baseColWidth="10" defaultColWidth="27" defaultRowHeight="15" x14ac:dyDescent="0.25"/>
  <cols>
    <col min="2" max="2" width="22.85546875" bestFit="1" customWidth="1"/>
    <col min="3" max="3" width="22.28515625" bestFit="1" customWidth="1"/>
    <col min="4" max="4" width="11.42578125" bestFit="1" customWidth="1"/>
    <col min="5" max="6" width="12.5703125" customWidth="1"/>
    <col min="7" max="7" width="15.42578125" bestFit="1" customWidth="1"/>
    <col min="8" max="8" width="11.85546875" customWidth="1"/>
    <col min="9" max="9" width="7.5703125" customWidth="1"/>
    <col min="10" max="10" width="8.140625" bestFit="1" customWidth="1"/>
  </cols>
  <sheetData>
    <row r="2" spans="2:10" x14ac:dyDescent="0.25">
      <c r="B2" s="5" t="s">
        <v>42</v>
      </c>
      <c r="C2" s="5" t="s">
        <v>2</v>
      </c>
      <c r="D2" s="6" t="s">
        <v>100</v>
      </c>
      <c r="E2" s="6" t="s">
        <v>102</v>
      </c>
      <c r="F2" s="6" t="s">
        <v>145</v>
      </c>
      <c r="G2" s="6" t="s">
        <v>146</v>
      </c>
      <c r="H2" s="6" t="s">
        <v>91</v>
      </c>
      <c r="I2" s="23" t="s">
        <v>101</v>
      </c>
      <c r="J2" s="23" t="s">
        <v>103</v>
      </c>
    </row>
    <row r="3" spans="2:10" x14ac:dyDescent="0.25">
      <c r="B3" s="7" t="s">
        <v>43</v>
      </c>
      <c r="C3" s="8" t="s">
        <v>41</v>
      </c>
      <c r="D3" s="24"/>
      <c r="E3" s="6"/>
      <c r="F3" s="6"/>
      <c r="G3" s="6"/>
      <c r="H3" s="6"/>
      <c r="I3" s="6"/>
      <c r="J3" s="6"/>
    </row>
    <row r="4" spans="2:10" x14ac:dyDescent="0.25">
      <c r="B4" s="7" t="s">
        <v>44</v>
      </c>
      <c r="C4" s="8" t="s">
        <v>45</v>
      </c>
      <c r="D4" s="24"/>
      <c r="E4" s="23"/>
      <c r="F4" s="24"/>
      <c r="G4" s="23"/>
      <c r="H4" s="6"/>
      <c r="I4" s="6"/>
      <c r="J4" s="6"/>
    </row>
    <row r="5" spans="2:10" x14ac:dyDescent="0.25">
      <c r="B5" s="7" t="s">
        <v>46</v>
      </c>
      <c r="C5" s="8" t="s">
        <v>47</v>
      </c>
      <c r="D5" s="24"/>
      <c r="E5" s="6"/>
      <c r="F5" s="24"/>
      <c r="G5" s="6"/>
      <c r="H5" s="6"/>
      <c r="I5" s="6"/>
      <c r="J5" s="6"/>
    </row>
    <row r="6" spans="2:10" x14ac:dyDescent="0.25">
      <c r="B6" s="7" t="s">
        <v>48</v>
      </c>
      <c r="C6" s="8" t="s">
        <v>15</v>
      </c>
      <c r="D6" s="24"/>
      <c r="E6" s="6"/>
      <c r="F6" s="6"/>
      <c r="G6" s="6"/>
      <c r="H6" s="6"/>
      <c r="I6" s="6"/>
      <c r="J6" s="6"/>
    </row>
    <row r="7" spans="2:10" x14ac:dyDescent="0.25">
      <c r="B7" s="7" t="s">
        <v>49</v>
      </c>
      <c r="C7" s="8" t="s">
        <v>50</v>
      </c>
      <c r="D7" s="24"/>
      <c r="E7" s="6"/>
      <c r="F7" s="24"/>
      <c r="G7" s="6"/>
      <c r="H7" s="24"/>
      <c r="I7" s="6"/>
      <c r="J7" s="6"/>
    </row>
    <row r="8" spans="2:10" x14ac:dyDescent="0.25">
      <c r="B8" s="7" t="s">
        <v>51</v>
      </c>
      <c r="C8" s="8" t="s">
        <v>4</v>
      </c>
      <c r="D8" s="24"/>
      <c r="E8" s="6"/>
      <c r="F8" s="6"/>
      <c r="G8" s="6"/>
      <c r="H8" s="6"/>
      <c r="I8" s="6"/>
      <c r="J8" s="6"/>
    </row>
    <row r="9" spans="2:10" x14ac:dyDescent="0.25">
      <c r="B9" s="7" t="s">
        <v>52</v>
      </c>
      <c r="C9" s="8" t="s">
        <v>23</v>
      </c>
      <c r="D9" s="24"/>
      <c r="E9" s="6"/>
      <c r="F9" s="6"/>
      <c r="G9" s="6"/>
      <c r="H9" s="6"/>
      <c r="I9" s="6"/>
      <c r="J9" s="6"/>
    </row>
    <row r="10" spans="2:10" x14ac:dyDescent="0.25">
      <c r="B10" s="7" t="s">
        <v>53</v>
      </c>
      <c r="C10" s="8" t="s">
        <v>54</v>
      </c>
      <c r="D10" s="6"/>
      <c r="E10" s="6"/>
      <c r="F10" s="24"/>
      <c r="G10" s="6"/>
      <c r="H10" s="6"/>
      <c r="I10" s="6"/>
      <c r="J10" s="6"/>
    </row>
    <row r="11" spans="2:10" x14ac:dyDescent="0.25">
      <c r="B11" s="7" t="s">
        <v>55</v>
      </c>
      <c r="C11" s="8" t="s">
        <v>31</v>
      </c>
      <c r="D11" s="6"/>
      <c r="E11" s="6"/>
      <c r="F11" s="6"/>
      <c r="G11" s="6"/>
      <c r="H11" s="6"/>
      <c r="I11" s="6"/>
      <c r="J11" s="6"/>
    </row>
    <row r="12" spans="2:10" x14ac:dyDescent="0.25">
      <c r="B12" s="7" t="s">
        <v>56</v>
      </c>
      <c r="C12" s="8" t="s">
        <v>18</v>
      </c>
      <c r="D12" s="24"/>
      <c r="E12" s="6"/>
      <c r="F12" s="6"/>
      <c r="G12" s="6"/>
      <c r="H12" s="6"/>
      <c r="I12" s="6"/>
      <c r="J12" s="6"/>
    </row>
    <row r="13" spans="2:10" x14ac:dyDescent="0.25">
      <c r="B13" s="7" t="s">
        <v>57</v>
      </c>
      <c r="C13" s="8" t="s">
        <v>25</v>
      </c>
      <c r="D13" s="24"/>
      <c r="E13" s="6"/>
      <c r="F13" s="6"/>
      <c r="G13" s="6"/>
      <c r="H13" s="6"/>
      <c r="I13" s="6"/>
      <c r="J13" s="6"/>
    </row>
    <row r="14" spans="2:10" x14ac:dyDescent="0.25">
      <c r="B14" s="7" t="s">
        <v>58</v>
      </c>
      <c r="C14" s="8" t="s">
        <v>59</v>
      </c>
      <c r="D14" s="24"/>
      <c r="E14" s="6"/>
      <c r="F14" s="24"/>
      <c r="G14" s="6"/>
      <c r="H14" s="6"/>
      <c r="I14" s="6"/>
      <c r="J14" s="6"/>
    </row>
    <row r="15" spans="2:10" x14ac:dyDescent="0.25">
      <c r="B15" s="7" t="s">
        <v>60</v>
      </c>
      <c r="C15" s="8" t="s">
        <v>15</v>
      </c>
      <c r="D15" s="24"/>
      <c r="E15" s="6"/>
      <c r="F15" s="6"/>
      <c r="G15" s="6"/>
      <c r="H15" s="6"/>
      <c r="I15" s="6"/>
      <c r="J15" s="6"/>
    </row>
    <row r="16" spans="2:10" x14ac:dyDescent="0.25">
      <c r="B16" s="7" t="s">
        <v>61</v>
      </c>
      <c r="C16" s="8" t="s">
        <v>35</v>
      </c>
      <c r="D16" s="24"/>
      <c r="E16" s="6"/>
      <c r="F16" s="6"/>
      <c r="G16" s="6"/>
      <c r="H16" s="6"/>
      <c r="I16" s="6"/>
      <c r="J16" s="6"/>
    </row>
    <row r="17" spans="2:10" x14ac:dyDescent="0.25">
      <c r="B17" s="7" t="s">
        <v>62</v>
      </c>
      <c r="C17" s="8" t="s">
        <v>33</v>
      </c>
      <c r="D17" s="6"/>
      <c r="E17" s="6"/>
      <c r="F17" s="6"/>
      <c r="G17" s="6"/>
      <c r="H17" s="6"/>
      <c r="I17" s="6"/>
      <c r="J17" s="6"/>
    </row>
    <row r="18" spans="2:10" x14ac:dyDescent="0.25">
      <c r="B18" s="3"/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3F04-90E2-4ED5-B096-BC2A2D63C5F4}">
  <dimension ref="A2:E9"/>
  <sheetViews>
    <sheetView tabSelected="1" workbookViewId="0">
      <selection activeCell="B9" sqref="B9"/>
    </sheetView>
  </sheetViews>
  <sheetFormatPr baseColWidth="10" defaultRowHeight="15" x14ac:dyDescent="0.25"/>
  <cols>
    <col min="1" max="1" width="22.42578125" bestFit="1" customWidth="1"/>
    <col min="2" max="2" width="30.7109375" bestFit="1" customWidth="1"/>
    <col min="3" max="3" width="9" bestFit="1" customWidth="1"/>
    <col min="4" max="4" width="26.7109375" bestFit="1" customWidth="1"/>
    <col min="5" max="5" width="13.42578125" bestFit="1" customWidth="1"/>
  </cols>
  <sheetData>
    <row r="2" spans="1:5" x14ac:dyDescent="0.25">
      <c r="A2" s="6"/>
    </row>
    <row r="4" spans="1:5" x14ac:dyDescent="0.25">
      <c r="A4" s="16" t="s">
        <v>111</v>
      </c>
      <c r="B4" s="16" t="s">
        <v>112</v>
      </c>
      <c r="C4" s="16" t="s">
        <v>118</v>
      </c>
      <c r="D4" s="26" t="s">
        <v>147</v>
      </c>
      <c r="E4" s="26" t="s">
        <v>111</v>
      </c>
    </row>
    <row r="5" spans="1:5" x14ac:dyDescent="0.25">
      <c r="A5" s="6" t="s">
        <v>41</v>
      </c>
      <c r="B5" s="6" t="s">
        <v>2</v>
      </c>
      <c r="C5" s="6" t="s">
        <v>119</v>
      </c>
      <c r="D5" s="6"/>
      <c r="E5" s="6" t="s">
        <v>110</v>
      </c>
    </row>
    <row r="6" spans="1:5" x14ac:dyDescent="0.25">
      <c r="A6" s="34" t="s">
        <v>113</v>
      </c>
      <c r="B6" s="6" t="s">
        <v>114</v>
      </c>
      <c r="C6" s="6" t="s">
        <v>119</v>
      </c>
      <c r="D6" s="6"/>
      <c r="E6" s="6" t="s">
        <v>110</v>
      </c>
    </row>
    <row r="7" spans="1:5" x14ac:dyDescent="0.25">
      <c r="A7" s="6" t="s">
        <v>115</v>
      </c>
      <c r="B7" s="6" t="s">
        <v>114</v>
      </c>
      <c r="C7" s="6" t="s">
        <v>119</v>
      </c>
      <c r="D7" s="6" t="s">
        <v>148</v>
      </c>
      <c r="E7" s="6" t="s">
        <v>110</v>
      </c>
    </row>
    <row r="8" spans="1:5" x14ac:dyDescent="0.25">
      <c r="A8" s="6" t="s">
        <v>120</v>
      </c>
      <c r="B8" s="6" t="s">
        <v>114</v>
      </c>
      <c r="C8" s="6" t="s">
        <v>121</v>
      </c>
      <c r="D8" s="6" t="s">
        <v>149</v>
      </c>
      <c r="E8" s="6" t="s">
        <v>110</v>
      </c>
    </row>
    <row r="9" spans="1:5" x14ac:dyDescent="0.25">
      <c r="A9" s="6" t="s">
        <v>116</v>
      </c>
      <c r="B9" s="6" t="s">
        <v>117</v>
      </c>
      <c r="C9" s="6" t="s">
        <v>119</v>
      </c>
      <c r="D9" s="6" t="s">
        <v>150</v>
      </c>
      <c r="E9" s="6" t="s">
        <v>110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46C-8D3E-41F6-A563-7CA33FF48D5B}">
  <dimension ref="C2:N20"/>
  <sheetViews>
    <sheetView workbookViewId="0">
      <selection activeCell="A21" sqref="A21"/>
    </sheetView>
  </sheetViews>
  <sheetFormatPr baseColWidth="10" defaultRowHeight="15" x14ac:dyDescent="0.25"/>
  <cols>
    <col min="3" max="3" width="31.140625" bestFit="1" customWidth="1"/>
    <col min="4" max="4" width="13.42578125" hidden="1" customWidth="1"/>
    <col min="5" max="9" width="0" hidden="1" customWidth="1"/>
    <col min="10" max="10" width="17.5703125" hidden="1" customWidth="1"/>
    <col min="11" max="13" width="0" hidden="1" customWidth="1"/>
  </cols>
  <sheetData>
    <row r="2" spans="3:14" x14ac:dyDescent="0.25">
      <c r="C2" s="25" t="s">
        <v>143</v>
      </c>
    </row>
    <row r="3" spans="3:14" x14ac:dyDescent="0.25">
      <c r="C3" s="6"/>
      <c r="D3" s="16" t="s">
        <v>111</v>
      </c>
      <c r="E3" s="16" t="s">
        <v>111</v>
      </c>
      <c r="F3" s="16" t="s">
        <v>111</v>
      </c>
      <c r="G3" s="16" t="s">
        <v>111</v>
      </c>
      <c r="H3" s="16" t="s">
        <v>111</v>
      </c>
      <c r="I3" s="16" t="s">
        <v>111</v>
      </c>
      <c r="J3" s="16" t="s">
        <v>111</v>
      </c>
      <c r="K3" s="16" t="s">
        <v>111</v>
      </c>
      <c r="L3" s="16" t="s">
        <v>111</v>
      </c>
      <c r="M3" s="16" t="s">
        <v>111</v>
      </c>
      <c r="N3" s="26" t="s">
        <v>136</v>
      </c>
    </row>
    <row r="4" spans="3:14" x14ac:dyDescent="0.25">
      <c r="C4" s="6" t="s">
        <v>127</v>
      </c>
      <c r="D4" s="6">
        <v>1</v>
      </c>
      <c r="E4" s="6">
        <v>1</v>
      </c>
      <c r="F4" s="6">
        <v>1</v>
      </c>
      <c r="G4" s="6"/>
      <c r="H4" s="6">
        <v>1</v>
      </c>
      <c r="I4" s="6"/>
      <c r="J4" s="6">
        <v>1</v>
      </c>
      <c r="K4" s="6">
        <v>1</v>
      </c>
      <c r="L4" s="6">
        <v>1</v>
      </c>
      <c r="M4" s="6">
        <v>2</v>
      </c>
      <c r="N4" s="6">
        <f t="shared" ref="N4:N18" si="0">SUM(D4:M4)</f>
        <v>9</v>
      </c>
    </row>
    <row r="5" spans="3:14" x14ac:dyDescent="0.25">
      <c r="C5" s="6" t="s">
        <v>122</v>
      </c>
      <c r="D5" s="6">
        <v>1</v>
      </c>
      <c r="E5" s="6">
        <v>1</v>
      </c>
      <c r="F5" s="6">
        <v>1</v>
      </c>
      <c r="G5" s="6"/>
      <c r="H5" s="6"/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f t="shared" si="0"/>
        <v>8</v>
      </c>
    </row>
    <row r="6" spans="3:14" x14ac:dyDescent="0.25">
      <c r="C6" s="6" t="s">
        <v>124</v>
      </c>
      <c r="D6" s="6">
        <v>1</v>
      </c>
      <c r="E6" s="6"/>
      <c r="F6" s="6">
        <v>1</v>
      </c>
      <c r="G6" s="6"/>
      <c r="H6" s="6"/>
      <c r="I6" s="6">
        <v>1</v>
      </c>
      <c r="J6" s="6"/>
      <c r="K6" s="6">
        <v>1</v>
      </c>
      <c r="L6" s="6"/>
      <c r="M6" s="6"/>
      <c r="N6" s="6">
        <f t="shared" si="0"/>
        <v>4</v>
      </c>
    </row>
    <row r="7" spans="3:14" x14ac:dyDescent="0.25">
      <c r="C7" s="6" t="s">
        <v>137</v>
      </c>
      <c r="D7" s="6"/>
      <c r="E7" s="6">
        <v>1</v>
      </c>
      <c r="F7" s="6"/>
      <c r="G7" s="6">
        <v>1</v>
      </c>
      <c r="H7" s="6"/>
      <c r="I7" s="6"/>
      <c r="J7" s="6">
        <v>1</v>
      </c>
      <c r="K7" s="6"/>
      <c r="L7" s="6">
        <v>1</v>
      </c>
      <c r="M7" s="6"/>
      <c r="N7" s="6">
        <f t="shared" si="0"/>
        <v>4</v>
      </c>
    </row>
    <row r="8" spans="3:14" x14ac:dyDescent="0.25">
      <c r="C8" s="6" t="s">
        <v>128</v>
      </c>
      <c r="D8" s="6"/>
      <c r="E8" s="6">
        <v>1</v>
      </c>
      <c r="F8" s="6"/>
      <c r="G8" s="6">
        <v>1</v>
      </c>
      <c r="H8" s="6"/>
      <c r="I8" s="6"/>
      <c r="J8" s="6"/>
      <c r="K8" s="6"/>
      <c r="L8" s="6"/>
      <c r="M8" s="6">
        <v>1</v>
      </c>
      <c r="N8" s="6">
        <f t="shared" si="0"/>
        <v>3</v>
      </c>
    </row>
    <row r="9" spans="3:14" x14ac:dyDescent="0.25">
      <c r="C9" s="6" t="s">
        <v>129</v>
      </c>
      <c r="D9" s="6"/>
      <c r="E9" s="6"/>
      <c r="F9" s="6"/>
      <c r="G9" s="6">
        <v>1</v>
      </c>
      <c r="H9" s="6"/>
      <c r="I9" s="6">
        <v>1</v>
      </c>
      <c r="J9" s="6"/>
      <c r="K9" s="6"/>
      <c r="L9" s="6"/>
      <c r="M9" s="6"/>
      <c r="N9" s="6">
        <f t="shared" si="0"/>
        <v>2</v>
      </c>
    </row>
    <row r="10" spans="3:14" x14ac:dyDescent="0.25">
      <c r="C10" s="6" t="s">
        <v>135</v>
      </c>
      <c r="D10" s="6"/>
      <c r="E10" s="6"/>
      <c r="F10" s="6"/>
      <c r="G10" s="6"/>
      <c r="H10" s="6"/>
      <c r="I10" s="6">
        <v>1</v>
      </c>
      <c r="J10" s="6"/>
      <c r="K10" s="6"/>
      <c r="L10" s="6">
        <v>1</v>
      </c>
      <c r="M10" s="6"/>
      <c r="N10" s="6">
        <f t="shared" si="0"/>
        <v>2</v>
      </c>
    </row>
    <row r="11" spans="3:14" x14ac:dyDescent="0.25">
      <c r="C11" s="6" t="s">
        <v>123</v>
      </c>
      <c r="D11" s="6">
        <v>1</v>
      </c>
      <c r="E11" s="6"/>
      <c r="F11" s="6"/>
      <c r="G11" s="6"/>
      <c r="H11" s="6"/>
      <c r="I11" s="6"/>
      <c r="J11" s="6"/>
      <c r="K11" s="6"/>
      <c r="L11" s="6"/>
      <c r="M11" s="6"/>
      <c r="N11" s="6">
        <f t="shared" si="0"/>
        <v>1</v>
      </c>
    </row>
    <row r="12" spans="3:14" x14ac:dyDescent="0.25">
      <c r="C12" s="6" t="s">
        <v>125</v>
      </c>
      <c r="D12" s="6"/>
      <c r="E12" s="6">
        <v>1</v>
      </c>
      <c r="F12" s="6"/>
      <c r="G12" s="6"/>
      <c r="H12" s="6"/>
      <c r="I12" s="6"/>
      <c r="J12" s="6"/>
      <c r="K12" s="6"/>
      <c r="L12" s="6"/>
      <c r="M12" s="6"/>
      <c r="N12" s="6">
        <f t="shared" si="0"/>
        <v>1</v>
      </c>
    </row>
    <row r="13" spans="3:14" x14ac:dyDescent="0.25">
      <c r="C13" s="6" t="s">
        <v>130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>
        <f t="shared" si="0"/>
        <v>1</v>
      </c>
    </row>
    <row r="14" spans="3:14" x14ac:dyDescent="0.25">
      <c r="C14" s="6" t="s">
        <v>131</v>
      </c>
      <c r="D14" s="6"/>
      <c r="E14" s="6"/>
      <c r="F14" s="6"/>
      <c r="G14" s="6"/>
      <c r="H14" s="6">
        <v>1</v>
      </c>
      <c r="I14" s="6"/>
      <c r="J14" s="6"/>
      <c r="K14" s="6"/>
      <c r="L14" s="6"/>
      <c r="M14" s="6"/>
      <c r="N14" s="6">
        <f t="shared" si="0"/>
        <v>1</v>
      </c>
    </row>
    <row r="15" spans="3:14" x14ac:dyDescent="0.25">
      <c r="C15" s="6" t="s">
        <v>132</v>
      </c>
      <c r="D15" s="6"/>
      <c r="E15" s="6"/>
      <c r="F15" s="6"/>
      <c r="G15" s="6"/>
      <c r="H15" s="6">
        <v>1</v>
      </c>
      <c r="I15" s="6"/>
      <c r="J15" s="6"/>
      <c r="K15" s="6"/>
      <c r="L15" s="6"/>
      <c r="M15" s="6"/>
      <c r="N15" s="6">
        <f t="shared" si="0"/>
        <v>1</v>
      </c>
    </row>
    <row r="16" spans="3:14" x14ac:dyDescent="0.25">
      <c r="C16" s="6" t="s">
        <v>133</v>
      </c>
      <c r="D16" s="6"/>
      <c r="E16" s="6"/>
      <c r="F16" s="6"/>
      <c r="G16" s="6"/>
      <c r="H16" s="6"/>
      <c r="I16" s="6"/>
      <c r="J16" s="6">
        <v>1</v>
      </c>
      <c r="K16" s="6"/>
      <c r="L16" s="6"/>
      <c r="M16" s="6"/>
      <c r="N16" s="6">
        <f t="shared" si="0"/>
        <v>1</v>
      </c>
    </row>
    <row r="17" spans="3:14" x14ac:dyDescent="0.25">
      <c r="C17" s="6" t="s">
        <v>134</v>
      </c>
      <c r="D17" s="6"/>
      <c r="E17" s="6"/>
      <c r="F17" s="6"/>
      <c r="G17" s="6"/>
      <c r="H17" s="6"/>
      <c r="I17" s="6"/>
      <c r="J17" s="6"/>
      <c r="K17" s="6">
        <v>1</v>
      </c>
      <c r="L17" s="6"/>
      <c r="M17" s="6"/>
      <c r="N17" s="6">
        <f t="shared" si="0"/>
        <v>1</v>
      </c>
    </row>
    <row r="18" spans="3:14" x14ac:dyDescent="0.25">
      <c r="C18" s="6" t="s">
        <v>126</v>
      </c>
      <c r="D18" s="6"/>
      <c r="E18" s="6"/>
      <c r="F18" s="6">
        <v>1</v>
      </c>
      <c r="G18" s="6"/>
      <c r="H18" s="6"/>
      <c r="I18" s="6"/>
      <c r="J18" s="6"/>
      <c r="K18" s="6"/>
      <c r="L18" s="6"/>
      <c r="M18" s="6"/>
      <c r="N18" s="6">
        <f t="shared" si="0"/>
        <v>1</v>
      </c>
    </row>
    <row r="20" spans="3:14" x14ac:dyDescent="0.25">
      <c r="C20" t="s">
        <v>151</v>
      </c>
    </row>
  </sheetData>
  <sortState ref="C4:N18">
    <sortCondition descending="1" ref="N4:N18"/>
  </sortState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763A-FC0D-4123-937B-02BE9C0CB356}">
  <dimension ref="C2:C9"/>
  <sheetViews>
    <sheetView workbookViewId="0">
      <selection activeCell="C2" sqref="C2:C9"/>
    </sheetView>
  </sheetViews>
  <sheetFormatPr baseColWidth="10" defaultRowHeight="15" x14ac:dyDescent="0.25"/>
  <cols>
    <col min="3" max="3" width="40.7109375" customWidth="1"/>
  </cols>
  <sheetData>
    <row r="2" spans="3:3" x14ac:dyDescent="0.25">
      <c r="C2" s="16" t="s">
        <v>91</v>
      </c>
    </row>
    <row r="3" spans="3:3" x14ac:dyDescent="0.25">
      <c r="C3" s="6" t="s">
        <v>76</v>
      </c>
    </row>
    <row r="4" spans="3:3" x14ac:dyDescent="0.25">
      <c r="C4" s="6" t="s">
        <v>77</v>
      </c>
    </row>
    <row r="5" spans="3:3" x14ac:dyDescent="0.25">
      <c r="C5" s="6" t="s">
        <v>78</v>
      </c>
    </row>
    <row r="6" spans="3:3" x14ac:dyDescent="0.25">
      <c r="C6" s="6" t="s">
        <v>79</v>
      </c>
    </row>
    <row r="7" spans="3:3" x14ac:dyDescent="0.25">
      <c r="C7" s="6" t="s">
        <v>80</v>
      </c>
    </row>
    <row r="8" spans="3:3" x14ac:dyDescent="0.25">
      <c r="C8" s="6" t="s">
        <v>81</v>
      </c>
    </row>
    <row r="9" spans="3:3" x14ac:dyDescent="0.25">
      <c r="C9" s="6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F684-2F1C-49AD-82E0-F20791ABF7C7}">
  <dimension ref="A1:C13"/>
  <sheetViews>
    <sheetView workbookViewId="0">
      <selection activeCell="A12" sqref="A12"/>
    </sheetView>
  </sheetViews>
  <sheetFormatPr baseColWidth="10" defaultRowHeight="15" x14ac:dyDescent="0.25"/>
  <cols>
    <col min="1" max="1" width="64.5703125" bestFit="1" customWidth="1"/>
    <col min="2" max="2" width="3" customWidth="1"/>
    <col min="3" max="3" width="3.85546875" bestFit="1" customWidth="1"/>
  </cols>
  <sheetData>
    <row r="1" spans="1:3" x14ac:dyDescent="0.25">
      <c r="A1" s="28" t="s">
        <v>92</v>
      </c>
      <c r="B1" s="28"/>
      <c r="C1" s="4"/>
    </row>
    <row r="2" spans="1:3" x14ac:dyDescent="0.25">
      <c r="A2" s="29" t="s">
        <v>89</v>
      </c>
      <c r="B2" s="29"/>
      <c r="C2" s="4"/>
    </row>
    <row r="3" spans="1:3" x14ac:dyDescent="0.25">
      <c r="A3" s="4"/>
      <c r="B3" s="4"/>
      <c r="C3" s="4"/>
    </row>
    <row r="4" spans="1:3" x14ac:dyDescent="0.25">
      <c r="A4" s="17" t="s">
        <v>87</v>
      </c>
      <c r="B4" s="17" t="s">
        <v>93</v>
      </c>
      <c r="C4" s="17" t="s">
        <v>94</v>
      </c>
    </row>
    <row r="5" spans="1:3" x14ac:dyDescent="0.25">
      <c r="A5" s="6" t="s">
        <v>95</v>
      </c>
      <c r="B5" s="6"/>
      <c r="C5" s="6"/>
    </row>
    <row r="6" spans="1:3" x14ac:dyDescent="0.25">
      <c r="A6" s="6" t="s">
        <v>98</v>
      </c>
      <c r="B6" s="6"/>
      <c r="C6" s="6"/>
    </row>
    <row r="7" spans="1:3" x14ac:dyDescent="0.25">
      <c r="A7" s="6" t="s">
        <v>96</v>
      </c>
      <c r="B7" s="6"/>
      <c r="C7" s="6"/>
    </row>
    <row r="8" spans="1:3" x14ac:dyDescent="0.25">
      <c r="A8" s="23" t="s">
        <v>97</v>
      </c>
      <c r="B8" s="6"/>
      <c r="C8" s="6"/>
    </row>
    <row r="9" spans="1:3" x14ac:dyDescent="0.25">
      <c r="A9" s="6" t="s">
        <v>104</v>
      </c>
      <c r="B9" s="6"/>
      <c r="C9" s="6"/>
    </row>
    <row r="10" spans="1:3" x14ac:dyDescent="0.25">
      <c r="A10" s="23" t="s">
        <v>105</v>
      </c>
      <c r="B10" s="6"/>
      <c r="C10" s="6"/>
    </row>
    <row r="11" spans="1:3" x14ac:dyDescent="0.25">
      <c r="A11" s="23" t="s">
        <v>99</v>
      </c>
      <c r="B11" s="6"/>
      <c r="C11" s="6"/>
    </row>
    <row r="12" spans="1:3" x14ac:dyDescent="0.25">
      <c r="A12" s="23" t="s">
        <v>106</v>
      </c>
      <c r="B12" s="6"/>
      <c r="C12" s="6"/>
    </row>
    <row r="13" spans="1:3" x14ac:dyDescent="0.25">
      <c r="A13" s="23" t="s">
        <v>109</v>
      </c>
      <c r="B13" s="6"/>
      <c r="C13" s="6"/>
    </row>
  </sheetData>
  <mergeCells count="2">
    <mergeCell ref="A1:B1"/>
    <mergeCell ref="A2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48D8-C099-4DC6-A9C9-B80168AC2758}">
  <dimension ref="C2:C6"/>
  <sheetViews>
    <sheetView workbookViewId="0">
      <selection activeCell="C2" sqref="C2:C6"/>
    </sheetView>
  </sheetViews>
  <sheetFormatPr baseColWidth="10" defaultRowHeight="15" x14ac:dyDescent="0.25"/>
  <cols>
    <col min="3" max="3" width="79.42578125" bestFit="1" customWidth="1"/>
  </cols>
  <sheetData>
    <row r="2" spans="3:3" x14ac:dyDescent="0.25">
      <c r="C2" s="27" t="s">
        <v>139</v>
      </c>
    </row>
    <row r="3" spans="3:3" x14ac:dyDescent="0.25">
      <c r="C3" s="27" t="s">
        <v>140</v>
      </c>
    </row>
    <row r="4" spans="3:3" x14ac:dyDescent="0.25">
      <c r="C4" s="27" t="s">
        <v>138</v>
      </c>
    </row>
    <row r="5" spans="3:3" x14ac:dyDescent="0.25">
      <c r="C5" s="27" t="s">
        <v>142</v>
      </c>
    </row>
    <row r="6" spans="3:3" x14ac:dyDescent="0.25">
      <c r="C6" s="27" t="s">
        <v>141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03C1-E810-49FA-B437-6D7E32C869F9}">
  <dimension ref="A1:E38"/>
  <sheetViews>
    <sheetView workbookViewId="0">
      <selection activeCell="A38" sqref="A38"/>
    </sheetView>
  </sheetViews>
  <sheetFormatPr baseColWidth="10" defaultRowHeight="15" x14ac:dyDescent="0.25"/>
  <cols>
    <col min="1" max="1" width="43.28515625" customWidth="1"/>
    <col min="2" max="2" width="11" customWidth="1"/>
    <col min="3" max="3" width="3.42578125" customWidth="1"/>
    <col min="4" max="4" width="43.7109375" customWidth="1"/>
    <col min="9" max="9" width="57" bestFit="1" customWidth="1"/>
  </cols>
  <sheetData>
    <row r="1" spans="1:5" x14ac:dyDescent="0.25">
      <c r="A1" s="32" t="s">
        <v>88</v>
      </c>
      <c r="B1" s="33"/>
      <c r="D1" s="32" t="s">
        <v>88</v>
      </c>
      <c r="E1" s="33"/>
    </row>
    <row r="2" spans="1:5" x14ac:dyDescent="0.25">
      <c r="A2" s="18" t="s">
        <v>89</v>
      </c>
      <c r="B2" s="19"/>
      <c r="D2" s="30" t="s">
        <v>89</v>
      </c>
      <c r="E2" s="31"/>
    </row>
    <row r="3" spans="1:5" x14ac:dyDescent="0.25">
      <c r="A3" s="18"/>
      <c r="B3" s="19"/>
      <c r="D3" s="18"/>
      <c r="E3" s="19"/>
    </row>
    <row r="4" spans="1:5" x14ac:dyDescent="0.25">
      <c r="A4" s="17" t="s">
        <v>87</v>
      </c>
      <c r="B4" s="17" t="s">
        <v>86</v>
      </c>
      <c r="D4" s="17" t="s">
        <v>87</v>
      </c>
      <c r="E4" s="17" t="s">
        <v>86</v>
      </c>
    </row>
    <row r="5" spans="1:5" x14ac:dyDescent="0.25">
      <c r="A5" s="6" t="s">
        <v>82</v>
      </c>
      <c r="B5" s="6"/>
      <c r="D5" s="6" t="s">
        <v>82</v>
      </c>
      <c r="E5" s="6"/>
    </row>
    <row r="6" spans="1:5" x14ac:dyDescent="0.25">
      <c r="A6" s="6" t="s">
        <v>84</v>
      </c>
      <c r="B6" s="6"/>
      <c r="D6" s="6" t="s">
        <v>84</v>
      </c>
      <c r="E6" s="6"/>
    </row>
    <row r="7" spans="1:5" x14ac:dyDescent="0.25">
      <c r="A7" s="6" t="s">
        <v>85</v>
      </c>
      <c r="B7" s="6"/>
      <c r="D7" s="6" t="s">
        <v>85</v>
      </c>
      <c r="E7" s="6"/>
    </row>
    <row r="8" spans="1:5" x14ac:dyDescent="0.25">
      <c r="A8" s="6" t="s">
        <v>83</v>
      </c>
      <c r="B8" s="6"/>
      <c r="D8" s="6" t="s">
        <v>83</v>
      </c>
      <c r="E8" s="6"/>
    </row>
    <row r="9" spans="1:5" x14ac:dyDescent="0.25">
      <c r="A9" s="18"/>
      <c r="B9" s="19"/>
      <c r="D9" s="18"/>
      <c r="E9" s="19"/>
    </row>
    <row r="10" spans="1:5" x14ac:dyDescent="0.25">
      <c r="A10" s="20" t="s">
        <v>107</v>
      </c>
      <c r="B10" s="19"/>
      <c r="D10" s="20" t="s">
        <v>107</v>
      </c>
      <c r="E10" s="19"/>
    </row>
    <row r="11" spans="1:5" x14ac:dyDescent="0.25">
      <c r="A11" s="22" t="s">
        <v>108</v>
      </c>
      <c r="B11" s="21"/>
      <c r="D11" s="22" t="s">
        <v>108</v>
      </c>
      <c r="E11" s="21"/>
    </row>
    <row r="12" spans="1:5" ht="6" customHeight="1" x14ac:dyDescent="0.25"/>
    <row r="13" spans="1:5" x14ac:dyDescent="0.25">
      <c r="A13" s="32" t="s">
        <v>88</v>
      </c>
      <c r="B13" s="33"/>
      <c r="D13" s="32" t="s">
        <v>88</v>
      </c>
      <c r="E13" s="33"/>
    </row>
    <row r="14" spans="1:5" x14ac:dyDescent="0.25">
      <c r="A14" s="30" t="s">
        <v>89</v>
      </c>
      <c r="B14" s="31"/>
      <c r="D14" s="30" t="s">
        <v>89</v>
      </c>
      <c r="E14" s="31"/>
    </row>
    <row r="15" spans="1:5" x14ac:dyDescent="0.25">
      <c r="A15" s="18"/>
      <c r="B15" s="19"/>
      <c r="D15" s="18"/>
      <c r="E15" s="19"/>
    </row>
    <row r="16" spans="1:5" x14ac:dyDescent="0.25">
      <c r="A16" s="17" t="s">
        <v>87</v>
      </c>
      <c r="B16" s="17" t="s">
        <v>86</v>
      </c>
      <c r="D16" s="17" t="s">
        <v>87</v>
      </c>
      <c r="E16" s="17" t="s">
        <v>86</v>
      </c>
    </row>
    <row r="17" spans="1:5" x14ac:dyDescent="0.25">
      <c r="A17" s="6" t="s">
        <v>82</v>
      </c>
      <c r="B17" s="6"/>
      <c r="D17" s="6" t="s">
        <v>82</v>
      </c>
      <c r="E17" s="6"/>
    </row>
    <row r="18" spans="1:5" x14ac:dyDescent="0.25">
      <c r="A18" s="6" t="s">
        <v>84</v>
      </c>
      <c r="B18" s="6"/>
      <c r="D18" s="6" t="s">
        <v>84</v>
      </c>
      <c r="E18" s="6"/>
    </row>
    <row r="19" spans="1:5" x14ac:dyDescent="0.25">
      <c r="A19" s="6" t="s">
        <v>85</v>
      </c>
      <c r="B19" s="6"/>
      <c r="D19" s="6" t="s">
        <v>85</v>
      </c>
      <c r="E19" s="6"/>
    </row>
    <row r="20" spans="1:5" x14ac:dyDescent="0.25">
      <c r="A20" s="6" t="s">
        <v>83</v>
      </c>
      <c r="B20" s="6"/>
      <c r="D20" s="6" t="s">
        <v>83</v>
      </c>
      <c r="E20" s="6"/>
    </row>
    <row r="21" spans="1:5" x14ac:dyDescent="0.25">
      <c r="A21" s="18"/>
      <c r="B21" s="19"/>
      <c r="D21" s="18"/>
      <c r="E21" s="19"/>
    </row>
    <row r="22" spans="1:5" x14ac:dyDescent="0.25">
      <c r="A22" s="20" t="s">
        <v>107</v>
      </c>
      <c r="B22" s="19"/>
      <c r="D22" s="20" t="s">
        <v>107</v>
      </c>
      <c r="E22" s="19"/>
    </row>
    <row r="23" spans="1:5" x14ac:dyDescent="0.25">
      <c r="A23" s="22" t="s">
        <v>108</v>
      </c>
      <c r="B23" s="21"/>
      <c r="D23" s="22" t="s">
        <v>108</v>
      </c>
      <c r="E23" s="21"/>
    </row>
    <row r="24" spans="1:5" ht="6" customHeight="1" x14ac:dyDescent="0.25"/>
    <row r="25" spans="1:5" x14ac:dyDescent="0.25">
      <c r="A25" s="32" t="s">
        <v>88</v>
      </c>
      <c r="B25" s="33"/>
      <c r="D25" s="32" t="s">
        <v>88</v>
      </c>
      <c r="E25" s="33"/>
    </row>
    <row r="26" spans="1:5" x14ac:dyDescent="0.25">
      <c r="A26" s="30" t="s">
        <v>89</v>
      </c>
      <c r="B26" s="31"/>
      <c r="D26" s="30" t="s">
        <v>89</v>
      </c>
      <c r="E26" s="31"/>
    </row>
    <row r="27" spans="1:5" x14ac:dyDescent="0.25">
      <c r="A27" s="18"/>
      <c r="B27" s="19"/>
      <c r="D27" s="18"/>
      <c r="E27" s="19"/>
    </row>
    <row r="28" spans="1:5" x14ac:dyDescent="0.25">
      <c r="A28" s="17" t="s">
        <v>87</v>
      </c>
      <c r="B28" s="17" t="s">
        <v>86</v>
      </c>
      <c r="D28" s="17" t="s">
        <v>87</v>
      </c>
      <c r="E28" s="17" t="s">
        <v>86</v>
      </c>
    </row>
    <row r="29" spans="1:5" x14ac:dyDescent="0.25">
      <c r="A29" s="6" t="s">
        <v>82</v>
      </c>
      <c r="B29" s="6"/>
      <c r="D29" s="6" t="s">
        <v>82</v>
      </c>
      <c r="E29" s="6"/>
    </row>
    <row r="30" spans="1:5" x14ac:dyDescent="0.25">
      <c r="A30" s="6" t="s">
        <v>84</v>
      </c>
      <c r="B30" s="6"/>
      <c r="D30" s="6" t="s">
        <v>84</v>
      </c>
      <c r="E30" s="6"/>
    </row>
    <row r="31" spans="1:5" x14ac:dyDescent="0.25">
      <c r="A31" s="6" t="s">
        <v>85</v>
      </c>
      <c r="B31" s="6"/>
      <c r="D31" s="6" t="s">
        <v>85</v>
      </c>
      <c r="E31" s="6"/>
    </row>
    <row r="32" spans="1:5" x14ac:dyDescent="0.25">
      <c r="A32" s="6" t="s">
        <v>83</v>
      </c>
      <c r="B32" s="6"/>
      <c r="D32" s="6" t="s">
        <v>83</v>
      </c>
      <c r="E32" s="6"/>
    </row>
    <row r="33" spans="1:5" x14ac:dyDescent="0.25">
      <c r="A33" s="18"/>
      <c r="B33" s="19"/>
      <c r="D33" s="18"/>
      <c r="E33" s="19"/>
    </row>
    <row r="34" spans="1:5" x14ac:dyDescent="0.25">
      <c r="A34" s="20" t="s">
        <v>107</v>
      </c>
      <c r="B34" s="19"/>
      <c r="D34" s="20" t="s">
        <v>107</v>
      </c>
      <c r="E34" s="19"/>
    </row>
    <row r="35" spans="1:5" x14ac:dyDescent="0.25">
      <c r="A35" s="22" t="s">
        <v>108</v>
      </c>
      <c r="B35" s="21"/>
      <c r="D35" s="22" t="s">
        <v>108</v>
      </c>
      <c r="E35" s="21"/>
    </row>
    <row r="38" spans="1:5" x14ac:dyDescent="0.25">
      <c r="A38" t="s">
        <v>144</v>
      </c>
    </row>
  </sheetData>
  <mergeCells count="11">
    <mergeCell ref="A26:B26"/>
    <mergeCell ref="D26:E26"/>
    <mergeCell ref="A1:B1"/>
    <mergeCell ref="D2:E2"/>
    <mergeCell ref="A14:B14"/>
    <mergeCell ref="D14:E14"/>
    <mergeCell ref="A25:B25"/>
    <mergeCell ref="D25:E25"/>
    <mergeCell ref="D1:E1"/>
    <mergeCell ref="A13:B13"/>
    <mergeCell ref="D13:E13"/>
  </mergeCells>
  <pageMargins left="0.25" right="0.25" top="0.75" bottom="0.75" header="0.3" footer="0.3"/>
  <pageSetup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Epic</vt:lpstr>
      <vt:lpstr>Hallazgos</vt:lpstr>
      <vt:lpstr>Hoja3</vt:lpstr>
      <vt:lpstr>Hoja4</vt:lpstr>
      <vt:lpstr>Top Impedimentos</vt:lpstr>
      <vt:lpstr>Artefactos</vt:lpstr>
      <vt:lpstr>Encuesta Metodologica</vt:lpstr>
      <vt:lpstr>Encuesta Equipo</vt:lpstr>
      <vt:lpstr>Encuesta PO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cp:lastPrinted>2018-09-26T19:33:41Z</cp:lastPrinted>
  <dcterms:created xsi:type="dcterms:W3CDTF">2018-09-25T19:38:33Z</dcterms:created>
  <dcterms:modified xsi:type="dcterms:W3CDTF">2018-10-02T23:02:45Z</dcterms:modified>
</cp:coreProperties>
</file>