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ExcelFiles\InputForGrouping\Test-Trialbalance-AddCol\"/>
    </mc:Choice>
  </mc:AlternateContent>
  <xr:revisionPtr revIDLastSave="0" documentId="13_ncr:1_{B9CB688D-80A4-4EDF-9604-98BB6E9179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1" l="1"/>
  <c r="D1" i="1"/>
  <c r="C1" i="1"/>
</calcChain>
</file>

<file path=xl/sharedStrings.xml><?xml version="1.0" encoding="utf-8"?>
<sst xmlns="http://schemas.openxmlformats.org/spreadsheetml/2006/main" count="86" uniqueCount="46">
  <si>
    <t>Particulars</t>
  </si>
  <si>
    <t>Dr/Cr</t>
  </si>
  <si>
    <t>Reserves &amp; Surplus</t>
  </si>
  <si>
    <t>Cr.</t>
  </si>
  <si>
    <t>In Fed IIM N</t>
  </si>
  <si>
    <t>Kalindi Dhakulkar (Capital A/c)</t>
  </si>
  <si>
    <t>Shrutika Bagul (Capital A/c)</t>
  </si>
  <si>
    <t>4% Optionally Convertible Unsecured Debentures</t>
  </si>
  <si>
    <t>Loan From Director ( Kalindi)</t>
  </si>
  <si>
    <t>Loan From Director (Shrutika)</t>
  </si>
  <si>
    <t>Duties &amp; Taxes</t>
  </si>
  <si>
    <t>Dr.</t>
  </si>
  <si>
    <t>Provisions</t>
  </si>
  <si>
    <t>Atul Enterprises</t>
  </si>
  <si>
    <t>Sundry Creditors</t>
  </si>
  <si>
    <t>Salary Payable</t>
  </si>
  <si>
    <t>Interest Payble</t>
  </si>
  <si>
    <t>Capital WIP</t>
  </si>
  <si>
    <t>Sundry Debtors</t>
  </si>
  <si>
    <t>Cash-in-Hand</t>
  </si>
  <si>
    <t>Bank Accounts</t>
  </si>
  <si>
    <t>Advance To Bhojraj Kamdi</t>
  </si>
  <si>
    <t>Sale@5%</t>
  </si>
  <si>
    <t>Purchase</t>
  </si>
  <si>
    <t>Purchase 18%</t>
  </si>
  <si>
    <t>Carriage In</t>
  </si>
  <si>
    <t>Fooder</t>
  </si>
  <si>
    <t>Instruments</t>
  </si>
  <si>
    <t>Weighing Machine</t>
  </si>
  <si>
    <t>Reimbursement of Testing Expenses</t>
  </si>
  <si>
    <t>BANK CHARGES</t>
  </si>
  <si>
    <t>Carriage out</t>
  </si>
  <si>
    <t>Interest</t>
  </si>
  <si>
    <t>Legal Expenses</t>
  </si>
  <si>
    <t>Marketing Expense</t>
  </si>
  <si>
    <t>Packing Expenses</t>
  </si>
  <si>
    <t>Printing &amp; Stationery</t>
  </si>
  <si>
    <t>Audit Fee</t>
  </si>
  <si>
    <t>Professional Fee</t>
  </si>
  <si>
    <t>Repair and Maintanance</t>
  </si>
  <si>
    <t>Salary</t>
  </si>
  <si>
    <t>Salary to Director</t>
  </si>
  <si>
    <t>SMS ALERT CHARGES</t>
  </si>
  <si>
    <t>Rent Expenses</t>
  </si>
  <si>
    <t>Travelling Expense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</si>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</sst>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5" fontId="3" fillId="2" borderId="1" xfId="1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sary"/>
      <sheetName val="Validation"/>
      <sheetName val="Control Sheet"/>
      <sheetName val="Share Capital and WIP info"/>
      <sheetName val="Debtor&amp;Creditor Ageing Schedule"/>
      <sheetName val="PPE Data"/>
      <sheetName val="Intangible Asset Data"/>
      <sheetName val="Trial Balance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PPE &amp; Intangibles "/>
      <sheetName val="BS Notes"/>
      <sheetName val="Support Sheet"/>
      <sheetName val="BS Notes "/>
      <sheetName val="PL Notes"/>
      <sheetName val="Additional Notes"/>
      <sheetName val="Ratio Analysis"/>
      <sheetName val="Related Party Transaction "/>
      <sheetName val="Sheet1"/>
      <sheetName val="Rough."/>
      <sheetName val="Rough"/>
      <sheetName val="Depreciation Schedule"/>
    </sheetNames>
    <sheetDataSet>
      <sheetData sheetId="0"/>
      <sheetData sheetId="1"/>
      <sheetData sheetId="2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zoomScale="85" zoomScaleNormal="85" workbookViewId="0">
      <selection activeCell="L9" sqref="L9"/>
    </sheetView>
  </sheetViews>
  <sheetFormatPr defaultRowHeight="14.4" x14ac:dyDescent="0.3"/>
  <cols>
    <col min="1" max="1" width="12.6640625" customWidth="1"/>
    <col min="2" max="2" width="8.5546875" customWidth="1"/>
    <col min="3" max="3" width="24.109375" customWidth="1"/>
    <col min="4" max="4" width="25.44140625" customWidth="1"/>
    <col min="5" max="5" width="12.5546875" customWidth="1"/>
    <col min="6" max="6" width="11.44140625" customWidth="1"/>
    <col min="7" max="7" width="15.5546875" customWidth="1"/>
  </cols>
  <sheetData>
    <row r="1" spans="1:8" ht="15" customHeight="1" thickBot="1" x14ac:dyDescent="0.35">
      <c r="A1" s="1" t="s">
        <v>0</v>
      </c>
      <c r="B1" s="2" t="s">
        <v>1</v>
      </c>
      <c r="C1" s="3">
        <f>IF('[1]Control Sheet'!$C$7&gt;0,'[1]Control Sheet'!$C$7,TEXT('[1]Control Sheet'!$B$7,"DD-MM-YYYY"))</f>
        <v>45016</v>
      </c>
      <c r="D1" s="3">
        <f>IF('[1]Control Sheet'!$C$8&gt;0,'[1]Control Sheet'!$C$8,TEXT('[1]Control Sheet'!$B$8,"DD-MM-YYYY"))</f>
        <v>44651</v>
      </c>
      <c r="E1" s="4"/>
      <c r="F1" s="5"/>
      <c r="G1" s="6"/>
      <c r="H1" s="5"/>
    </row>
    <row r="2" spans="1:8" x14ac:dyDescent="0.3">
      <c r="A2" t="s">
        <v>2</v>
      </c>
      <c r="B2" t="s">
        <v>3</v>
      </c>
      <c r="C2">
        <v>-2274</v>
      </c>
    </row>
    <row r="3" spans="1:8" x14ac:dyDescent="0.3">
      <c r="A3" t="s">
        <v>4</v>
      </c>
      <c r="B3" t="s">
        <v>3</v>
      </c>
      <c r="C3">
        <v>200</v>
      </c>
    </row>
    <row r="4" spans="1:8" x14ac:dyDescent="0.3">
      <c r="A4" t="s">
        <v>5</v>
      </c>
      <c r="B4" t="s">
        <v>3</v>
      </c>
      <c r="C4">
        <v>2800</v>
      </c>
      <c r="D4">
        <v>3000</v>
      </c>
    </row>
    <row r="5" spans="1:8" x14ac:dyDescent="0.3">
      <c r="A5" t="s">
        <v>6</v>
      </c>
      <c r="B5" t="s">
        <v>3</v>
      </c>
      <c r="C5">
        <v>7000</v>
      </c>
      <c r="D5">
        <v>7000</v>
      </c>
    </row>
    <row r="6" spans="1:8" x14ac:dyDescent="0.3">
      <c r="A6" t="s">
        <v>7</v>
      </c>
      <c r="B6" t="s">
        <v>3</v>
      </c>
      <c r="C6">
        <v>1008000</v>
      </c>
    </row>
    <row r="7" spans="1:8" x14ac:dyDescent="0.3">
      <c r="A7" t="s">
        <v>8</v>
      </c>
      <c r="B7" t="s">
        <v>3</v>
      </c>
      <c r="C7">
        <v>3000</v>
      </c>
    </row>
    <row r="8" spans="1:8" x14ac:dyDescent="0.3">
      <c r="A8" t="s">
        <v>9</v>
      </c>
      <c r="B8" t="s">
        <v>3</v>
      </c>
      <c r="C8">
        <v>14900</v>
      </c>
    </row>
    <row r="9" spans="1:8" x14ac:dyDescent="0.3">
      <c r="A9" t="s">
        <v>10</v>
      </c>
      <c r="B9" t="s">
        <v>11</v>
      </c>
      <c r="C9">
        <v>2091.38</v>
      </c>
    </row>
    <row r="10" spans="1:8" x14ac:dyDescent="0.3">
      <c r="A10" t="s">
        <v>12</v>
      </c>
      <c r="B10" t="s">
        <v>3</v>
      </c>
      <c r="C10">
        <v>17700</v>
      </c>
    </row>
    <row r="11" spans="1:8" x14ac:dyDescent="0.3">
      <c r="A11" t="s">
        <v>13</v>
      </c>
      <c r="B11" t="s">
        <v>3</v>
      </c>
      <c r="C11">
        <v>3844.98</v>
      </c>
    </row>
    <row r="12" spans="1:8" x14ac:dyDescent="0.3">
      <c r="A12" t="s">
        <v>14</v>
      </c>
      <c r="B12" t="s">
        <v>3</v>
      </c>
      <c r="C12">
        <v>5886.31</v>
      </c>
      <c r="D12">
        <v>9500</v>
      </c>
    </row>
    <row r="13" spans="1:8" x14ac:dyDescent="0.3">
      <c r="A13" t="s">
        <v>15</v>
      </c>
      <c r="B13" t="s">
        <v>3</v>
      </c>
      <c r="C13">
        <v>240000</v>
      </c>
    </row>
    <row r="14" spans="1:8" x14ac:dyDescent="0.3">
      <c r="A14" t="s">
        <v>16</v>
      </c>
      <c r="B14" t="s">
        <v>3</v>
      </c>
      <c r="C14">
        <v>5744.22</v>
      </c>
    </row>
    <row r="15" spans="1:8" x14ac:dyDescent="0.3">
      <c r="A15" t="s">
        <v>17</v>
      </c>
      <c r="B15" t="s">
        <v>11</v>
      </c>
      <c r="C15">
        <v>13998.46</v>
      </c>
    </row>
    <row r="16" spans="1:8" x14ac:dyDescent="0.3">
      <c r="A16" t="s">
        <v>18</v>
      </c>
      <c r="B16" t="s">
        <v>11</v>
      </c>
    </row>
    <row r="17" spans="1:4" x14ac:dyDescent="0.3">
      <c r="A17" t="s">
        <v>19</v>
      </c>
      <c r="B17" t="s">
        <v>11</v>
      </c>
      <c r="C17">
        <v>743.68</v>
      </c>
      <c r="D17">
        <v>12000</v>
      </c>
    </row>
    <row r="18" spans="1:4" x14ac:dyDescent="0.3">
      <c r="A18" t="s">
        <v>20</v>
      </c>
      <c r="B18" t="s">
        <v>11</v>
      </c>
      <c r="C18">
        <v>699823.38</v>
      </c>
      <c r="D18">
        <v>5226</v>
      </c>
    </row>
    <row r="19" spans="1:4" x14ac:dyDescent="0.3">
      <c r="A19" t="s">
        <v>21</v>
      </c>
      <c r="B19" t="s">
        <v>11</v>
      </c>
      <c r="C19">
        <v>50000</v>
      </c>
    </row>
    <row r="20" spans="1:4" x14ac:dyDescent="0.3">
      <c r="A20" t="s">
        <v>22</v>
      </c>
      <c r="B20" t="s">
        <v>3</v>
      </c>
      <c r="C20">
        <v>372514.48</v>
      </c>
      <c r="D20">
        <v>12000</v>
      </c>
    </row>
    <row r="21" spans="1:4" x14ac:dyDescent="0.3">
      <c r="A21" t="s">
        <v>23</v>
      </c>
      <c r="B21" t="s">
        <v>11</v>
      </c>
      <c r="C21">
        <v>109650</v>
      </c>
      <c r="D21">
        <v>9500</v>
      </c>
    </row>
    <row r="22" spans="1:4" x14ac:dyDescent="0.3">
      <c r="A22" t="s">
        <v>24</v>
      </c>
      <c r="B22" t="s">
        <v>11</v>
      </c>
      <c r="C22">
        <v>3285</v>
      </c>
    </row>
    <row r="23" spans="1:4" x14ac:dyDescent="0.3">
      <c r="A23" t="s">
        <v>25</v>
      </c>
      <c r="B23" t="s">
        <v>11</v>
      </c>
      <c r="C23">
        <v>2413</v>
      </c>
    </row>
    <row r="24" spans="1:4" x14ac:dyDescent="0.3">
      <c r="A24" t="s">
        <v>26</v>
      </c>
      <c r="B24" t="s">
        <v>11</v>
      </c>
      <c r="C24">
        <v>45000</v>
      </c>
    </row>
    <row r="25" spans="1:4" x14ac:dyDescent="0.3">
      <c r="A25" t="s">
        <v>27</v>
      </c>
      <c r="B25" t="s">
        <v>11</v>
      </c>
      <c r="C25">
        <v>13243</v>
      </c>
    </row>
    <row r="26" spans="1:4" x14ac:dyDescent="0.3">
      <c r="A26" t="s">
        <v>28</v>
      </c>
      <c r="B26" t="s">
        <v>11</v>
      </c>
      <c r="C26">
        <v>3050.85</v>
      </c>
    </row>
    <row r="27" spans="1:4" x14ac:dyDescent="0.3">
      <c r="A27" t="s">
        <v>29</v>
      </c>
      <c r="B27" t="s">
        <v>3</v>
      </c>
      <c r="C27">
        <v>14400</v>
      </c>
    </row>
    <row r="28" spans="1:4" x14ac:dyDescent="0.3">
      <c r="A28" t="s">
        <v>30</v>
      </c>
      <c r="B28" t="s">
        <v>11</v>
      </c>
      <c r="C28">
        <v>746.62</v>
      </c>
      <c r="D28">
        <v>774</v>
      </c>
    </row>
    <row r="29" spans="1:4" x14ac:dyDescent="0.3">
      <c r="A29" t="s">
        <v>31</v>
      </c>
      <c r="B29" t="s">
        <v>11</v>
      </c>
      <c r="C29">
        <v>3690</v>
      </c>
    </row>
    <row r="30" spans="1:4" x14ac:dyDescent="0.3">
      <c r="A30" t="s">
        <v>32</v>
      </c>
      <c r="B30" t="s">
        <v>11</v>
      </c>
      <c r="C30">
        <v>5744.22</v>
      </c>
    </row>
    <row r="31" spans="1:4" x14ac:dyDescent="0.3">
      <c r="A31" t="s">
        <v>33</v>
      </c>
      <c r="B31" t="s">
        <v>11</v>
      </c>
      <c r="C31">
        <v>900</v>
      </c>
    </row>
    <row r="32" spans="1:4" x14ac:dyDescent="0.3">
      <c r="A32" t="s">
        <v>34</v>
      </c>
      <c r="B32" t="s">
        <v>11</v>
      </c>
      <c r="C32">
        <v>48240</v>
      </c>
    </row>
    <row r="33" spans="1:14" x14ac:dyDescent="0.3">
      <c r="A33" t="s">
        <v>35</v>
      </c>
      <c r="B33" t="s">
        <v>11</v>
      </c>
      <c r="C33">
        <v>2195</v>
      </c>
    </row>
    <row r="34" spans="1:14" x14ac:dyDescent="0.3">
      <c r="A34" t="s">
        <v>36</v>
      </c>
      <c r="B34" t="s">
        <v>11</v>
      </c>
      <c r="C34">
        <v>4017.4</v>
      </c>
    </row>
    <row r="35" spans="1:14" x14ac:dyDescent="0.3">
      <c r="A35" t="s">
        <v>37</v>
      </c>
      <c r="B35" t="s">
        <v>11</v>
      </c>
      <c r="C35">
        <v>15000</v>
      </c>
    </row>
    <row r="36" spans="1:14" x14ac:dyDescent="0.3">
      <c r="A36" t="s">
        <v>38</v>
      </c>
      <c r="B36" t="s">
        <v>11</v>
      </c>
      <c r="C36">
        <v>129900</v>
      </c>
      <c r="D36">
        <v>4000</v>
      </c>
    </row>
    <row r="37" spans="1:14" x14ac:dyDescent="0.3">
      <c r="A37" t="s">
        <v>39</v>
      </c>
      <c r="B37" t="s">
        <v>11</v>
      </c>
      <c r="C37">
        <v>8000</v>
      </c>
    </row>
    <row r="38" spans="1:14" x14ac:dyDescent="0.3">
      <c r="A38" t="s">
        <v>40</v>
      </c>
      <c r="B38" t="s">
        <v>11</v>
      </c>
      <c r="C38">
        <v>30000</v>
      </c>
    </row>
    <row r="39" spans="1:14" x14ac:dyDescent="0.3">
      <c r="A39" t="s">
        <v>41</v>
      </c>
      <c r="B39" t="s">
        <v>11</v>
      </c>
      <c r="C39">
        <v>240000</v>
      </c>
    </row>
    <row r="40" spans="1:14" x14ac:dyDescent="0.3">
      <c r="A40" t="s">
        <v>42</v>
      </c>
      <c r="B40" t="s">
        <v>11</v>
      </c>
      <c r="C40">
        <v>64</v>
      </c>
    </row>
    <row r="41" spans="1:14" x14ac:dyDescent="0.3">
      <c r="A41" t="s">
        <v>43</v>
      </c>
      <c r="B41" t="s">
        <v>11</v>
      </c>
      <c r="C41">
        <v>56500</v>
      </c>
    </row>
    <row r="42" spans="1:14" x14ac:dyDescent="0.3">
      <c r="A42" t="s">
        <v>44</v>
      </c>
      <c r="B42" t="s">
        <v>11</v>
      </c>
      <c r="C42">
        <v>300</v>
      </c>
    </row>
    <row r="43" spans="1:14" x14ac:dyDescent="0.3">
      <c r="A43" t="s">
        <v>45</v>
      </c>
      <c r="B43" t="s">
        <v>11</v>
      </c>
      <c r="C43">
        <v>205120</v>
      </c>
    </row>
    <row r="47" spans="1:14" x14ac:dyDescent="0.3">
      <c r="L47">
        <v>1695989.99</v>
      </c>
      <c r="M47">
        <v>1693715.99</v>
      </c>
      <c r="N47">
        <f>+L47-M47</f>
        <v>2274</v>
      </c>
    </row>
  </sheetData>
  <autoFilter ref="A1:H43" xr:uid="{00000000-0009-0000-0000-000000000000}"/>
  <conditionalFormatting sqref="A2:A43">
    <cfRule type="cellIs" dxfId="6" priority="3" operator="greaterThan">
      <formula>0</formula>
    </cfRule>
  </conditionalFormatting>
  <conditionalFormatting sqref="B2:B43">
    <cfRule type="cellIs" dxfId="5" priority="2" operator="notEqual">
      <formula>0</formula>
    </cfRule>
  </conditionalFormatting>
  <conditionalFormatting sqref="C2:D43">
    <cfRule type="cellIs" dxfId="4" priority="1" operator="greaterThan">
      <formula>0</formula>
    </cfRule>
  </conditionalFormatting>
  <conditionalFormatting sqref="E2:E43">
    <cfRule type="expression" dxfId="3" priority="4">
      <formula>$F2&gt;0</formula>
    </cfRule>
  </conditionalFormatting>
  <conditionalFormatting sqref="F2:F43">
    <cfRule type="notContainsBlanks" dxfId="2" priority="7">
      <formula>LEN(TRIM(F2))&gt;0</formula>
    </cfRule>
  </conditionalFormatting>
  <conditionalFormatting sqref="G2:G43">
    <cfRule type="notContainsBlanks" dxfId="1" priority="5">
      <formula>LEN(TRIM(G2))&gt;0</formula>
    </cfRule>
  </conditionalFormatting>
  <conditionalFormatting sqref="H2:H43">
    <cfRule type="notContainsBlanks" dxfId="0" priority="6">
      <formula>LEN(TRIM(H2))&gt;0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Joshi</dc:creator>
  <cp:lastModifiedBy>Aditya Joshi</cp:lastModifiedBy>
  <dcterms:created xsi:type="dcterms:W3CDTF">2015-06-05T18:17:20Z</dcterms:created>
  <dcterms:modified xsi:type="dcterms:W3CDTF">2024-06-02T10:28:48Z</dcterms:modified>
</cp:coreProperties>
</file>