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itis_32682884\Desktop\ثبت نام ارشد 1402\omid\term2\sanji karbordi\proje\"/>
    </mc:Choice>
  </mc:AlternateContent>
  <xr:revisionPtr revIDLastSave="0" documentId="13_ncr:1_{6D886F5C-AE1D-4EAC-9530-D2E7ABC6BBC2}" xr6:coauthVersionLast="47" xr6:coauthVersionMax="47" xr10:uidLastSave="{00000000-0000-0000-0000-000000000000}"/>
  <bookViews>
    <workbookView xWindow="-108" yWindow="-108" windowWidth="23256" windowHeight="12456" tabRatio="826" activeTab="9" xr2:uid="{BA9FB783-5B87-46AA-8539-45429CA7A661}"/>
  </bookViews>
  <sheets>
    <sheet name="کشاورزی-سالانه" sheetId="1" r:id="rId1"/>
    <sheet name="کشاورزی فصلی" sheetId="2" r:id="rId2"/>
    <sheet name="نفت سالانه" sheetId="3" r:id="rId3"/>
    <sheet name="نفت-فصلی" sheetId="4" r:id="rId4"/>
    <sheet name="صنایع و معادن-سالانه" sheetId="5" r:id="rId5"/>
    <sheet name="صنایع و معادن-فصلی" sheetId="6" r:id="rId6"/>
    <sheet name="خدمات-سالانه" sheetId="7" r:id="rId7"/>
    <sheet name="خدمات-فصلی" sheetId="8" r:id="rId8"/>
    <sheet name="Box-Pierce " sheetId="10" r:id="rId9"/>
    <sheet name="Ljung-Box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J2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M9" i="2"/>
  <c r="K9" i="2"/>
  <c r="I9" i="2"/>
  <c r="G9" i="2"/>
  <c r="M8" i="2"/>
  <c r="K8" i="2"/>
  <c r="I8" i="2"/>
  <c r="G8" i="2"/>
  <c r="M7" i="2"/>
  <c r="K7" i="2"/>
  <c r="I7" i="2"/>
  <c r="G7" i="2"/>
  <c r="M6" i="2"/>
  <c r="K6" i="2"/>
  <c r="I6" i="2"/>
  <c r="G6" i="2"/>
  <c r="M5" i="2"/>
  <c r="K5" i="2"/>
  <c r="I5" i="2"/>
  <c r="G5" i="2"/>
  <c r="M4" i="2"/>
  <c r="K4" i="2"/>
  <c r="I4" i="2"/>
  <c r="G4" i="2"/>
  <c r="M3" i="2"/>
  <c r="K3" i="2"/>
  <c r="I3" i="2"/>
  <c r="G3" i="2"/>
  <c r="M2" i="2"/>
  <c r="K2" i="2"/>
  <c r="I2" i="2"/>
  <c r="G2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4" i="1"/>
  <c r="J3" i="1"/>
  <c r="J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F3" i="1"/>
</calcChain>
</file>

<file path=xl/sharedStrings.xml><?xml version="1.0" encoding="utf-8"?>
<sst xmlns="http://schemas.openxmlformats.org/spreadsheetml/2006/main" count="752" uniqueCount="134">
  <si>
    <t>1367-سه ماهه اول</t>
  </si>
  <si>
    <t>1367-سه ماهه دوم</t>
  </si>
  <si>
    <t>1367-سه ماهه سوم</t>
  </si>
  <si>
    <t>1367-سه ماهه چهارم</t>
  </si>
  <si>
    <t>1368-سه ماهه اول</t>
  </si>
  <si>
    <t>1368-سه ماهه دوم</t>
  </si>
  <si>
    <t>1368-سه ماهه سوم</t>
  </si>
  <si>
    <t>1368-سه ماهه چهارم</t>
  </si>
  <si>
    <t>1369-سه ماهه اول</t>
  </si>
  <si>
    <t>1369-سه ماهه دوم</t>
  </si>
  <si>
    <t>1369-سه ماهه سوم</t>
  </si>
  <si>
    <t>1369-سه ماهه چهارم</t>
  </si>
  <si>
    <t>1370-سه ماهه اول</t>
  </si>
  <si>
    <t>1370-سه ماهه دوم</t>
  </si>
  <si>
    <t>1370-سه ماهه سوم</t>
  </si>
  <si>
    <t>1370-سه ماهه چهارم</t>
  </si>
  <si>
    <t>1371-سه ماهه اول</t>
  </si>
  <si>
    <t>1371-سه ماهه دوم</t>
  </si>
  <si>
    <t>1371-سه ماهه سوم</t>
  </si>
  <si>
    <t>1371-سه ماهه چهارم</t>
  </si>
  <si>
    <t>1372-سه ماهه اول</t>
  </si>
  <si>
    <t>1372-سه ماهه دوم</t>
  </si>
  <si>
    <t>1372-سه ماهه سوم</t>
  </si>
  <si>
    <t>1372-سه ماهه چهارم</t>
  </si>
  <si>
    <t>1373-سه ماهه اول</t>
  </si>
  <si>
    <t>1373-سه ماهه دوم</t>
  </si>
  <si>
    <t>1373-سه ماهه سوم</t>
  </si>
  <si>
    <t>1373-سه ماهه چهارم</t>
  </si>
  <si>
    <t>1374-سه ماهه اول</t>
  </si>
  <si>
    <t>1374-سه ماهه دوم</t>
  </si>
  <si>
    <t>1374-سه ماهه سوم</t>
  </si>
  <si>
    <t>1374-سه ماهه چهارم</t>
  </si>
  <si>
    <t>1375-سه ماهه اول</t>
  </si>
  <si>
    <t>1375-سه ماهه دوم</t>
  </si>
  <si>
    <t>1375-سه ماهه سوم</t>
  </si>
  <si>
    <t>1375-سه ماهه چهارم</t>
  </si>
  <si>
    <t>1376-سه ماهه اول</t>
  </si>
  <si>
    <t>1376-سه ماهه دوم</t>
  </si>
  <si>
    <t>1376-سه ماهه سوم</t>
  </si>
  <si>
    <t>1376-سه ماهه چهارم</t>
  </si>
  <si>
    <t>1377-سه ماهه اول</t>
  </si>
  <si>
    <t>1377-سه ماهه دوم</t>
  </si>
  <si>
    <t>1377-سه ماهه سوم</t>
  </si>
  <si>
    <t>1377-سه ماهه چهارم</t>
  </si>
  <si>
    <t>1378-سه ماهه اول</t>
  </si>
  <si>
    <t>1378-سه ماهه دوم</t>
  </si>
  <si>
    <t>1378-سه ماهه سوم</t>
  </si>
  <si>
    <t>1378-سه ماهه چهارم</t>
  </si>
  <si>
    <t>1379-سه ماهه اول</t>
  </si>
  <si>
    <t>1379-سه ماهه دوم</t>
  </si>
  <si>
    <t>1379-سه ماهه سوم</t>
  </si>
  <si>
    <t>1379-سه ماهه چهارم</t>
  </si>
  <si>
    <t>1380-سه ماهه اول</t>
  </si>
  <si>
    <t>1380-سه ماهه دوم</t>
  </si>
  <si>
    <t>1380-سه ماهه سوم</t>
  </si>
  <si>
    <t>1380-سه ماهه چهارم</t>
  </si>
  <si>
    <t>1381-سه ماهه اول</t>
  </si>
  <si>
    <t>1381-سه ماهه دوم</t>
  </si>
  <si>
    <t>1381-سه ماهه سوم</t>
  </si>
  <si>
    <t>1381-سه ماهه چهارم</t>
  </si>
  <si>
    <t>1382-سه ماهه اول</t>
  </si>
  <si>
    <t>1382-سه ماهه دوم</t>
  </si>
  <si>
    <t>1382-سه ماهه سوم</t>
  </si>
  <si>
    <t>1382-سه ماهه چهارم</t>
  </si>
  <si>
    <t>1383-سه ماهه اول</t>
  </si>
  <si>
    <t>1383-سه ماهه دوم</t>
  </si>
  <si>
    <t>1383-سه ماهه سوم</t>
  </si>
  <si>
    <t>1383-سه ماهه چهارم</t>
  </si>
  <si>
    <t>1384-سه ماهه اول</t>
  </si>
  <si>
    <t>1384-سه ماهه دوم</t>
  </si>
  <si>
    <t>1384-سه ماهه سوم</t>
  </si>
  <si>
    <t>1384-سه ماهه چهارم</t>
  </si>
  <si>
    <t>1385-سه ماهه اول</t>
  </si>
  <si>
    <t>1385-سه ماهه دوم</t>
  </si>
  <si>
    <t>1385-سه ماهه سوم</t>
  </si>
  <si>
    <t>1385-سه ماهه چهارم</t>
  </si>
  <si>
    <t>1386-سه ماهه اول</t>
  </si>
  <si>
    <t>1386-سه ماهه دوم</t>
  </si>
  <si>
    <t>1386-سه ماهه سوم</t>
  </si>
  <si>
    <t>1386-سه ماهه چهارم</t>
  </si>
  <si>
    <t>1387-سه ماهه اول</t>
  </si>
  <si>
    <t>1387-سه ماهه دوم</t>
  </si>
  <si>
    <t>1387-سه ماهه سوم</t>
  </si>
  <si>
    <t>1387-سه ماهه چهارم</t>
  </si>
  <si>
    <t>1388-سه ماهه اول</t>
  </si>
  <si>
    <t>1388-سه ماهه دوم</t>
  </si>
  <si>
    <t>1388-سه ماهه سوم</t>
  </si>
  <si>
    <t>1388-سه ماهه چهارم</t>
  </si>
  <si>
    <t>1389-سه ماهه اول</t>
  </si>
  <si>
    <t>1389-سه ماهه دوم</t>
  </si>
  <si>
    <t>1389-سه ماهه سوم</t>
  </si>
  <si>
    <t>1389-سه ماهه چهارم</t>
  </si>
  <si>
    <t>تفاضل مرتبه اول</t>
  </si>
  <si>
    <t>دوره فصلی</t>
  </si>
  <si>
    <t>سال</t>
  </si>
  <si>
    <t>تولید ناخالص ملی</t>
  </si>
  <si>
    <t>سال/فصل</t>
  </si>
  <si>
    <t>تفاضل مرتبه اول فصل اول</t>
  </si>
  <si>
    <t>سه ماهه اول</t>
  </si>
  <si>
    <t>سه ماهه دوم</t>
  </si>
  <si>
    <t xml:space="preserve"> سه ماهه سوم</t>
  </si>
  <si>
    <t>سه ماهه چهارم</t>
  </si>
  <si>
    <t>تفاضل مرتبه اول فصل دوم</t>
  </si>
  <si>
    <t>تفاضل مرتبه اول فصل سوم</t>
  </si>
  <si>
    <t>تفاضل مرتبه اول فصل چهارم</t>
  </si>
  <si>
    <t>تفاضل مرتبه اول بدون رعایت فصل بندی</t>
  </si>
  <si>
    <t>تفاضل مرتبه اول بدون رعایت فصل</t>
  </si>
  <si>
    <t>سه ماهه سوم</t>
  </si>
  <si>
    <t>تفاضل مرتبه اول سه ماهه اول</t>
  </si>
  <si>
    <t>تفاضل مرتبه اول سه ماهه دوم</t>
  </si>
  <si>
    <t>تفاضل مرتبه اول سه ماهه سوم</t>
  </si>
  <si>
    <t>تفاضل مرتبه اول سه ماهه چهارم</t>
  </si>
  <si>
    <t>توليد ناخالص ملي</t>
  </si>
  <si>
    <t xml:space="preserve">سال </t>
  </si>
  <si>
    <t>فصل</t>
  </si>
  <si>
    <t>تفاضل مرتبه اول بدون رعايت فصل</t>
  </si>
  <si>
    <t xml:space="preserve">سه ماهه اول </t>
  </si>
  <si>
    <t xml:space="preserve">توليد ناخالص ملي </t>
  </si>
  <si>
    <t>توليد ناخاص ملي</t>
  </si>
  <si>
    <t xml:space="preserve">سه ماهه دوم </t>
  </si>
  <si>
    <t xml:space="preserve">سه ماهه سوم </t>
  </si>
  <si>
    <t>کشاورزی</t>
  </si>
  <si>
    <t>نفت</t>
  </si>
  <si>
    <t>صنایع و معادن</t>
  </si>
  <si>
    <t>خدمات</t>
  </si>
  <si>
    <t>AC</t>
  </si>
  <si>
    <t>PAC</t>
  </si>
  <si>
    <t>Q-Stat</t>
  </si>
  <si>
    <t>lag</t>
  </si>
  <si>
    <t>بخش نفت</t>
  </si>
  <si>
    <t>بخش کشاورزی</t>
  </si>
  <si>
    <t>بخش صنایع و معادن</t>
  </si>
  <si>
    <t>بخش خدمات</t>
  </si>
  <si>
    <t>Q-Stat (Ljung-Box)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</si>
</sst>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[Red]\(#,##0.0\)"/>
    <numFmt numFmtId="165" formatCode="#,##0.0;[Red]#,##0.0"/>
  </numFmts>
  <fonts count="4" x14ac:knownFonts="1">
    <font>
      <sz val="11"/>
      <color theme="1"/>
      <name val="Calibri"/>
      <family val="2"/>
      <charset val="178"/>
      <scheme val="minor"/>
    </font>
    <font>
      <sz val="12"/>
      <color theme="1"/>
      <name val="B Nazanin"/>
      <charset val="178"/>
    </font>
    <font>
      <sz val="12"/>
      <name val="B Nazanin"/>
      <charset val="178"/>
    </font>
    <font>
      <sz val="11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1" fillId="5" borderId="6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65" fontId="1" fillId="5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کشاورزی-تواتر سالانه و تفاضل مرتبه اول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'کشاورزی-سالانه'!$E$1</c:f>
              <c:strCache>
                <c:ptCount val="1"/>
                <c:pt idx="0">
                  <c:v>تولید ناخالص ملی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'کشاورزی-سالانه'!$D$2:$D$53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'کشاورزی-سالانه'!$E$2:$E$53</c:f>
              <c:numCache>
                <c:formatCode>#,##0.0_);[Red]\(#,##0.0\)</c:formatCode>
                <c:ptCount val="52"/>
                <c:pt idx="0">
                  <c:v>108.94315963689399</c:v>
                </c:pt>
                <c:pt idx="1">
                  <c:v>114</c:v>
                </c:pt>
                <c:pt idx="2">
                  <c:v>116</c:v>
                </c:pt>
                <c:pt idx="3">
                  <c:v>118</c:v>
                </c:pt>
                <c:pt idx="4">
                  <c:v>115</c:v>
                </c:pt>
                <c:pt idx="5">
                  <c:v>118</c:v>
                </c:pt>
                <c:pt idx="6">
                  <c:v>121</c:v>
                </c:pt>
                <c:pt idx="7">
                  <c:v>125</c:v>
                </c:pt>
                <c:pt idx="8">
                  <c:v>131</c:v>
                </c:pt>
                <c:pt idx="9">
                  <c:v>144</c:v>
                </c:pt>
                <c:pt idx="10">
                  <c:v>149</c:v>
                </c:pt>
                <c:pt idx="11">
                  <c:v>150</c:v>
                </c:pt>
                <c:pt idx="12">
                  <c:v>184</c:v>
                </c:pt>
                <c:pt idx="13">
                  <c:v>216</c:v>
                </c:pt>
                <c:pt idx="14">
                  <c:v>256</c:v>
                </c:pt>
                <c:pt idx="15">
                  <c:v>301</c:v>
                </c:pt>
                <c:pt idx="16">
                  <c:v>327</c:v>
                </c:pt>
                <c:pt idx="17">
                  <c:v>433</c:v>
                </c:pt>
                <c:pt idx="18">
                  <c:v>448</c:v>
                </c:pt>
                <c:pt idx="19">
                  <c:v>570</c:v>
                </c:pt>
                <c:pt idx="20">
                  <c:v>759</c:v>
                </c:pt>
                <c:pt idx="21">
                  <c:v>1038</c:v>
                </c:pt>
                <c:pt idx="22">
                  <c:v>1530</c:v>
                </c:pt>
                <c:pt idx="23">
                  <c:v>1888</c:v>
                </c:pt>
                <c:pt idx="24">
                  <c:v>2095</c:v>
                </c:pt>
                <c:pt idx="25">
                  <c:v>2550</c:v>
                </c:pt>
                <c:pt idx="26">
                  <c:v>2804</c:v>
                </c:pt>
                <c:pt idx="27">
                  <c:v>3386</c:v>
                </c:pt>
                <c:pt idx="28">
                  <c:v>4398</c:v>
                </c:pt>
                <c:pt idx="29">
                  <c:v>4681</c:v>
                </c:pt>
                <c:pt idx="30">
                  <c:v>5893</c:v>
                </c:pt>
                <c:pt idx="31">
                  <c:v>6591</c:v>
                </c:pt>
                <c:pt idx="32">
                  <c:v>8977</c:v>
                </c:pt>
                <c:pt idx="33">
                  <c:v>12033</c:v>
                </c:pt>
                <c:pt idx="34">
                  <c:v>15331</c:v>
                </c:pt>
                <c:pt idx="35">
                  <c:v>20482</c:v>
                </c:pt>
                <c:pt idx="36">
                  <c:v>34575</c:v>
                </c:pt>
                <c:pt idx="37">
                  <c:v>38868</c:v>
                </c:pt>
                <c:pt idx="38">
                  <c:v>43162</c:v>
                </c:pt>
                <c:pt idx="39">
                  <c:v>56751</c:v>
                </c:pt>
                <c:pt idx="40">
                  <c:v>65421</c:v>
                </c:pt>
                <c:pt idx="41">
                  <c:v>79121</c:v>
                </c:pt>
                <c:pt idx="42">
                  <c:v>85238</c:v>
                </c:pt>
                <c:pt idx="43">
                  <c:v>111276</c:v>
                </c:pt>
                <c:pt idx="44">
                  <c:v>130226</c:v>
                </c:pt>
                <c:pt idx="45">
                  <c:v>156697</c:v>
                </c:pt>
                <c:pt idx="46">
                  <c:v>171810.60270696599</c:v>
                </c:pt>
                <c:pt idx="47">
                  <c:v>207036.92202511299</c:v>
                </c:pt>
                <c:pt idx="48">
                  <c:v>267678.99</c:v>
                </c:pt>
                <c:pt idx="49">
                  <c:v>302209.57971000002</c:v>
                </c:pt>
                <c:pt idx="50">
                  <c:v>365975.80102880998</c:v>
                </c:pt>
                <c:pt idx="51">
                  <c:v>436975.10642839898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B-42F7-8A14-F751C2C2AFDE}"/>
            </c:ext>
          </c:extLst>
        </c:ser>
        <c:ser>
          <c:idx val="2"/>
          <c:order val="2"/>
          <c:tx>
            <c:strRef>
              <c:f>'کشاورزی-سالانه'!$F$1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'کشاورزی-سالانه'!$D$2:$D$53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'کشاورزی-سالانه'!$F$2:$F$53</c:f>
              <c:numCache>
                <c:formatCode>#,##0.0;[Red]#,##0.0</c:formatCode>
                <c:ptCount val="52"/>
                <c:pt idx="0" formatCode="General">
                  <c:v>108.9</c:v>
                </c:pt>
                <c:pt idx="1">
                  <c:v>5.056840363106005</c:v>
                </c:pt>
                <c:pt idx="2">
                  <c:v>2</c:v>
                </c:pt>
                <c:pt idx="3">
                  <c:v>2</c:v>
                </c:pt>
                <c:pt idx="4">
                  <c:v>-3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13</c:v>
                </c:pt>
                <c:pt idx="10">
                  <c:v>5</c:v>
                </c:pt>
                <c:pt idx="11">
                  <c:v>1</c:v>
                </c:pt>
                <c:pt idx="12">
                  <c:v>34</c:v>
                </c:pt>
                <c:pt idx="13">
                  <c:v>32</c:v>
                </c:pt>
                <c:pt idx="14">
                  <c:v>40</c:v>
                </c:pt>
                <c:pt idx="15">
                  <c:v>45</c:v>
                </c:pt>
                <c:pt idx="16">
                  <c:v>26</c:v>
                </c:pt>
                <c:pt idx="17">
                  <c:v>106</c:v>
                </c:pt>
                <c:pt idx="18">
                  <c:v>15</c:v>
                </c:pt>
                <c:pt idx="19">
                  <c:v>122</c:v>
                </c:pt>
                <c:pt idx="20">
                  <c:v>189</c:v>
                </c:pt>
                <c:pt idx="21">
                  <c:v>279</c:v>
                </c:pt>
                <c:pt idx="22">
                  <c:v>492</c:v>
                </c:pt>
                <c:pt idx="23">
                  <c:v>358</c:v>
                </c:pt>
                <c:pt idx="24">
                  <c:v>207</c:v>
                </c:pt>
                <c:pt idx="25">
                  <c:v>455</c:v>
                </c:pt>
                <c:pt idx="26">
                  <c:v>254</c:v>
                </c:pt>
                <c:pt idx="27">
                  <c:v>582</c:v>
                </c:pt>
                <c:pt idx="28">
                  <c:v>1012</c:v>
                </c:pt>
                <c:pt idx="29">
                  <c:v>283</c:v>
                </c:pt>
                <c:pt idx="30">
                  <c:v>1212</c:v>
                </c:pt>
                <c:pt idx="31">
                  <c:v>698</c:v>
                </c:pt>
                <c:pt idx="32">
                  <c:v>2386</c:v>
                </c:pt>
                <c:pt idx="33">
                  <c:v>3056</c:v>
                </c:pt>
                <c:pt idx="34">
                  <c:v>3298</c:v>
                </c:pt>
                <c:pt idx="35">
                  <c:v>5151</c:v>
                </c:pt>
                <c:pt idx="36">
                  <c:v>14093</c:v>
                </c:pt>
                <c:pt idx="37">
                  <c:v>4293</c:v>
                </c:pt>
                <c:pt idx="38">
                  <c:v>4294</c:v>
                </c:pt>
                <c:pt idx="39">
                  <c:v>13589</c:v>
                </c:pt>
                <c:pt idx="40">
                  <c:v>8670</c:v>
                </c:pt>
                <c:pt idx="41">
                  <c:v>13700</c:v>
                </c:pt>
                <c:pt idx="42">
                  <c:v>6117</c:v>
                </c:pt>
                <c:pt idx="43">
                  <c:v>26038</c:v>
                </c:pt>
                <c:pt idx="44">
                  <c:v>18950</c:v>
                </c:pt>
                <c:pt idx="45">
                  <c:v>26471</c:v>
                </c:pt>
                <c:pt idx="46">
                  <c:v>15113.60270696599</c:v>
                </c:pt>
                <c:pt idx="47">
                  <c:v>35226.319318146998</c:v>
                </c:pt>
                <c:pt idx="48">
                  <c:v>60642.067974887002</c:v>
                </c:pt>
                <c:pt idx="49">
                  <c:v>34530.589710000029</c:v>
                </c:pt>
                <c:pt idx="50">
                  <c:v>63766.221318809956</c:v>
                </c:pt>
                <c:pt idx="51">
                  <c:v>70999.305399589008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B-42F7-8A14-F751C2C2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66328"/>
        <c:axId val="543059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'کشاورزی-سالانه'!$D$1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'کشاورزی-سالانه'!$D$2:$D$53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'کشاورزی-سالانه'!$D$2:$D$53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EB-42F7-8A14-F751C2C2AFDE}"/>
                  </c:ext>
                </c:extLst>
              </c15:ser>
            </c15:filteredLineSeries>
          </c:ext>
        </c:extLst>
      </c:lineChart>
      <c:catAx>
        <c:axId val="54306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9848"/>
        <c:crosses val="autoZero"/>
        <c:auto val="1"/>
        <c:lblAlgn val="ctr"/>
        <c:lblOffset val="100"/>
        <c:noMultiLvlLbl val="0"/>
      </c:catAx>
      <c:valAx>
        <c:axId val="5430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8114610673667"/>
          <c:y val="0.16502333041703121"/>
          <c:w val="0.80847440944881888"/>
          <c:h val="0.63648075240594926"/>
        </c:manualLayout>
      </c:layout>
      <c:lineChart>
        <c:grouping val="standard"/>
        <c:varyColors val="0"/>
        <c:ser>
          <c:idx val="1"/>
          <c:order val="1"/>
          <c:tx>
            <c:strRef>
              <c:f>'نفت-فصلی'!$F$1</c:f>
              <c:strCache>
                <c:ptCount val="1"/>
                <c:pt idx="0">
                  <c:v>سه ماهه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'نفت-فصلی'!$F$2:$F$24</c:f>
              <c:numCache>
                <c:formatCode>#,##0.0_);[Red]\(#,##0.0\)</c:formatCode>
                <c:ptCount val="23"/>
                <c:pt idx="0">
                  <c:v>223.8</c:v>
                </c:pt>
                <c:pt idx="1">
                  <c:v>420</c:v>
                </c:pt>
                <c:pt idx="2">
                  <c:v>931.2</c:v>
                </c:pt>
                <c:pt idx="3">
                  <c:v>933.8</c:v>
                </c:pt>
                <c:pt idx="4">
                  <c:v>1369.1</c:v>
                </c:pt>
                <c:pt idx="5">
                  <c:v>5233.5</c:v>
                </c:pt>
                <c:pt idx="6">
                  <c:v>6369.8</c:v>
                </c:pt>
                <c:pt idx="7">
                  <c:v>7777.4</c:v>
                </c:pt>
                <c:pt idx="8">
                  <c:v>10128.799999999999</c:v>
                </c:pt>
                <c:pt idx="9">
                  <c:v>10365.6</c:v>
                </c:pt>
                <c:pt idx="10">
                  <c:v>7249.9</c:v>
                </c:pt>
                <c:pt idx="11">
                  <c:v>17083.3</c:v>
                </c:pt>
                <c:pt idx="12">
                  <c:v>26165.9</c:v>
                </c:pt>
                <c:pt idx="13">
                  <c:v>28641.4</c:v>
                </c:pt>
                <c:pt idx="14">
                  <c:v>43066.5</c:v>
                </c:pt>
                <c:pt idx="15">
                  <c:v>58535.5</c:v>
                </c:pt>
                <c:pt idx="16">
                  <c:v>79627.899999999994</c:v>
                </c:pt>
                <c:pt idx="17">
                  <c:v>121224.1</c:v>
                </c:pt>
                <c:pt idx="18">
                  <c:v>144895.20000000001</c:v>
                </c:pt>
                <c:pt idx="19">
                  <c:v>169463.6</c:v>
                </c:pt>
                <c:pt idx="20">
                  <c:v>279190.7</c:v>
                </c:pt>
                <c:pt idx="21">
                  <c:v>152298.79999999999</c:v>
                </c:pt>
                <c:pt idx="22">
                  <c:v>204881.2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B-465E-B22E-8E1E39C3AEF5}"/>
            </c:ext>
          </c:extLst>
        </c:ser>
        <c:ser>
          <c:idx val="2"/>
          <c:order val="2"/>
          <c:tx>
            <c:strRef>
              <c:f>'نفت-فصلی'!$G$1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'نفت-فصلی'!$G$2:$G$24</c:f>
              <c:numCache>
                <c:formatCode>#,##0.0_);[Red]\(#,##0.0\)</c:formatCode>
                <c:ptCount val="23"/>
                <c:pt idx="1">
                  <c:v>196.2</c:v>
                </c:pt>
                <c:pt idx="2">
                  <c:v>511.20000000000005</c:v>
                </c:pt>
                <c:pt idx="3">
                  <c:v>2.5999999999999091</c:v>
                </c:pt>
                <c:pt idx="4">
                  <c:v>435.29999999999995</c:v>
                </c:pt>
                <c:pt idx="5">
                  <c:v>3864.4</c:v>
                </c:pt>
                <c:pt idx="6">
                  <c:v>1136.3000000000002</c:v>
                </c:pt>
                <c:pt idx="7">
                  <c:v>1407.5999999999995</c:v>
                </c:pt>
                <c:pt idx="8">
                  <c:v>2351.3999999999996</c:v>
                </c:pt>
                <c:pt idx="9">
                  <c:v>236.80000000000109</c:v>
                </c:pt>
                <c:pt idx="10">
                  <c:v>-3115.7000000000007</c:v>
                </c:pt>
                <c:pt idx="11">
                  <c:v>9833.4</c:v>
                </c:pt>
                <c:pt idx="12">
                  <c:v>9082.6000000000022</c:v>
                </c:pt>
                <c:pt idx="13">
                  <c:v>2475.5</c:v>
                </c:pt>
                <c:pt idx="14">
                  <c:v>14425.099999999999</c:v>
                </c:pt>
                <c:pt idx="15">
                  <c:v>15469</c:v>
                </c:pt>
                <c:pt idx="16">
                  <c:v>21092.399999999994</c:v>
                </c:pt>
                <c:pt idx="17">
                  <c:v>41596.200000000012</c:v>
                </c:pt>
                <c:pt idx="18">
                  <c:v>23671.100000000006</c:v>
                </c:pt>
                <c:pt idx="19">
                  <c:v>24568.399999999994</c:v>
                </c:pt>
                <c:pt idx="20">
                  <c:v>109727.1</c:v>
                </c:pt>
                <c:pt idx="21">
                  <c:v>-126891.90000000002</c:v>
                </c:pt>
                <c:pt idx="22">
                  <c:v>52582.400000000023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B-465E-B22E-8E1E39C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51336"/>
        <c:axId val="689157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AB-465E-B22E-8E1E39C3AEF5}"/>
                  </c:ext>
                </c:extLst>
              </c15:ser>
            </c15:filteredLineSeries>
          </c:ext>
        </c:extLst>
      </c:lineChart>
      <c:catAx>
        <c:axId val="68915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7096"/>
        <c:crosses val="autoZero"/>
        <c:auto val="1"/>
        <c:lblAlgn val="ctr"/>
        <c:lblOffset val="100"/>
        <c:noMultiLvlLbl val="0"/>
      </c:catAx>
      <c:valAx>
        <c:axId val="6891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دوم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'نفت-فصلی'!$H$1</c:f>
              <c:strCache>
                <c:ptCount val="1"/>
                <c:pt idx="0">
                  <c:v>سه ماهه دوم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'نفت-فصلی'!$H$2:$H$24</c:f>
              <c:numCache>
                <c:formatCode>#,##0.0_);[Red]\(#,##0.0\)</c:formatCode>
                <c:ptCount val="23"/>
                <c:pt idx="0">
                  <c:v>210.9</c:v>
                </c:pt>
                <c:pt idx="1">
                  <c:v>502.8</c:v>
                </c:pt>
                <c:pt idx="2">
                  <c:v>970.8</c:v>
                </c:pt>
                <c:pt idx="3">
                  <c:v>1262.3</c:v>
                </c:pt>
                <c:pt idx="4">
                  <c:v>1438.7</c:v>
                </c:pt>
                <c:pt idx="5">
                  <c:v>5577.1</c:v>
                </c:pt>
                <c:pt idx="6">
                  <c:v>6951.1</c:v>
                </c:pt>
                <c:pt idx="7">
                  <c:v>7697.2</c:v>
                </c:pt>
                <c:pt idx="8">
                  <c:v>11756.4</c:v>
                </c:pt>
                <c:pt idx="9">
                  <c:v>10548.8</c:v>
                </c:pt>
                <c:pt idx="10">
                  <c:v>6993.9</c:v>
                </c:pt>
                <c:pt idx="11">
                  <c:v>15948.8</c:v>
                </c:pt>
                <c:pt idx="12">
                  <c:v>27078.400000000001</c:v>
                </c:pt>
                <c:pt idx="13">
                  <c:v>27860</c:v>
                </c:pt>
                <c:pt idx="14">
                  <c:v>47286.5</c:v>
                </c:pt>
                <c:pt idx="15">
                  <c:v>65441.9</c:v>
                </c:pt>
                <c:pt idx="16">
                  <c:v>87484.6</c:v>
                </c:pt>
                <c:pt idx="17">
                  <c:v>135378.6</c:v>
                </c:pt>
                <c:pt idx="18">
                  <c:v>185825.9</c:v>
                </c:pt>
                <c:pt idx="19">
                  <c:v>184073.2</c:v>
                </c:pt>
                <c:pt idx="20">
                  <c:v>289402.59999999998</c:v>
                </c:pt>
                <c:pt idx="21">
                  <c:v>195511.5</c:v>
                </c:pt>
                <c:pt idx="22">
                  <c:v>224324.5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4A0F-8383-54D872903525}"/>
            </c:ext>
          </c:extLst>
        </c:ser>
        <c:ser>
          <c:idx val="2"/>
          <c:order val="2"/>
          <c:tx>
            <c:strRef>
              <c:f>'نفت-فصلی'!$I$1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'نفت-فصلی'!$I$2:$I$24</c:f>
              <c:numCache>
                <c:formatCode>#,##0.0_);[Red]\(#,##0.0\)</c:formatCode>
                <c:ptCount val="23"/>
                <c:pt idx="1">
                  <c:v>291.89999999999998</c:v>
                </c:pt>
                <c:pt idx="2">
                  <c:v>467.99999999999994</c:v>
                </c:pt>
                <c:pt idx="3">
                  <c:v>291.5</c:v>
                </c:pt>
                <c:pt idx="4">
                  <c:v>176.40000000000009</c:v>
                </c:pt>
                <c:pt idx="5">
                  <c:v>4138.4000000000005</c:v>
                </c:pt>
                <c:pt idx="6">
                  <c:v>1374</c:v>
                </c:pt>
                <c:pt idx="7">
                  <c:v>746.09999999999945</c:v>
                </c:pt>
                <c:pt idx="8">
                  <c:v>4059.2</c:v>
                </c:pt>
                <c:pt idx="9">
                  <c:v>-1207.6000000000004</c:v>
                </c:pt>
                <c:pt idx="10">
                  <c:v>-3554.8999999999996</c:v>
                </c:pt>
                <c:pt idx="11">
                  <c:v>8954.9</c:v>
                </c:pt>
                <c:pt idx="12">
                  <c:v>11129.600000000002</c:v>
                </c:pt>
                <c:pt idx="13">
                  <c:v>781.59999999999854</c:v>
                </c:pt>
                <c:pt idx="14">
                  <c:v>19426.5</c:v>
                </c:pt>
                <c:pt idx="15">
                  <c:v>18155.400000000001</c:v>
                </c:pt>
                <c:pt idx="16">
                  <c:v>22042.700000000004</c:v>
                </c:pt>
                <c:pt idx="17">
                  <c:v>47894</c:v>
                </c:pt>
                <c:pt idx="18">
                  <c:v>50447.299999999988</c:v>
                </c:pt>
                <c:pt idx="19">
                  <c:v>-1752.6999999999825</c:v>
                </c:pt>
                <c:pt idx="20">
                  <c:v>105329.39999999997</c:v>
                </c:pt>
                <c:pt idx="21">
                  <c:v>-93891.099999999977</c:v>
                </c:pt>
                <c:pt idx="22">
                  <c:v>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0-4A0F-8383-54D87290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56376"/>
        <c:axId val="689153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80-4A0F-8383-54D872903525}"/>
                  </c:ext>
                </c:extLst>
              </c15:ser>
            </c15:filteredLineSeries>
          </c:ext>
        </c:extLst>
      </c:lineChart>
      <c:catAx>
        <c:axId val="6891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3856"/>
        <c:crosses val="autoZero"/>
        <c:auto val="1"/>
        <c:lblAlgn val="ctr"/>
        <c:lblOffset val="100"/>
        <c:noMultiLvlLbl val="0"/>
      </c:catAx>
      <c:valAx>
        <c:axId val="689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</a:t>
            </a:r>
            <a:r>
              <a:rPr lang="fa-IR" baseline="0">
                <a:cs typeface="B Titr" panose="00000700000000000000" pitchFamily="2" charset="-78"/>
              </a:rPr>
              <a:t>ه ماهه سوم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'نفت-فصلی'!$J$1</c:f>
              <c:strCache>
                <c:ptCount val="1"/>
                <c:pt idx="0">
                  <c:v>سه ماهه سوم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'نفت-فصلی'!$J$2:$J$24</c:f>
              <c:numCache>
                <c:formatCode>#,##0.0_);[Red]\(#,##0.0\)</c:formatCode>
                <c:ptCount val="23"/>
                <c:pt idx="0">
                  <c:v>255.9</c:v>
                </c:pt>
                <c:pt idx="1">
                  <c:v>432.9</c:v>
                </c:pt>
                <c:pt idx="2">
                  <c:v>805.2</c:v>
                </c:pt>
                <c:pt idx="3">
                  <c:v>952.8</c:v>
                </c:pt>
                <c:pt idx="4">
                  <c:v>1443.2</c:v>
                </c:pt>
                <c:pt idx="5">
                  <c:v>5350.9</c:v>
                </c:pt>
                <c:pt idx="6">
                  <c:v>6630.1</c:v>
                </c:pt>
                <c:pt idx="7">
                  <c:v>7602.2</c:v>
                </c:pt>
                <c:pt idx="8">
                  <c:v>10004.4</c:v>
                </c:pt>
                <c:pt idx="9">
                  <c:v>10131.200000000001</c:v>
                </c:pt>
                <c:pt idx="10">
                  <c:v>6846.7</c:v>
                </c:pt>
                <c:pt idx="11">
                  <c:v>15368.4</c:v>
                </c:pt>
                <c:pt idx="12">
                  <c:v>24285.5</c:v>
                </c:pt>
                <c:pt idx="13">
                  <c:v>23819.7</c:v>
                </c:pt>
                <c:pt idx="14">
                  <c:v>52104.7</c:v>
                </c:pt>
                <c:pt idx="15">
                  <c:v>65953.100000000006</c:v>
                </c:pt>
                <c:pt idx="16">
                  <c:v>89917.6</c:v>
                </c:pt>
                <c:pt idx="17">
                  <c:v>129197.1</c:v>
                </c:pt>
                <c:pt idx="18">
                  <c:v>141540.20000000001</c:v>
                </c:pt>
                <c:pt idx="19">
                  <c:v>215221.5</c:v>
                </c:pt>
                <c:pt idx="20">
                  <c:v>160956.5</c:v>
                </c:pt>
                <c:pt idx="21">
                  <c:v>185960.1</c:v>
                </c:pt>
                <c:pt idx="22">
                  <c:v>201276.79999999999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B-4D0A-B3EC-C1BE3E720142}"/>
            </c:ext>
          </c:extLst>
        </c:ser>
        <c:ser>
          <c:idx val="2"/>
          <c:order val="2"/>
          <c:tx>
            <c:strRef>
              <c:f>'نفت-فصلی'!$K$1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'نفت-فصلی'!$K$2:$K$24</c:f>
              <c:numCache>
                <c:formatCode>#,##0.0_);[Red]\(#,##0.0\)</c:formatCode>
                <c:ptCount val="23"/>
                <c:pt idx="1">
                  <c:v>176.99999999999997</c:v>
                </c:pt>
                <c:pt idx="2">
                  <c:v>372.30000000000007</c:v>
                </c:pt>
                <c:pt idx="3">
                  <c:v>147.59999999999991</c:v>
                </c:pt>
                <c:pt idx="4">
                  <c:v>490.40000000000009</c:v>
                </c:pt>
                <c:pt idx="5">
                  <c:v>3907.7</c:v>
                </c:pt>
                <c:pt idx="6">
                  <c:v>1279.2000000000007</c:v>
                </c:pt>
                <c:pt idx="7">
                  <c:v>972.09999999999945</c:v>
                </c:pt>
                <c:pt idx="8">
                  <c:v>2402.1999999999998</c:v>
                </c:pt>
                <c:pt idx="9">
                  <c:v>126.80000000000109</c:v>
                </c:pt>
                <c:pt idx="10">
                  <c:v>-3284.5000000000009</c:v>
                </c:pt>
                <c:pt idx="11">
                  <c:v>8521.7000000000007</c:v>
                </c:pt>
                <c:pt idx="12">
                  <c:v>8917.1</c:v>
                </c:pt>
                <c:pt idx="13">
                  <c:v>-465.79999999999927</c:v>
                </c:pt>
                <c:pt idx="14">
                  <c:v>28284.999999999996</c:v>
                </c:pt>
                <c:pt idx="15">
                  <c:v>13848.400000000009</c:v>
                </c:pt>
                <c:pt idx="16">
                  <c:v>23964.5</c:v>
                </c:pt>
                <c:pt idx="17">
                  <c:v>39279.5</c:v>
                </c:pt>
                <c:pt idx="18">
                  <c:v>12343.100000000006</c:v>
                </c:pt>
                <c:pt idx="19">
                  <c:v>73681.299999999988</c:v>
                </c:pt>
                <c:pt idx="20">
                  <c:v>-54265</c:v>
                </c:pt>
                <c:pt idx="21">
                  <c:v>25003.600000000006</c:v>
                </c:pt>
                <c:pt idx="22">
                  <c:v>15316.699999999983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B-4D0A-B3EC-C1BE3E72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65016"/>
        <c:axId val="68916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5B-4D0A-B3EC-C1BE3E720142}"/>
                  </c:ext>
                </c:extLst>
              </c15:ser>
            </c15:filteredLineSeries>
          </c:ext>
        </c:extLst>
      </c:lineChart>
      <c:catAx>
        <c:axId val="6891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7536"/>
        <c:crosses val="autoZero"/>
        <c:auto val="1"/>
        <c:lblAlgn val="ctr"/>
        <c:lblOffset val="100"/>
        <c:noMultiLvlLbl val="0"/>
      </c:catAx>
      <c:valAx>
        <c:axId val="689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</a:t>
            </a:r>
            <a:r>
              <a:rPr lang="fa-IR" baseline="0">
                <a:cs typeface="B Titr" panose="00000700000000000000" pitchFamily="2" charset="-78"/>
              </a:rPr>
              <a:t>ه ماهه چهارم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'نفت-فصلی'!$L$1</c:f>
              <c:strCache>
                <c:ptCount val="1"/>
                <c:pt idx="0">
                  <c:v>سه ماهه چهارم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'نفت-فصلی'!$L$2:$L$24</c:f>
              <c:numCache>
                <c:formatCode>#,##0.0_);[Red]\(#,##0.0\)</c:formatCode>
                <c:ptCount val="23"/>
                <c:pt idx="0">
                  <c:v>306.10000000000002</c:v>
                </c:pt>
                <c:pt idx="1">
                  <c:v>463</c:v>
                </c:pt>
                <c:pt idx="2">
                  <c:v>941.7</c:v>
                </c:pt>
                <c:pt idx="3">
                  <c:v>949.3</c:v>
                </c:pt>
                <c:pt idx="4">
                  <c:v>1547.5</c:v>
                </c:pt>
                <c:pt idx="5">
                  <c:v>4934.6000000000004</c:v>
                </c:pt>
                <c:pt idx="6">
                  <c:v>6715</c:v>
                </c:pt>
                <c:pt idx="7">
                  <c:v>8349.2999999999993</c:v>
                </c:pt>
                <c:pt idx="8">
                  <c:v>9916.4</c:v>
                </c:pt>
                <c:pt idx="9">
                  <c:v>9717.9</c:v>
                </c:pt>
                <c:pt idx="10">
                  <c:v>7175.9</c:v>
                </c:pt>
                <c:pt idx="11">
                  <c:v>14892.4</c:v>
                </c:pt>
                <c:pt idx="12">
                  <c:v>24175.4</c:v>
                </c:pt>
                <c:pt idx="13">
                  <c:v>20070.3</c:v>
                </c:pt>
                <c:pt idx="14">
                  <c:v>65448.800000000003</c:v>
                </c:pt>
                <c:pt idx="15">
                  <c:v>64128.1</c:v>
                </c:pt>
                <c:pt idx="16">
                  <c:v>93771.1</c:v>
                </c:pt>
                <c:pt idx="17">
                  <c:v>136319.20000000001</c:v>
                </c:pt>
                <c:pt idx="18">
                  <c:v>140951.4</c:v>
                </c:pt>
                <c:pt idx="19">
                  <c:v>237227.8</c:v>
                </c:pt>
                <c:pt idx="20">
                  <c:v>121092.1</c:v>
                </c:pt>
                <c:pt idx="21">
                  <c:v>195511.9</c:v>
                </c:pt>
                <c:pt idx="22">
                  <c:v>347316.1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E-4B0F-9638-7DEF5AAD770D}"/>
            </c:ext>
          </c:extLst>
        </c:ser>
        <c:ser>
          <c:idx val="2"/>
          <c:order val="2"/>
          <c:tx>
            <c:strRef>
              <c:f>'نفت-فصلی'!$M$1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'نفت-فصلی'!$M$2:$M$23</c:f>
              <c:numCache>
                <c:formatCode>#,##0.0;[Red]#,##0.0</c:formatCode>
                <c:ptCount val="22"/>
                <c:pt idx="1">
                  <c:v>156.89999999999998</c:v>
                </c:pt>
                <c:pt idx="2">
                  <c:v>478.70000000000005</c:v>
                </c:pt>
                <c:pt idx="3">
                  <c:v>7.5999999999999091</c:v>
                </c:pt>
                <c:pt idx="4">
                  <c:v>598.20000000000005</c:v>
                </c:pt>
                <c:pt idx="5">
                  <c:v>3387.1000000000004</c:v>
                </c:pt>
                <c:pt idx="6">
                  <c:v>1780.3999999999996</c:v>
                </c:pt>
                <c:pt idx="7">
                  <c:v>1634.2999999999993</c:v>
                </c:pt>
                <c:pt idx="8">
                  <c:v>1567.1000000000004</c:v>
                </c:pt>
                <c:pt idx="9">
                  <c:v>-198.5</c:v>
                </c:pt>
                <c:pt idx="10">
                  <c:v>-2542</c:v>
                </c:pt>
                <c:pt idx="11">
                  <c:v>7716.5</c:v>
                </c:pt>
                <c:pt idx="12">
                  <c:v>9283.0000000000018</c:v>
                </c:pt>
                <c:pt idx="13">
                  <c:v>-4105.1000000000022</c:v>
                </c:pt>
                <c:pt idx="14">
                  <c:v>45378.5</c:v>
                </c:pt>
                <c:pt idx="15">
                  <c:v>-1320.7000000000044</c:v>
                </c:pt>
                <c:pt idx="16">
                  <c:v>29643.000000000007</c:v>
                </c:pt>
                <c:pt idx="17">
                  <c:v>42548.100000000006</c:v>
                </c:pt>
                <c:pt idx="18">
                  <c:v>4632.1999999999825</c:v>
                </c:pt>
                <c:pt idx="19">
                  <c:v>96276.4</c:v>
                </c:pt>
                <c:pt idx="20">
                  <c:v>-116135.69999999998</c:v>
                </c:pt>
                <c:pt idx="21">
                  <c:v>74419.799999999988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E-4B0F-9638-7DEF5AAD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65016"/>
        <c:axId val="68916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9E-4B0F-9638-7DEF5AAD770D}"/>
                  </c:ext>
                </c:extLst>
              </c15:ser>
            </c15:filteredLineSeries>
          </c:ext>
        </c:extLst>
      </c:lineChart>
      <c:catAx>
        <c:axId val="6891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7536"/>
        <c:crosses val="autoZero"/>
        <c:auto val="1"/>
        <c:lblAlgn val="ctr"/>
        <c:lblOffset val="100"/>
        <c:noMultiLvlLbl val="0"/>
      </c:catAx>
      <c:valAx>
        <c:axId val="689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کل</a:t>
            </a:r>
            <a:r>
              <a:rPr lang="fa-IR" baseline="0">
                <a:cs typeface="B Titr" panose="00000700000000000000" pitchFamily="2" charset="-78"/>
              </a:rPr>
              <a:t> فصول در یک نگاه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'نفت-فصلی'!$F$1</c:f>
              <c:strCache>
                <c:ptCount val="1"/>
                <c:pt idx="0">
                  <c:v>سه ماهه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'نفت-فصلی'!$F$2:$F$24</c:f>
              <c:numCache>
                <c:formatCode>#,##0.0_);[Red]\(#,##0.0\)</c:formatCode>
                <c:ptCount val="23"/>
                <c:pt idx="0">
                  <c:v>223.8</c:v>
                </c:pt>
                <c:pt idx="1">
                  <c:v>420</c:v>
                </c:pt>
                <c:pt idx="2">
                  <c:v>931.2</c:v>
                </c:pt>
                <c:pt idx="3">
                  <c:v>933.8</c:v>
                </c:pt>
                <c:pt idx="4">
                  <c:v>1369.1</c:v>
                </c:pt>
                <c:pt idx="5">
                  <c:v>5233.5</c:v>
                </c:pt>
                <c:pt idx="6">
                  <c:v>6369.8</c:v>
                </c:pt>
                <c:pt idx="7">
                  <c:v>7777.4</c:v>
                </c:pt>
                <c:pt idx="8">
                  <c:v>10128.799999999999</c:v>
                </c:pt>
                <c:pt idx="9">
                  <c:v>10365.6</c:v>
                </c:pt>
                <c:pt idx="10">
                  <c:v>7249.9</c:v>
                </c:pt>
                <c:pt idx="11">
                  <c:v>17083.3</c:v>
                </c:pt>
                <c:pt idx="12">
                  <c:v>26165.9</c:v>
                </c:pt>
                <c:pt idx="13">
                  <c:v>28641.4</c:v>
                </c:pt>
                <c:pt idx="14">
                  <c:v>43066.5</c:v>
                </c:pt>
                <c:pt idx="15">
                  <c:v>58535.5</c:v>
                </c:pt>
                <c:pt idx="16">
                  <c:v>79627.899999999994</c:v>
                </c:pt>
                <c:pt idx="17">
                  <c:v>121224.1</c:v>
                </c:pt>
                <c:pt idx="18">
                  <c:v>144895.20000000001</c:v>
                </c:pt>
                <c:pt idx="19">
                  <c:v>169463.6</c:v>
                </c:pt>
                <c:pt idx="20">
                  <c:v>279190.7</c:v>
                </c:pt>
                <c:pt idx="21">
                  <c:v>152298.79999999999</c:v>
                </c:pt>
                <c:pt idx="22">
                  <c:v>204881.2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4-4CC9-8D9E-C05CBD520BC0}"/>
            </c:ext>
          </c:extLst>
        </c:ser>
        <c:ser>
          <c:idx val="2"/>
          <c:order val="2"/>
          <c:tx>
            <c:strRef>
              <c:f>'نفت-فصلی'!$G$1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'نفت-فصلی'!$G$2:$G$24</c:f>
              <c:numCache>
                <c:formatCode>#,##0.0_);[Red]\(#,##0.0\)</c:formatCode>
                <c:ptCount val="23"/>
                <c:pt idx="1">
                  <c:v>196.2</c:v>
                </c:pt>
                <c:pt idx="2">
                  <c:v>511.20000000000005</c:v>
                </c:pt>
                <c:pt idx="3">
                  <c:v>2.5999999999999091</c:v>
                </c:pt>
                <c:pt idx="4">
                  <c:v>435.29999999999995</c:v>
                </c:pt>
                <c:pt idx="5">
                  <c:v>3864.4</c:v>
                </c:pt>
                <c:pt idx="6">
                  <c:v>1136.3000000000002</c:v>
                </c:pt>
                <c:pt idx="7">
                  <c:v>1407.5999999999995</c:v>
                </c:pt>
                <c:pt idx="8">
                  <c:v>2351.3999999999996</c:v>
                </c:pt>
                <c:pt idx="9">
                  <c:v>236.80000000000109</c:v>
                </c:pt>
                <c:pt idx="10">
                  <c:v>-3115.7000000000007</c:v>
                </c:pt>
                <c:pt idx="11">
                  <c:v>9833.4</c:v>
                </c:pt>
                <c:pt idx="12">
                  <c:v>9082.6000000000022</c:v>
                </c:pt>
                <c:pt idx="13">
                  <c:v>2475.5</c:v>
                </c:pt>
                <c:pt idx="14">
                  <c:v>14425.099999999999</c:v>
                </c:pt>
                <c:pt idx="15">
                  <c:v>15469</c:v>
                </c:pt>
                <c:pt idx="16">
                  <c:v>21092.399999999994</c:v>
                </c:pt>
                <c:pt idx="17">
                  <c:v>41596.200000000012</c:v>
                </c:pt>
                <c:pt idx="18">
                  <c:v>23671.100000000006</c:v>
                </c:pt>
                <c:pt idx="19">
                  <c:v>24568.399999999994</c:v>
                </c:pt>
                <c:pt idx="20">
                  <c:v>109727.1</c:v>
                </c:pt>
                <c:pt idx="21">
                  <c:v>-126891.90000000002</c:v>
                </c:pt>
                <c:pt idx="22">
                  <c:v>52582.400000000023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4-4CC9-8D9E-C05CBD520BC0}"/>
            </c:ext>
          </c:extLst>
        </c:ser>
        <c:ser>
          <c:idx val="3"/>
          <c:order val="3"/>
          <c:tx>
            <c:strRef>
              <c:f>'نفت-فصلی'!$H$1</c:f>
              <c:strCache>
                <c:ptCount val="1"/>
                <c:pt idx="0">
                  <c:v>سه ماهه دوم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'نفت-فصلی'!$H$2:$H$24</c:f>
              <c:numCache>
                <c:formatCode>#,##0.0_);[Red]\(#,##0.0\)</c:formatCode>
                <c:ptCount val="23"/>
                <c:pt idx="0">
                  <c:v>210.9</c:v>
                </c:pt>
                <c:pt idx="1">
                  <c:v>502.8</c:v>
                </c:pt>
                <c:pt idx="2">
                  <c:v>970.8</c:v>
                </c:pt>
                <c:pt idx="3">
                  <c:v>1262.3</c:v>
                </c:pt>
                <c:pt idx="4">
                  <c:v>1438.7</c:v>
                </c:pt>
                <c:pt idx="5">
                  <c:v>5577.1</c:v>
                </c:pt>
                <c:pt idx="6">
                  <c:v>6951.1</c:v>
                </c:pt>
                <c:pt idx="7">
                  <c:v>7697.2</c:v>
                </c:pt>
                <c:pt idx="8">
                  <c:v>11756.4</c:v>
                </c:pt>
                <c:pt idx="9">
                  <c:v>10548.8</c:v>
                </c:pt>
                <c:pt idx="10">
                  <c:v>6993.9</c:v>
                </c:pt>
                <c:pt idx="11">
                  <c:v>15948.8</c:v>
                </c:pt>
                <c:pt idx="12">
                  <c:v>27078.400000000001</c:v>
                </c:pt>
                <c:pt idx="13">
                  <c:v>27860</c:v>
                </c:pt>
                <c:pt idx="14">
                  <c:v>47286.5</c:v>
                </c:pt>
                <c:pt idx="15">
                  <c:v>65441.9</c:v>
                </c:pt>
                <c:pt idx="16">
                  <c:v>87484.6</c:v>
                </c:pt>
                <c:pt idx="17">
                  <c:v>135378.6</c:v>
                </c:pt>
                <c:pt idx="18">
                  <c:v>185825.9</c:v>
                </c:pt>
                <c:pt idx="19">
                  <c:v>184073.2</c:v>
                </c:pt>
                <c:pt idx="20">
                  <c:v>289402.59999999998</c:v>
                </c:pt>
                <c:pt idx="21">
                  <c:v>195511.5</c:v>
                </c:pt>
                <c:pt idx="22">
                  <c:v>224324.5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4-4CC9-8D9E-C05CBD520BC0}"/>
            </c:ext>
          </c:extLst>
        </c:ser>
        <c:ser>
          <c:idx val="4"/>
          <c:order val="4"/>
          <c:tx>
            <c:strRef>
              <c:f>'نفت-فصلی'!$I$1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'نفت-فصلی'!$I$2:$I$24</c:f>
              <c:numCache>
                <c:formatCode>#,##0.0_);[Red]\(#,##0.0\)</c:formatCode>
                <c:ptCount val="23"/>
                <c:pt idx="1">
                  <c:v>291.89999999999998</c:v>
                </c:pt>
                <c:pt idx="2">
                  <c:v>467.99999999999994</c:v>
                </c:pt>
                <c:pt idx="3">
                  <c:v>291.5</c:v>
                </c:pt>
                <c:pt idx="4">
                  <c:v>176.40000000000009</c:v>
                </c:pt>
                <c:pt idx="5">
                  <c:v>4138.4000000000005</c:v>
                </c:pt>
                <c:pt idx="6">
                  <c:v>1374</c:v>
                </c:pt>
                <c:pt idx="7">
                  <c:v>746.09999999999945</c:v>
                </c:pt>
                <c:pt idx="8">
                  <c:v>4059.2</c:v>
                </c:pt>
                <c:pt idx="9">
                  <c:v>-1207.6000000000004</c:v>
                </c:pt>
                <c:pt idx="10">
                  <c:v>-3554.8999999999996</c:v>
                </c:pt>
                <c:pt idx="11">
                  <c:v>8954.9</c:v>
                </c:pt>
                <c:pt idx="12">
                  <c:v>11129.600000000002</c:v>
                </c:pt>
                <c:pt idx="13">
                  <c:v>781.59999999999854</c:v>
                </c:pt>
                <c:pt idx="14">
                  <c:v>19426.5</c:v>
                </c:pt>
                <c:pt idx="15">
                  <c:v>18155.400000000001</c:v>
                </c:pt>
                <c:pt idx="16">
                  <c:v>22042.700000000004</c:v>
                </c:pt>
                <c:pt idx="17">
                  <c:v>47894</c:v>
                </c:pt>
                <c:pt idx="18">
                  <c:v>50447.299999999988</c:v>
                </c:pt>
                <c:pt idx="19">
                  <c:v>-1752.6999999999825</c:v>
                </c:pt>
                <c:pt idx="20">
                  <c:v>105329.39999999997</c:v>
                </c:pt>
                <c:pt idx="21">
                  <c:v>-93891.099999999977</c:v>
                </c:pt>
                <c:pt idx="22">
                  <c:v>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4-4CC9-8D9E-C05CBD520BC0}"/>
            </c:ext>
          </c:extLst>
        </c:ser>
        <c:ser>
          <c:idx val="5"/>
          <c:order val="5"/>
          <c:tx>
            <c:strRef>
              <c:f>'نفت-فصلی'!$J$1</c:f>
              <c:strCache>
                <c:ptCount val="1"/>
                <c:pt idx="0">
                  <c:v>سه ماهه سوم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'نفت-فصلی'!$J$2:$J$24</c:f>
              <c:numCache>
                <c:formatCode>#,##0.0_);[Red]\(#,##0.0\)</c:formatCode>
                <c:ptCount val="23"/>
                <c:pt idx="0">
                  <c:v>255.9</c:v>
                </c:pt>
                <c:pt idx="1">
                  <c:v>432.9</c:v>
                </c:pt>
                <c:pt idx="2">
                  <c:v>805.2</c:v>
                </c:pt>
                <c:pt idx="3">
                  <c:v>952.8</c:v>
                </c:pt>
                <c:pt idx="4">
                  <c:v>1443.2</c:v>
                </c:pt>
                <c:pt idx="5">
                  <c:v>5350.9</c:v>
                </c:pt>
                <c:pt idx="6">
                  <c:v>6630.1</c:v>
                </c:pt>
                <c:pt idx="7">
                  <c:v>7602.2</c:v>
                </c:pt>
                <c:pt idx="8">
                  <c:v>10004.4</c:v>
                </c:pt>
                <c:pt idx="9">
                  <c:v>10131.200000000001</c:v>
                </c:pt>
                <c:pt idx="10">
                  <c:v>6846.7</c:v>
                </c:pt>
                <c:pt idx="11">
                  <c:v>15368.4</c:v>
                </c:pt>
                <c:pt idx="12">
                  <c:v>24285.5</c:v>
                </c:pt>
                <c:pt idx="13">
                  <c:v>23819.7</c:v>
                </c:pt>
                <c:pt idx="14">
                  <c:v>52104.7</c:v>
                </c:pt>
                <c:pt idx="15">
                  <c:v>65953.100000000006</c:v>
                </c:pt>
                <c:pt idx="16">
                  <c:v>89917.6</c:v>
                </c:pt>
                <c:pt idx="17">
                  <c:v>129197.1</c:v>
                </c:pt>
                <c:pt idx="18">
                  <c:v>141540.20000000001</c:v>
                </c:pt>
                <c:pt idx="19">
                  <c:v>215221.5</c:v>
                </c:pt>
                <c:pt idx="20">
                  <c:v>160956.5</c:v>
                </c:pt>
                <c:pt idx="21">
                  <c:v>185960.1</c:v>
                </c:pt>
                <c:pt idx="22">
                  <c:v>201276.79999999999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4-4CC9-8D9E-C05CBD520BC0}"/>
            </c:ext>
          </c:extLst>
        </c:ser>
        <c:ser>
          <c:idx val="6"/>
          <c:order val="6"/>
          <c:tx>
            <c:strRef>
              <c:f>'نفت-فصلی'!$K$1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'نفت-فصلی'!$K$2:$K$24</c:f>
              <c:numCache>
                <c:formatCode>#,##0.0_);[Red]\(#,##0.0\)</c:formatCode>
                <c:ptCount val="23"/>
                <c:pt idx="1">
                  <c:v>176.99999999999997</c:v>
                </c:pt>
                <c:pt idx="2">
                  <c:v>372.30000000000007</c:v>
                </c:pt>
                <c:pt idx="3">
                  <c:v>147.59999999999991</c:v>
                </c:pt>
                <c:pt idx="4">
                  <c:v>490.40000000000009</c:v>
                </c:pt>
                <c:pt idx="5">
                  <c:v>3907.7</c:v>
                </c:pt>
                <c:pt idx="6">
                  <c:v>1279.2000000000007</c:v>
                </c:pt>
                <c:pt idx="7">
                  <c:v>972.09999999999945</c:v>
                </c:pt>
                <c:pt idx="8">
                  <c:v>2402.1999999999998</c:v>
                </c:pt>
                <c:pt idx="9">
                  <c:v>126.80000000000109</c:v>
                </c:pt>
                <c:pt idx="10">
                  <c:v>-3284.5000000000009</c:v>
                </c:pt>
                <c:pt idx="11">
                  <c:v>8521.7000000000007</c:v>
                </c:pt>
                <c:pt idx="12">
                  <c:v>8917.1</c:v>
                </c:pt>
                <c:pt idx="13">
                  <c:v>-465.79999999999927</c:v>
                </c:pt>
                <c:pt idx="14">
                  <c:v>28284.999999999996</c:v>
                </c:pt>
                <c:pt idx="15">
                  <c:v>13848.400000000009</c:v>
                </c:pt>
                <c:pt idx="16">
                  <c:v>23964.5</c:v>
                </c:pt>
                <c:pt idx="17">
                  <c:v>39279.5</c:v>
                </c:pt>
                <c:pt idx="18">
                  <c:v>12343.100000000006</c:v>
                </c:pt>
                <c:pt idx="19">
                  <c:v>73681.299999999988</c:v>
                </c:pt>
                <c:pt idx="20">
                  <c:v>-54265</c:v>
                </c:pt>
                <c:pt idx="21">
                  <c:v>25003.600000000006</c:v>
                </c:pt>
                <c:pt idx="22">
                  <c:v>15316.699999999983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54-4CC9-8D9E-C05CBD520BC0}"/>
            </c:ext>
          </c:extLst>
        </c:ser>
        <c:ser>
          <c:idx val="7"/>
          <c:order val="7"/>
          <c:tx>
            <c:strRef>
              <c:f>'نفت-فصلی'!$L$1</c:f>
              <c:strCache>
                <c:ptCount val="1"/>
                <c:pt idx="0">
                  <c:v>سه ماهه چهارم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'نفت-فصلی'!$L$2:$L$24</c:f>
              <c:numCache>
                <c:formatCode>#,##0.0_);[Red]\(#,##0.0\)</c:formatCode>
                <c:ptCount val="23"/>
                <c:pt idx="0">
                  <c:v>306.10000000000002</c:v>
                </c:pt>
                <c:pt idx="1">
                  <c:v>463</c:v>
                </c:pt>
                <c:pt idx="2">
                  <c:v>941.7</c:v>
                </c:pt>
                <c:pt idx="3">
                  <c:v>949.3</c:v>
                </c:pt>
                <c:pt idx="4">
                  <c:v>1547.5</c:v>
                </c:pt>
                <c:pt idx="5">
                  <c:v>4934.6000000000004</c:v>
                </c:pt>
                <c:pt idx="6">
                  <c:v>6715</c:v>
                </c:pt>
                <c:pt idx="7">
                  <c:v>8349.2999999999993</c:v>
                </c:pt>
                <c:pt idx="8">
                  <c:v>9916.4</c:v>
                </c:pt>
                <c:pt idx="9">
                  <c:v>9717.9</c:v>
                </c:pt>
                <c:pt idx="10">
                  <c:v>7175.9</c:v>
                </c:pt>
                <c:pt idx="11">
                  <c:v>14892.4</c:v>
                </c:pt>
                <c:pt idx="12">
                  <c:v>24175.4</c:v>
                </c:pt>
                <c:pt idx="13">
                  <c:v>20070.3</c:v>
                </c:pt>
                <c:pt idx="14">
                  <c:v>65448.800000000003</c:v>
                </c:pt>
                <c:pt idx="15">
                  <c:v>64128.1</c:v>
                </c:pt>
                <c:pt idx="16">
                  <c:v>93771.1</c:v>
                </c:pt>
                <c:pt idx="17">
                  <c:v>136319.20000000001</c:v>
                </c:pt>
                <c:pt idx="18">
                  <c:v>140951.4</c:v>
                </c:pt>
                <c:pt idx="19">
                  <c:v>237227.8</c:v>
                </c:pt>
                <c:pt idx="20">
                  <c:v>121092.1</c:v>
                </c:pt>
                <c:pt idx="21">
                  <c:v>195511.9</c:v>
                </c:pt>
                <c:pt idx="22">
                  <c:v>347316.1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54-4CC9-8D9E-C05CBD520BC0}"/>
            </c:ext>
          </c:extLst>
        </c:ser>
        <c:ser>
          <c:idx val="8"/>
          <c:order val="8"/>
          <c:tx>
            <c:strRef>
              <c:f>'نفت-فصلی'!$M$1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'نفت-فصلی'!$E$2:$E$24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'نفت-فصلی'!$M$2:$M$24</c:f>
              <c:numCache>
                <c:formatCode>#,##0.0;[Red]#,##0.0</c:formatCode>
                <c:ptCount val="23"/>
                <c:pt idx="1">
                  <c:v>156.89999999999998</c:v>
                </c:pt>
                <c:pt idx="2">
                  <c:v>478.70000000000005</c:v>
                </c:pt>
                <c:pt idx="3">
                  <c:v>7.5999999999999091</c:v>
                </c:pt>
                <c:pt idx="4">
                  <c:v>598.20000000000005</c:v>
                </c:pt>
                <c:pt idx="5">
                  <c:v>3387.1000000000004</c:v>
                </c:pt>
                <c:pt idx="6">
                  <c:v>1780.3999999999996</c:v>
                </c:pt>
                <c:pt idx="7">
                  <c:v>1634.2999999999993</c:v>
                </c:pt>
                <c:pt idx="8">
                  <c:v>1567.1000000000004</c:v>
                </c:pt>
                <c:pt idx="9">
                  <c:v>-198.5</c:v>
                </c:pt>
                <c:pt idx="10">
                  <c:v>-2542</c:v>
                </c:pt>
                <c:pt idx="11">
                  <c:v>7716.5</c:v>
                </c:pt>
                <c:pt idx="12">
                  <c:v>9283.0000000000018</c:v>
                </c:pt>
                <c:pt idx="13">
                  <c:v>-4105.1000000000022</c:v>
                </c:pt>
                <c:pt idx="14">
                  <c:v>45378.5</c:v>
                </c:pt>
                <c:pt idx="15">
                  <c:v>-1320.7000000000044</c:v>
                </c:pt>
                <c:pt idx="16">
                  <c:v>29643.000000000007</c:v>
                </c:pt>
                <c:pt idx="17">
                  <c:v>42548.100000000006</c:v>
                </c:pt>
                <c:pt idx="18">
                  <c:v>4632.1999999999825</c:v>
                </c:pt>
                <c:pt idx="19">
                  <c:v>96276.4</c:v>
                </c:pt>
                <c:pt idx="20">
                  <c:v>-116135.69999999998</c:v>
                </c:pt>
                <c:pt idx="21">
                  <c:v>74419.799999999988</c:v>
                </c:pt>
                <c:pt idx="22">
                  <c:v>151804.19999999998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54-4CC9-8D9E-C05CBD52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90576"/>
        <c:axId val="689190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54-4CC9-8D9E-C05CBD520BC0}"/>
                  </c:ext>
                </c:extLst>
              </c15:ser>
            </c15:filteredLineSeries>
          </c:ext>
        </c:extLst>
      </c:lineChart>
      <c:catAx>
        <c:axId val="6891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0936"/>
        <c:crosses val="autoZero"/>
        <c:auto val="1"/>
        <c:lblAlgn val="ctr"/>
        <c:lblOffset val="100"/>
        <c:noMultiLvlLbl val="0"/>
      </c:catAx>
      <c:valAx>
        <c:axId val="6891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</a:t>
            </a:r>
            <a:r>
              <a:rPr lang="fa-IR" baseline="0">
                <a:cs typeface="B Titr" panose="00000700000000000000" pitchFamily="2" charset="-78"/>
              </a:rPr>
              <a:t> نفت- تواتر فصلی و تفاضل مرتبه اول بدون رعایت فصل بندی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'نفت-فصلی'!$B$1</c:f>
              <c:strCache>
                <c:ptCount val="1"/>
                <c:pt idx="0">
                  <c:v>تولید ناخالص ملی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'نفت-فصلی'!$A$2:$A$93</c:f>
              <c:strCache>
                <c:ptCount val="92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  <c:pt idx="91">
                  <c:v>1389-سه ماهه چهارم</c:v>
                </c:pt>
              </c:strCache>
            </c:strRef>
          </c:cat>
          <c:val>
            <c:numRef>
              <c:f>'نفت-فصلی'!$B$2:$B$93</c:f>
              <c:numCache>
                <c:formatCode>#,##0.0_);[Red]\(#,##0.0\)</c:formatCode>
                <c:ptCount val="92"/>
                <c:pt idx="0">
                  <c:v>223.8</c:v>
                </c:pt>
                <c:pt idx="1">
                  <c:v>210.9</c:v>
                </c:pt>
                <c:pt idx="2">
                  <c:v>255.9</c:v>
                </c:pt>
                <c:pt idx="3">
                  <c:v>306.10000000000002</c:v>
                </c:pt>
                <c:pt idx="4">
                  <c:v>420</c:v>
                </c:pt>
                <c:pt idx="5">
                  <c:v>502.8</c:v>
                </c:pt>
                <c:pt idx="6">
                  <c:v>432.9</c:v>
                </c:pt>
                <c:pt idx="7">
                  <c:v>463</c:v>
                </c:pt>
                <c:pt idx="8">
                  <c:v>931.2</c:v>
                </c:pt>
                <c:pt idx="9">
                  <c:v>970.8</c:v>
                </c:pt>
                <c:pt idx="10">
                  <c:v>805.2</c:v>
                </c:pt>
                <c:pt idx="11">
                  <c:v>941.7</c:v>
                </c:pt>
                <c:pt idx="12">
                  <c:v>933.8</c:v>
                </c:pt>
                <c:pt idx="13">
                  <c:v>1262.3</c:v>
                </c:pt>
                <c:pt idx="14">
                  <c:v>952.8</c:v>
                </c:pt>
                <c:pt idx="15">
                  <c:v>949.3</c:v>
                </c:pt>
                <c:pt idx="16">
                  <c:v>1369.1</c:v>
                </c:pt>
                <c:pt idx="17">
                  <c:v>1438.7</c:v>
                </c:pt>
                <c:pt idx="18">
                  <c:v>1443.2</c:v>
                </c:pt>
                <c:pt idx="19">
                  <c:v>1547.5</c:v>
                </c:pt>
                <c:pt idx="20">
                  <c:v>5233.5</c:v>
                </c:pt>
                <c:pt idx="21">
                  <c:v>5577.1</c:v>
                </c:pt>
                <c:pt idx="22">
                  <c:v>5350.9</c:v>
                </c:pt>
                <c:pt idx="23">
                  <c:v>4934.6000000000004</c:v>
                </c:pt>
                <c:pt idx="24">
                  <c:v>6369.8</c:v>
                </c:pt>
                <c:pt idx="25">
                  <c:v>6951.1</c:v>
                </c:pt>
                <c:pt idx="26">
                  <c:v>6630.1</c:v>
                </c:pt>
                <c:pt idx="27">
                  <c:v>6715</c:v>
                </c:pt>
                <c:pt idx="28">
                  <c:v>7777.4</c:v>
                </c:pt>
                <c:pt idx="29">
                  <c:v>7697.2</c:v>
                </c:pt>
                <c:pt idx="30">
                  <c:v>7602.2</c:v>
                </c:pt>
                <c:pt idx="31">
                  <c:v>8349.2999999999993</c:v>
                </c:pt>
                <c:pt idx="32">
                  <c:v>10128.799999999999</c:v>
                </c:pt>
                <c:pt idx="33">
                  <c:v>11756.4</c:v>
                </c:pt>
                <c:pt idx="34">
                  <c:v>10004.4</c:v>
                </c:pt>
                <c:pt idx="35">
                  <c:v>9916.4</c:v>
                </c:pt>
                <c:pt idx="36">
                  <c:v>10365.6</c:v>
                </c:pt>
                <c:pt idx="37">
                  <c:v>10548.8</c:v>
                </c:pt>
                <c:pt idx="38">
                  <c:v>10131.200000000001</c:v>
                </c:pt>
                <c:pt idx="39">
                  <c:v>9717.9</c:v>
                </c:pt>
                <c:pt idx="40">
                  <c:v>7249.9</c:v>
                </c:pt>
                <c:pt idx="41">
                  <c:v>6993.9</c:v>
                </c:pt>
                <c:pt idx="42">
                  <c:v>6846.7</c:v>
                </c:pt>
                <c:pt idx="43">
                  <c:v>7175.9</c:v>
                </c:pt>
                <c:pt idx="44">
                  <c:v>17083.3</c:v>
                </c:pt>
                <c:pt idx="45">
                  <c:v>15948.8</c:v>
                </c:pt>
                <c:pt idx="46">
                  <c:v>15368.4</c:v>
                </c:pt>
                <c:pt idx="47">
                  <c:v>14892.4</c:v>
                </c:pt>
                <c:pt idx="48">
                  <c:v>26165.9</c:v>
                </c:pt>
                <c:pt idx="49">
                  <c:v>27078.400000000001</c:v>
                </c:pt>
                <c:pt idx="50">
                  <c:v>24285.5</c:v>
                </c:pt>
                <c:pt idx="51">
                  <c:v>24175.4</c:v>
                </c:pt>
                <c:pt idx="52">
                  <c:v>28641.4</c:v>
                </c:pt>
                <c:pt idx="53">
                  <c:v>27860</c:v>
                </c:pt>
                <c:pt idx="54">
                  <c:v>23819.7</c:v>
                </c:pt>
                <c:pt idx="55">
                  <c:v>20070.3</c:v>
                </c:pt>
                <c:pt idx="56">
                  <c:v>43066.5</c:v>
                </c:pt>
                <c:pt idx="57">
                  <c:v>47286.5</c:v>
                </c:pt>
                <c:pt idx="58">
                  <c:v>52104.7</c:v>
                </c:pt>
                <c:pt idx="59">
                  <c:v>65448.800000000003</c:v>
                </c:pt>
                <c:pt idx="60">
                  <c:v>58535.5</c:v>
                </c:pt>
                <c:pt idx="61">
                  <c:v>65441.9</c:v>
                </c:pt>
                <c:pt idx="62">
                  <c:v>65953.100000000006</c:v>
                </c:pt>
                <c:pt idx="63">
                  <c:v>64128.1</c:v>
                </c:pt>
                <c:pt idx="64">
                  <c:v>79627.899999999994</c:v>
                </c:pt>
                <c:pt idx="65">
                  <c:v>87484.6</c:v>
                </c:pt>
                <c:pt idx="66">
                  <c:v>89917.6</c:v>
                </c:pt>
                <c:pt idx="67">
                  <c:v>93771.1</c:v>
                </c:pt>
                <c:pt idx="68">
                  <c:v>121224.1</c:v>
                </c:pt>
                <c:pt idx="69">
                  <c:v>135378.6</c:v>
                </c:pt>
                <c:pt idx="70">
                  <c:v>129197.1</c:v>
                </c:pt>
                <c:pt idx="71">
                  <c:v>136319.20000000001</c:v>
                </c:pt>
                <c:pt idx="72">
                  <c:v>144895.20000000001</c:v>
                </c:pt>
                <c:pt idx="73">
                  <c:v>185825.9</c:v>
                </c:pt>
                <c:pt idx="74">
                  <c:v>141540.20000000001</c:v>
                </c:pt>
                <c:pt idx="75">
                  <c:v>140951.4</c:v>
                </c:pt>
                <c:pt idx="76">
                  <c:v>169463.6</c:v>
                </c:pt>
                <c:pt idx="77">
                  <c:v>184073.2</c:v>
                </c:pt>
                <c:pt idx="78">
                  <c:v>215221.5</c:v>
                </c:pt>
                <c:pt idx="79">
                  <c:v>237227.8</c:v>
                </c:pt>
                <c:pt idx="80">
                  <c:v>279190.7</c:v>
                </c:pt>
                <c:pt idx="81">
                  <c:v>289402.59999999998</c:v>
                </c:pt>
                <c:pt idx="82">
                  <c:v>160956.5</c:v>
                </c:pt>
                <c:pt idx="83">
                  <c:v>121092.1</c:v>
                </c:pt>
                <c:pt idx="84">
                  <c:v>152298.79999999999</c:v>
                </c:pt>
                <c:pt idx="85">
                  <c:v>195511.5</c:v>
                </c:pt>
                <c:pt idx="86">
                  <c:v>185960.1</c:v>
                </c:pt>
                <c:pt idx="87">
                  <c:v>195511.9</c:v>
                </c:pt>
                <c:pt idx="88">
                  <c:v>204881.2</c:v>
                </c:pt>
                <c:pt idx="89">
                  <c:v>224324.5</c:v>
                </c:pt>
                <c:pt idx="90">
                  <c:v>201276.79999999999</c:v>
                </c:pt>
                <c:pt idx="91">
                  <c:v>347316.1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998-8384-5B77C05260AE}"/>
            </c:ext>
          </c:extLst>
        </c:ser>
        <c:ser>
          <c:idx val="1"/>
          <c:order val="1"/>
          <c:tx>
            <c:strRef>
              <c:f>'نفت-فصلی'!$C$1</c:f>
              <c:strCache>
                <c:ptCount val="1"/>
                <c:pt idx="0">
                  <c:v>تفاضل مرتبه اول بدون رعایت فصل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'نفت-فصلی'!$A$2:$A$93</c:f>
              <c:strCache>
                <c:ptCount val="92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  <c:pt idx="91">
                  <c:v>1389-سه ماهه چهارم</c:v>
                </c:pt>
              </c:strCache>
            </c:strRef>
          </c:cat>
          <c:val>
            <c:numRef>
              <c:f>'نفت-فصلی'!$C$2:$C$93</c:f>
              <c:numCache>
                <c:formatCode>#,##0.0;[Red]#,##0.0</c:formatCode>
                <c:ptCount val="92"/>
                <c:pt idx="1">
                  <c:v>-12.900000000000006</c:v>
                </c:pt>
                <c:pt idx="2">
                  <c:v>45</c:v>
                </c:pt>
                <c:pt idx="3">
                  <c:v>50.200000000000017</c:v>
                </c:pt>
                <c:pt idx="4">
                  <c:v>113.89999999999998</c:v>
                </c:pt>
                <c:pt idx="5">
                  <c:v>82.800000000000011</c:v>
                </c:pt>
                <c:pt idx="6">
                  <c:v>-69.900000000000034</c:v>
                </c:pt>
                <c:pt idx="7">
                  <c:v>30.100000000000023</c:v>
                </c:pt>
                <c:pt idx="8">
                  <c:v>468.20000000000005</c:v>
                </c:pt>
                <c:pt idx="9">
                  <c:v>39.599999999999909</c:v>
                </c:pt>
                <c:pt idx="10">
                  <c:v>-165.59999999999991</c:v>
                </c:pt>
                <c:pt idx="11">
                  <c:v>136.5</c:v>
                </c:pt>
                <c:pt idx="12">
                  <c:v>-7.9000000000000909</c:v>
                </c:pt>
                <c:pt idx="13">
                  <c:v>328.5</c:v>
                </c:pt>
                <c:pt idx="14">
                  <c:v>-309.5</c:v>
                </c:pt>
                <c:pt idx="15">
                  <c:v>-3.5</c:v>
                </c:pt>
                <c:pt idx="16">
                  <c:v>419.79999999999995</c:v>
                </c:pt>
                <c:pt idx="17">
                  <c:v>69.600000000000136</c:v>
                </c:pt>
                <c:pt idx="18">
                  <c:v>4.5</c:v>
                </c:pt>
                <c:pt idx="19">
                  <c:v>104.29999999999995</c:v>
                </c:pt>
                <c:pt idx="20">
                  <c:v>3686</c:v>
                </c:pt>
                <c:pt idx="21">
                  <c:v>343.60000000000036</c:v>
                </c:pt>
                <c:pt idx="22">
                  <c:v>-226.20000000000073</c:v>
                </c:pt>
                <c:pt idx="23">
                  <c:v>-416.29999999999927</c:v>
                </c:pt>
                <c:pt idx="24">
                  <c:v>1435.1999999999998</c:v>
                </c:pt>
                <c:pt idx="25">
                  <c:v>581.30000000000018</c:v>
                </c:pt>
                <c:pt idx="26">
                  <c:v>-321</c:v>
                </c:pt>
                <c:pt idx="27">
                  <c:v>84.899999999999636</c:v>
                </c:pt>
                <c:pt idx="28">
                  <c:v>1062.3999999999996</c:v>
                </c:pt>
                <c:pt idx="29">
                  <c:v>-80.199999999999818</c:v>
                </c:pt>
                <c:pt idx="30">
                  <c:v>-95</c:v>
                </c:pt>
                <c:pt idx="31">
                  <c:v>747.09999999999945</c:v>
                </c:pt>
                <c:pt idx="32">
                  <c:v>1779.5</c:v>
                </c:pt>
                <c:pt idx="33">
                  <c:v>1627.6000000000004</c:v>
                </c:pt>
                <c:pt idx="34">
                  <c:v>-1752</c:v>
                </c:pt>
                <c:pt idx="35">
                  <c:v>-88</c:v>
                </c:pt>
                <c:pt idx="36">
                  <c:v>449.20000000000073</c:v>
                </c:pt>
                <c:pt idx="37">
                  <c:v>183.19999999999891</c:v>
                </c:pt>
                <c:pt idx="38">
                  <c:v>-417.59999999999854</c:v>
                </c:pt>
                <c:pt idx="39">
                  <c:v>-413.30000000000109</c:v>
                </c:pt>
                <c:pt idx="40">
                  <c:v>-2468</c:v>
                </c:pt>
                <c:pt idx="41">
                  <c:v>-256</c:v>
                </c:pt>
                <c:pt idx="42">
                  <c:v>-147.19999999999982</c:v>
                </c:pt>
                <c:pt idx="43">
                  <c:v>329.19999999999982</c:v>
                </c:pt>
                <c:pt idx="44">
                  <c:v>9907.4</c:v>
                </c:pt>
                <c:pt idx="45">
                  <c:v>-1134.5</c:v>
                </c:pt>
                <c:pt idx="46">
                  <c:v>-580.39999999999964</c:v>
                </c:pt>
                <c:pt idx="47">
                  <c:v>-476</c:v>
                </c:pt>
                <c:pt idx="48">
                  <c:v>11273.500000000002</c:v>
                </c:pt>
                <c:pt idx="49">
                  <c:v>912.5</c:v>
                </c:pt>
                <c:pt idx="50">
                  <c:v>-2792.9000000000015</c:v>
                </c:pt>
                <c:pt idx="51">
                  <c:v>-110.09999999999854</c:v>
                </c:pt>
                <c:pt idx="52">
                  <c:v>4466</c:v>
                </c:pt>
                <c:pt idx="53">
                  <c:v>-781.40000000000146</c:v>
                </c:pt>
                <c:pt idx="54">
                  <c:v>-4040.2999999999993</c:v>
                </c:pt>
                <c:pt idx="55">
                  <c:v>-3749.4000000000015</c:v>
                </c:pt>
                <c:pt idx="56">
                  <c:v>22996.2</c:v>
                </c:pt>
                <c:pt idx="57">
                  <c:v>4220</c:v>
                </c:pt>
                <c:pt idx="58">
                  <c:v>4818.1999999999971</c:v>
                </c:pt>
                <c:pt idx="59">
                  <c:v>13344.100000000006</c:v>
                </c:pt>
                <c:pt idx="60">
                  <c:v>-6913.3000000000029</c:v>
                </c:pt>
                <c:pt idx="61">
                  <c:v>6906.4000000000015</c:v>
                </c:pt>
                <c:pt idx="62">
                  <c:v>511.20000000000437</c:v>
                </c:pt>
                <c:pt idx="63">
                  <c:v>-1825.0000000000073</c:v>
                </c:pt>
                <c:pt idx="64">
                  <c:v>15499.799999999996</c:v>
                </c:pt>
                <c:pt idx="65">
                  <c:v>7856.7000000000116</c:v>
                </c:pt>
                <c:pt idx="66">
                  <c:v>2433</c:v>
                </c:pt>
                <c:pt idx="67">
                  <c:v>3853.5</c:v>
                </c:pt>
                <c:pt idx="68">
                  <c:v>27453</c:v>
                </c:pt>
                <c:pt idx="69">
                  <c:v>14154.5</c:v>
                </c:pt>
                <c:pt idx="70">
                  <c:v>-6181.5</c:v>
                </c:pt>
                <c:pt idx="71">
                  <c:v>7122.1000000000058</c:v>
                </c:pt>
                <c:pt idx="72">
                  <c:v>8576</c:v>
                </c:pt>
                <c:pt idx="73">
                  <c:v>40930.699999999983</c:v>
                </c:pt>
                <c:pt idx="74">
                  <c:v>-44285.699999999983</c:v>
                </c:pt>
                <c:pt idx="75">
                  <c:v>-588.80000000001746</c:v>
                </c:pt>
                <c:pt idx="76">
                  <c:v>28512.200000000012</c:v>
                </c:pt>
                <c:pt idx="77">
                  <c:v>14609.600000000006</c:v>
                </c:pt>
                <c:pt idx="78">
                  <c:v>31148.299999999988</c:v>
                </c:pt>
                <c:pt idx="79">
                  <c:v>22006.299999999988</c:v>
                </c:pt>
                <c:pt idx="80">
                  <c:v>41962.900000000023</c:v>
                </c:pt>
                <c:pt idx="81">
                  <c:v>10211.899999999965</c:v>
                </c:pt>
                <c:pt idx="82">
                  <c:v>-128446.09999999998</c:v>
                </c:pt>
                <c:pt idx="83">
                  <c:v>-39864.399999999994</c:v>
                </c:pt>
                <c:pt idx="84">
                  <c:v>31206.699999999983</c:v>
                </c:pt>
                <c:pt idx="85">
                  <c:v>43212.700000000012</c:v>
                </c:pt>
                <c:pt idx="86">
                  <c:v>-9551.3999999999942</c:v>
                </c:pt>
                <c:pt idx="87">
                  <c:v>9551.7999999999884</c:v>
                </c:pt>
                <c:pt idx="88">
                  <c:v>9369.3000000000175</c:v>
                </c:pt>
                <c:pt idx="89">
                  <c:v>19443.299999999988</c:v>
                </c:pt>
                <c:pt idx="90">
                  <c:v>-23047.700000000012</c:v>
                </c:pt>
                <c:pt idx="91">
                  <c:v>146039.29999999999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6-4998-8384-5B77C052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82656"/>
        <c:axId val="689183016"/>
      </c:lineChart>
      <c:catAx>
        <c:axId val="6891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83016"/>
        <c:crosses val="autoZero"/>
        <c:auto val="1"/>
        <c:lblAlgn val="ctr"/>
        <c:lblOffset val="100"/>
        <c:noMultiLvlLbl val="0"/>
      </c:catAx>
      <c:valAx>
        <c:axId val="6891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کل</a:t>
            </a:r>
            <a:r>
              <a:rPr lang="fa-IR" baseline="0">
                <a:cs typeface="B Titr" panose="00000700000000000000" pitchFamily="2" charset="-78"/>
              </a:rPr>
              <a:t> فصول در یک نگاه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'نفت-فصلی'!$G$1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'نفت-فصلی'!$E$2:$E$24</c15:sqref>
                  </c15:fullRef>
                </c:ext>
              </c:extLst>
              <c:f>'نفت-فصلی'!$E$15:$E$24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'نفت-فصلی'!$G$2:$G$24</c15:sqref>
                  </c15:fullRef>
                </c:ext>
              </c:extLst>
              <c:f>'نفت-فصلی'!$G$15:$G$24</c:f>
              <c:numCache>
                <c:formatCode>#,##0.0_);[Red]\(#,##0.0\)</c:formatCode>
                <c:ptCount val="10"/>
                <c:pt idx="0">
                  <c:v>2475.5</c:v>
                </c:pt>
                <c:pt idx="1">
                  <c:v>14425.099999999999</c:v>
                </c:pt>
                <c:pt idx="2">
                  <c:v>15469</c:v>
                </c:pt>
                <c:pt idx="3">
                  <c:v>21092.399999999994</c:v>
                </c:pt>
                <c:pt idx="4">
                  <c:v>41596.200000000012</c:v>
                </c:pt>
                <c:pt idx="5">
                  <c:v>23671.100000000006</c:v>
                </c:pt>
                <c:pt idx="6">
                  <c:v>24568.399999999994</c:v>
                </c:pt>
                <c:pt idx="7">
                  <c:v>109727.1</c:v>
                </c:pt>
                <c:pt idx="8">
                  <c:v>-126891.90000000002</c:v>
                </c:pt>
                <c:pt idx="9">
                  <c:v>52582.400000000023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1-4D2A-87DC-EB6C44A5434B}"/>
            </c:ext>
          </c:extLst>
        </c:ser>
        <c:ser>
          <c:idx val="4"/>
          <c:order val="4"/>
          <c:tx>
            <c:strRef>
              <c:f>'نفت-فصلی'!$I$1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'نفت-فصلی'!$E$2:$E$24</c15:sqref>
                  </c15:fullRef>
                </c:ext>
              </c:extLst>
              <c:f>'نفت-فصلی'!$E$15:$E$24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'نفت-فصلی'!$I$2:$I$24</c15:sqref>
                  </c15:fullRef>
                </c:ext>
              </c:extLst>
              <c:f>'نفت-فصلی'!$I$15:$I$24</c:f>
              <c:numCache>
                <c:formatCode>#,##0.0_);[Red]\(#,##0.0\)</c:formatCode>
                <c:ptCount val="10"/>
                <c:pt idx="0">
                  <c:v>781.59999999999854</c:v>
                </c:pt>
                <c:pt idx="1">
                  <c:v>19426.5</c:v>
                </c:pt>
                <c:pt idx="2">
                  <c:v>18155.400000000001</c:v>
                </c:pt>
                <c:pt idx="3">
                  <c:v>22042.700000000004</c:v>
                </c:pt>
                <c:pt idx="4">
                  <c:v>47894</c:v>
                </c:pt>
                <c:pt idx="5">
                  <c:v>50447.299999999988</c:v>
                </c:pt>
                <c:pt idx="6">
                  <c:v>-1752.6999999999825</c:v>
                </c:pt>
                <c:pt idx="7">
                  <c:v>105329.39999999997</c:v>
                </c:pt>
                <c:pt idx="8">
                  <c:v>-93891.099999999977</c:v>
                </c:pt>
                <c:pt idx="9">
                  <c:v>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1-4D2A-87DC-EB6C44A5434B}"/>
            </c:ext>
          </c:extLst>
        </c:ser>
        <c:ser>
          <c:idx val="6"/>
          <c:order val="6"/>
          <c:tx>
            <c:strRef>
              <c:f>'نفت-فصلی'!$K$1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'نفت-فصلی'!$E$2:$E$24</c15:sqref>
                  </c15:fullRef>
                </c:ext>
              </c:extLst>
              <c:f>'نفت-فصلی'!$E$15:$E$24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'نفت-فصلی'!$K$2:$K$24</c15:sqref>
                  </c15:fullRef>
                </c:ext>
              </c:extLst>
              <c:f>'نفت-فصلی'!$K$15:$K$24</c:f>
              <c:numCache>
                <c:formatCode>#,##0.0_);[Red]\(#,##0.0\)</c:formatCode>
                <c:ptCount val="10"/>
                <c:pt idx="0">
                  <c:v>-465.79999999999927</c:v>
                </c:pt>
                <c:pt idx="1">
                  <c:v>28284.999999999996</c:v>
                </c:pt>
                <c:pt idx="2">
                  <c:v>13848.400000000009</c:v>
                </c:pt>
                <c:pt idx="3">
                  <c:v>23964.5</c:v>
                </c:pt>
                <c:pt idx="4">
                  <c:v>39279.5</c:v>
                </c:pt>
                <c:pt idx="5">
                  <c:v>12343.100000000006</c:v>
                </c:pt>
                <c:pt idx="6">
                  <c:v>73681.299999999988</c:v>
                </c:pt>
                <c:pt idx="7">
                  <c:v>-54265</c:v>
                </c:pt>
                <c:pt idx="8">
                  <c:v>25003.600000000006</c:v>
                </c:pt>
                <c:pt idx="9">
                  <c:v>15316.699999999983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1-4D2A-87DC-EB6C44A5434B}"/>
            </c:ext>
          </c:extLst>
        </c:ser>
        <c:ser>
          <c:idx val="8"/>
          <c:order val="8"/>
          <c:tx>
            <c:strRef>
              <c:f>'نفت-فصلی'!$M$1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'نفت-فصلی'!$E$2:$E$24</c15:sqref>
                  </c15:fullRef>
                </c:ext>
              </c:extLst>
              <c:f>'نفت-فصلی'!$E$15:$E$24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'نفت-فصلی'!$M$2:$M$24</c15:sqref>
                  </c15:fullRef>
                </c:ext>
              </c:extLst>
              <c:f>'نفت-فصلی'!$M$15:$M$24</c:f>
              <c:numCache>
                <c:formatCode>#,##0.0;[Red]#,##0.0</c:formatCode>
                <c:ptCount val="10"/>
                <c:pt idx="0">
                  <c:v>-4105.1000000000022</c:v>
                </c:pt>
                <c:pt idx="1">
                  <c:v>45378.5</c:v>
                </c:pt>
                <c:pt idx="2">
                  <c:v>-1320.7000000000044</c:v>
                </c:pt>
                <c:pt idx="3">
                  <c:v>29643.000000000007</c:v>
                </c:pt>
                <c:pt idx="4">
                  <c:v>42548.100000000006</c:v>
                </c:pt>
                <c:pt idx="5">
                  <c:v>4632.1999999999825</c:v>
                </c:pt>
                <c:pt idx="6">
                  <c:v>96276.4</c:v>
                </c:pt>
                <c:pt idx="7">
                  <c:v>-116135.69999999998</c:v>
                </c:pt>
                <c:pt idx="8">
                  <c:v>74419.799999999988</c:v>
                </c:pt>
                <c:pt idx="9">
                  <c:v>151804.19999999998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1-4D2A-87DC-EB6C44A5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90576"/>
        <c:axId val="689190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1-4D2A-87DC-EB6C44A543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'نفت-فصلی'!$F$1</c15:sqref>
                        </c15:formulaRef>
                      </c:ext>
                    </c:extLst>
                    <c:strCache>
                      <c:ptCount val="1"/>
                      <c:pt idx="0">
                        <c:v>سه ماهه اول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'نفت-فصلی'!$F$2:$F$24</c15:sqref>
                        </c15:fullRef>
                        <c15:formulaRef>
                          <c15:sqref>'نفت-فصلی'!$F$15:$F$24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28641.4</c:v>
                      </c:pt>
                      <c:pt idx="1">
                        <c:v>43066.5</c:v>
                      </c:pt>
                      <c:pt idx="2">
                        <c:v>58535.5</c:v>
                      </c:pt>
                      <c:pt idx="3">
                        <c:v>79627.899999999994</c:v>
                      </c:pt>
                      <c:pt idx="4">
                        <c:v>121224.1</c:v>
                      </c:pt>
                      <c:pt idx="5">
                        <c:v>144895.20000000001</c:v>
                      </c:pt>
                      <c:pt idx="6">
                        <c:v>169463.6</c:v>
                      </c:pt>
                      <c:pt idx="7">
                        <c:v>279190.7</c:v>
                      </c:pt>
                      <c:pt idx="8">
                        <c:v>152298.79999999999</c:v>
                      </c:pt>
                      <c:pt idx="9">
                        <c:v>204881.2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81-4D2A-87DC-EB6C44A54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'نفت-فصلی'!$H$1</c15:sqref>
                        </c15:formulaRef>
                      </c:ext>
                    </c:extLst>
                    <c:strCache>
                      <c:ptCount val="1"/>
                      <c:pt idx="0">
                        <c:v>سه ماهه دوم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'نفت-فصلی'!$H$2:$H$24</c15:sqref>
                        </c15:fullRef>
                        <c15:formulaRef>
                          <c15:sqref>'نفت-فصلی'!$H$15:$H$24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27860</c:v>
                      </c:pt>
                      <c:pt idx="1">
                        <c:v>47286.5</c:v>
                      </c:pt>
                      <c:pt idx="2">
                        <c:v>65441.9</c:v>
                      </c:pt>
                      <c:pt idx="3">
                        <c:v>87484.6</c:v>
                      </c:pt>
                      <c:pt idx="4">
                        <c:v>135378.6</c:v>
                      </c:pt>
                      <c:pt idx="5">
                        <c:v>185825.9</c:v>
                      </c:pt>
                      <c:pt idx="6">
                        <c:v>184073.2</c:v>
                      </c:pt>
                      <c:pt idx="7">
                        <c:v>289402.59999999998</c:v>
                      </c:pt>
                      <c:pt idx="8">
                        <c:v>195511.5</c:v>
                      </c:pt>
                      <c:pt idx="9">
                        <c:v>224324.5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81-4D2A-87DC-EB6C44A543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'نفت-فصلی'!$J$1</c15:sqref>
                        </c15:formulaRef>
                      </c:ext>
                    </c:extLst>
                    <c:strCache>
                      <c:ptCount val="1"/>
                      <c:pt idx="0">
                        <c:v>سه ماهه سوم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'نفت-فصلی'!$J$2:$J$24</c15:sqref>
                        </c15:fullRef>
                        <c15:formulaRef>
                          <c15:sqref>'نفت-فصلی'!$J$15:$J$24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23819.7</c:v>
                      </c:pt>
                      <c:pt idx="1">
                        <c:v>52104.7</c:v>
                      </c:pt>
                      <c:pt idx="2">
                        <c:v>65953.100000000006</c:v>
                      </c:pt>
                      <c:pt idx="3">
                        <c:v>89917.6</c:v>
                      </c:pt>
                      <c:pt idx="4">
                        <c:v>129197.1</c:v>
                      </c:pt>
                      <c:pt idx="5">
                        <c:v>141540.20000000001</c:v>
                      </c:pt>
                      <c:pt idx="6">
                        <c:v>215221.5</c:v>
                      </c:pt>
                      <c:pt idx="7">
                        <c:v>160956.5</c:v>
                      </c:pt>
                      <c:pt idx="8">
                        <c:v>185960.1</c:v>
                      </c:pt>
                      <c:pt idx="9">
                        <c:v>201276.79999999999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981-4D2A-87DC-EB6C44A543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'نفت-فصلی'!$L$1</c15:sqref>
                        </c15:formulaRef>
                      </c:ext>
                    </c:extLst>
                    <c:strCache>
                      <c:ptCount val="1"/>
                      <c:pt idx="0">
                        <c:v>سه ماهه چهارم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'نفت-فصلی'!$E$2:$E$24</c15:sqref>
                        </c15:fullRef>
                        <c15:formulaRef>
                          <c15:sqref>'نفت-فصلی'!$E$15:$E$24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'نفت-فصلی'!$L$2:$L$24</c15:sqref>
                        </c15:fullRef>
                        <c15:formulaRef>
                          <c15:sqref>'نفت-فصلی'!$L$15:$L$24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20070.3</c:v>
                      </c:pt>
                      <c:pt idx="1">
                        <c:v>65448.800000000003</c:v>
                      </c:pt>
                      <c:pt idx="2">
                        <c:v>64128.1</c:v>
                      </c:pt>
                      <c:pt idx="3">
                        <c:v>93771.1</c:v>
                      </c:pt>
                      <c:pt idx="4">
                        <c:v>136319.20000000001</c:v>
                      </c:pt>
                      <c:pt idx="5">
                        <c:v>140951.4</c:v>
                      </c:pt>
                      <c:pt idx="6">
                        <c:v>237227.8</c:v>
                      </c:pt>
                      <c:pt idx="7">
                        <c:v>121092.1</c:v>
                      </c:pt>
                      <c:pt idx="8">
                        <c:v>195511.9</c:v>
                      </c:pt>
                      <c:pt idx="9">
                        <c:v>347316.1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981-4D2A-87DC-EB6C44A5434B}"/>
                  </c:ext>
                </c:extLst>
              </c15:ser>
            </c15:filteredLineSeries>
          </c:ext>
        </c:extLst>
      </c:lineChart>
      <c:catAx>
        <c:axId val="6891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0936"/>
        <c:crosses val="autoZero"/>
        <c:auto val="1"/>
        <c:lblAlgn val="ctr"/>
        <c:lblOffset val="100"/>
        <c:noMultiLvlLbl val="0"/>
      </c:catAx>
      <c:valAx>
        <c:axId val="6891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صنايع و</a:t>
            </a:r>
            <a:r>
              <a:rPr lang="fa-IR" baseline="0">
                <a:cs typeface="B Titr" panose="00000700000000000000" pitchFamily="2" charset="-78"/>
              </a:rPr>
              <a:t> معادن- تواتر سالانه و تفاضل مرتبه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'صنایع و معادن-سالانه'!$B$1</c:f>
              <c:strCache>
                <c:ptCount val="1"/>
                <c:pt idx="0">
                  <c:v>توليد ناخالص ملي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'صنایع و معادن-سالانه'!$A$2:$A$53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'صنایع و معادن-سالانه'!$B$2:$B$53</c:f>
              <c:numCache>
                <c:formatCode>#,##0.0_);[Red]\(#,##0.0\)</c:formatCode>
                <c:ptCount val="52"/>
                <c:pt idx="0">
                  <c:v>26.1503970842348</c:v>
                </c:pt>
                <c:pt idx="1">
                  <c:v>31</c:v>
                </c:pt>
                <c:pt idx="2">
                  <c:v>34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59</c:v>
                </c:pt>
                <c:pt idx="7">
                  <c:v>65</c:v>
                </c:pt>
                <c:pt idx="8">
                  <c:v>77</c:v>
                </c:pt>
                <c:pt idx="9">
                  <c:v>91</c:v>
                </c:pt>
                <c:pt idx="10">
                  <c:v>109</c:v>
                </c:pt>
                <c:pt idx="11">
                  <c:v>125</c:v>
                </c:pt>
                <c:pt idx="12">
                  <c:v>149</c:v>
                </c:pt>
                <c:pt idx="13">
                  <c:v>187</c:v>
                </c:pt>
                <c:pt idx="14">
                  <c:v>262</c:v>
                </c:pt>
                <c:pt idx="15">
                  <c:v>319</c:v>
                </c:pt>
                <c:pt idx="16">
                  <c:v>446</c:v>
                </c:pt>
                <c:pt idx="17">
                  <c:v>734</c:v>
                </c:pt>
                <c:pt idx="18">
                  <c:v>886</c:v>
                </c:pt>
                <c:pt idx="19">
                  <c:v>876</c:v>
                </c:pt>
                <c:pt idx="20">
                  <c:v>847</c:v>
                </c:pt>
                <c:pt idx="21">
                  <c:v>1069</c:v>
                </c:pt>
                <c:pt idx="22">
                  <c:v>1243</c:v>
                </c:pt>
                <c:pt idx="23">
                  <c:v>1580</c:v>
                </c:pt>
                <c:pt idx="24">
                  <c:v>2160</c:v>
                </c:pt>
                <c:pt idx="25">
                  <c:v>2379</c:v>
                </c:pt>
                <c:pt idx="26">
                  <c:v>2301</c:v>
                </c:pt>
                <c:pt idx="27">
                  <c:v>2336</c:v>
                </c:pt>
                <c:pt idx="28">
                  <c:v>2771</c:v>
                </c:pt>
                <c:pt idx="29">
                  <c:v>3128</c:v>
                </c:pt>
                <c:pt idx="30">
                  <c:v>3703</c:v>
                </c:pt>
                <c:pt idx="31">
                  <c:v>6255</c:v>
                </c:pt>
                <c:pt idx="32">
                  <c:v>9814</c:v>
                </c:pt>
                <c:pt idx="33">
                  <c:v>13011</c:v>
                </c:pt>
                <c:pt idx="34">
                  <c:v>17161</c:v>
                </c:pt>
                <c:pt idx="35">
                  <c:v>24150</c:v>
                </c:pt>
                <c:pt idx="36">
                  <c:v>33009</c:v>
                </c:pt>
                <c:pt idx="37">
                  <c:v>50040</c:v>
                </c:pt>
                <c:pt idx="38">
                  <c:v>58448</c:v>
                </c:pt>
                <c:pt idx="39">
                  <c:v>62316</c:v>
                </c:pt>
                <c:pt idx="40">
                  <c:v>81223</c:v>
                </c:pt>
                <c:pt idx="41">
                  <c:v>110105</c:v>
                </c:pt>
                <c:pt idx="42">
                  <c:v>134822</c:v>
                </c:pt>
                <c:pt idx="43">
                  <c:v>168642</c:v>
                </c:pt>
                <c:pt idx="44">
                  <c:v>207144</c:v>
                </c:pt>
                <c:pt idx="45">
                  <c:v>263408</c:v>
                </c:pt>
                <c:pt idx="46">
                  <c:v>323715.90093142999</c:v>
                </c:pt>
                <c:pt idx="47">
                  <c:v>396979.22245000402</c:v>
                </c:pt>
                <c:pt idx="48">
                  <c:v>500016</c:v>
                </c:pt>
                <c:pt idx="49">
                  <c:v>632262.54672879097</c:v>
                </c:pt>
                <c:pt idx="50">
                  <c:v>653751.45992694702</c:v>
                </c:pt>
                <c:pt idx="51">
                  <c:v>837474.73035772203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4237-A704-88D93FE6C8B9}"/>
            </c:ext>
          </c:extLst>
        </c:ser>
        <c:ser>
          <c:idx val="2"/>
          <c:order val="2"/>
          <c:tx>
            <c:strRef>
              <c:f>'صنایع و معادن-سالانه'!$C$1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'صنایع و معادن-سالانه'!$A$2:$A$53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'صنایع و معادن-سالانه'!$C$2:$C$53</c:f>
              <c:numCache>
                <c:formatCode>#,##0.0;[Red]#,##0.0</c:formatCode>
                <c:ptCount val="52"/>
                <c:pt idx="1">
                  <c:v>4.8496029157651996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11</c:v>
                </c:pt>
                <c:pt idx="7">
                  <c:v>6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  <c:pt idx="11">
                  <c:v>16</c:v>
                </c:pt>
                <c:pt idx="12">
                  <c:v>24</c:v>
                </c:pt>
                <c:pt idx="13">
                  <c:v>38</c:v>
                </c:pt>
                <c:pt idx="14">
                  <c:v>75</c:v>
                </c:pt>
                <c:pt idx="15">
                  <c:v>57</c:v>
                </c:pt>
                <c:pt idx="16">
                  <c:v>127</c:v>
                </c:pt>
                <c:pt idx="17">
                  <c:v>288</c:v>
                </c:pt>
                <c:pt idx="18">
                  <c:v>152</c:v>
                </c:pt>
                <c:pt idx="19">
                  <c:v>-10</c:v>
                </c:pt>
                <c:pt idx="20">
                  <c:v>-29</c:v>
                </c:pt>
                <c:pt idx="21">
                  <c:v>222</c:v>
                </c:pt>
                <c:pt idx="22">
                  <c:v>174</c:v>
                </c:pt>
                <c:pt idx="23">
                  <c:v>337</c:v>
                </c:pt>
                <c:pt idx="24">
                  <c:v>580</c:v>
                </c:pt>
                <c:pt idx="25">
                  <c:v>219</c:v>
                </c:pt>
                <c:pt idx="26">
                  <c:v>-78</c:v>
                </c:pt>
                <c:pt idx="27">
                  <c:v>35</c:v>
                </c:pt>
                <c:pt idx="28">
                  <c:v>435</c:v>
                </c:pt>
                <c:pt idx="29">
                  <c:v>357</c:v>
                </c:pt>
                <c:pt idx="30">
                  <c:v>575</c:v>
                </c:pt>
                <c:pt idx="31">
                  <c:v>2552</c:v>
                </c:pt>
                <c:pt idx="32">
                  <c:v>3559</c:v>
                </c:pt>
                <c:pt idx="33">
                  <c:v>3197</c:v>
                </c:pt>
                <c:pt idx="34">
                  <c:v>4150</c:v>
                </c:pt>
                <c:pt idx="35">
                  <c:v>6989</c:v>
                </c:pt>
                <c:pt idx="36">
                  <c:v>8859</c:v>
                </c:pt>
                <c:pt idx="37">
                  <c:v>17031</c:v>
                </c:pt>
                <c:pt idx="38">
                  <c:v>8408</c:v>
                </c:pt>
                <c:pt idx="39">
                  <c:v>3868</c:v>
                </c:pt>
                <c:pt idx="40">
                  <c:v>18907</c:v>
                </c:pt>
                <c:pt idx="41">
                  <c:v>28882</c:v>
                </c:pt>
                <c:pt idx="42">
                  <c:v>24717</c:v>
                </c:pt>
                <c:pt idx="43">
                  <c:v>33820</c:v>
                </c:pt>
                <c:pt idx="44">
                  <c:v>38502</c:v>
                </c:pt>
                <c:pt idx="45">
                  <c:v>56264</c:v>
                </c:pt>
                <c:pt idx="46">
                  <c:v>60307.900931429991</c:v>
                </c:pt>
                <c:pt idx="47">
                  <c:v>73263.321518574026</c:v>
                </c:pt>
                <c:pt idx="48">
                  <c:v>103036.77754999598</c:v>
                </c:pt>
                <c:pt idx="49">
                  <c:v>132246.54672879097</c:v>
                </c:pt>
                <c:pt idx="50">
                  <c:v>21488.913198156049</c:v>
                </c:pt>
                <c:pt idx="51">
                  <c:v>183723.27043077501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4-4237-A704-88D93FE6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7640"/>
        <c:axId val="6272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معادن-سالانه'!$A$1</c15:sqref>
                        </c15:formulaRef>
                      </c:ext>
                    </c:extLst>
                    <c:strCache>
                      <c:ptCount val="1"/>
                      <c:pt idx="0">
                        <c:v>سال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'صنایع و معادن-سالانه'!$A$2:$A$53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'صنایع و معادن-سالانه'!$A$2:$A$53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04-4237-A704-88D93FE6C8B9}"/>
                  </c:ext>
                </c:extLst>
              </c15:ser>
            </c15:filteredLineSeries>
          </c:ext>
        </c:extLst>
      </c:lineChart>
      <c:catAx>
        <c:axId val="6270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560"/>
        <c:crosses val="autoZero"/>
        <c:auto val="1"/>
        <c:lblAlgn val="ctr"/>
        <c:lblOffset val="100"/>
        <c:noMultiLvlLbl val="0"/>
      </c:catAx>
      <c:valAx>
        <c:axId val="62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'صنایع و معادن-فصلی'!$F$1</c:f>
              <c:strCache>
                <c:ptCount val="1"/>
                <c:pt idx="0">
                  <c:v>سه ماهه اول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معادن-فصلی'!$F$2:$F$24</c:f>
              <c:numCache>
                <c:formatCode>#,##0.0_);[Red]\(#,##0.0\)</c:formatCode>
                <c:ptCount val="23"/>
                <c:pt idx="0">
                  <c:v>695.2</c:v>
                </c:pt>
                <c:pt idx="1">
                  <c:v>775.9</c:v>
                </c:pt>
                <c:pt idx="2">
                  <c:v>1218</c:v>
                </c:pt>
                <c:pt idx="3">
                  <c:v>2051.9</c:v>
                </c:pt>
                <c:pt idx="4">
                  <c:v>2729.7</c:v>
                </c:pt>
                <c:pt idx="5">
                  <c:v>3855.8</c:v>
                </c:pt>
                <c:pt idx="6">
                  <c:v>4601.6000000000004</c:v>
                </c:pt>
                <c:pt idx="7">
                  <c:v>6574.5</c:v>
                </c:pt>
                <c:pt idx="8">
                  <c:v>9483</c:v>
                </c:pt>
                <c:pt idx="9">
                  <c:v>13109.3</c:v>
                </c:pt>
                <c:pt idx="10">
                  <c:v>13091.1</c:v>
                </c:pt>
                <c:pt idx="11">
                  <c:v>15187.4</c:v>
                </c:pt>
                <c:pt idx="12">
                  <c:v>22258.3</c:v>
                </c:pt>
                <c:pt idx="13">
                  <c:v>27278.1</c:v>
                </c:pt>
                <c:pt idx="14">
                  <c:v>33437.800000000003</c:v>
                </c:pt>
                <c:pt idx="15">
                  <c:v>43477.2</c:v>
                </c:pt>
                <c:pt idx="16">
                  <c:v>53739.199999999997</c:v>
                </c:pt>
                <c:pt idx="17">
                  <c:v>70371.199999999997</c:v>
                </c:pt>
                <c:pt idx="18">
                  <c:v>78278.100000000006</c:v>
                </c:pt>
                <c:pt idx="19">
                  <c:v>103658.8</c:v>
                </c:pt>
                <c:pt idx="20">
                  <c:v>132723.20000000001</c:v>
                </c:pt>
                <c:pt idx="21">
                  <c:v>130487.3</c:v>
                </c:pt>
                <c:pt idx="22">
                  <c:v>155642.79999999999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E77-B13D-EBD66EAF70F5}"/>
            </c:ext>
          </c:extLst>
        </c:ser>
        <c:ser>
          <c:idx val="2"/>
          <c:order val="2"/>
          <c:tx>
            <c:strRef>
              <c:f>'صنایع و معادن-فصلی'!$G$1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معادن-فصلی'!$G$2:$G$24</c:f>
              <c:numCache>
                <c:formatCode>#,##0.0_);[Red]\(#,##0.0\)</c:formatCode>
                <c:ptCount val="23"/>
                <c:pt idx="1">
                  <c:v>80.699999999999932</c:v>
                </c:pt>
                <c:pt idx="2">
                  <c:v>442.1</c:v>
                </c:pt>
                <c:pt idx="3">
                  <c:v>833.90000000000009</c:v>
                </c:pt>
                <c:pt idx="4">
                  <c:v>677.79999999999973</c:v>
                </c:pt>
                <c:pt idx="5">
                  <c:v>1126.1000000000004</c:v>
                </c:pt>
                <c:pt idx="6">
                  <c:v>745.80000000000018</c:v>
                </c:pt>
                <c:pt idx="7">
                  <c:v>1972.8999999999996</c:v>
                </c:pt>
                <c:pt idx="8">
                  <c:v>2908.5</c:v>
                </c:pt>
                <c:pt idx="9">
                  <c:v>3626.2999999999993</c:v>
                </c:pt>
                <c:pt idx="10">
                  <c:v>-18.199999999998909</c:v>
                </c:pt>
                <c:pt idx="11">
                  <c:v>2096.2999999999993</c:v>
                </c:pt>
                <c:pt idx="12">
                  <c:v>7070.9</c:v>
                </c:pt>
                <c:pt idx="13">
                  <c:v>5019.7999999999993</c:v>
                </c:pt>
                <c:pt idx="14">
                  <c:v>6159.7000000000044</c:v>
                </c:pt>
                <c:pt idx="15">
                  <c:v>10039.399999999994</c:v>
                </c:pt>
                <c:pt idx="16">
                  <c:v>10262</c:v>
                </c:pt>
                <c:pt idx="17">
                  <c:v>16632</c:v>
                </c:pt>
                <c:pt idx="18">
                  <c:v>7906.9000000000087</c:v>
                </c:pt>
                <c:pt idx="19">
                  <c:v>25380.699999999997</c:v>
                </c:pt>
                <c:pt idx="20">
                  <c:v>29064.400000000009</c:v>
                </c:pt>
                <c:pt idx="21">
                  <c:v>-2235.9000000000087</c:v>
                </c:pt>
                <c:pt idx="22">
                  <c:v>25155.499999999985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6-4E77-B13D-EBD66EAF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9160"/>
        <c:axId val="62723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F6-4E77-B13D-EBD66EAF70F5}"/>
                  </c:ext>
                </c:extLst>
              </c15:ser>
            </c15:filteredLineSeries>
          </c:ext>
        </c:extLst>
      </c:lineChart>
      <c:catAx>
        <c:axId val="6271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120"/>
        <c:crosses val="autoZero"/>
        <c:auto val="1"/>
        <c:lblAlgn val="ctr"/>
        <c:lblOffset val="100"/>
        <c:noMultiLvlLbl val="0"/>
      </c:catAx>
      <c:valAx>
        <c:axId val="62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دوم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'صنایع و معادن-فصلی'!$H$1</c:f>
              <c:strCache>
                <c:ptCount val="1"/>
                <c:pt idx="0">
                  <c:v>سه ماهه دوم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معادن-فصلی'!$H$2:$H$24</c:f>
              <c:numCache>
                <c:formatCode>#,##0.0_);[Red]\(#,##0.0\)</c:formatCode>
                <c:ptCount val="23"/>
                <c:pt idx="0">
                  <c:v>797.8</c:v>
                </c:pt>
                <c:pt idx="1">
                  <c:v>959</c:v>
                </c:pt>
                <c:pt idx="2">
                  <c:v>1488.7</c:v>
                </c:pt>
                <c:pt idx="3">
                  <c:v>2401.1</c:v>
                </c:pt>
                <c:pt idx="4">
                  <c:v>3286.2</c:v>
                </c:pt>
                <c:pt idx="5">
                  <c:v>4413.8999999999996</c:v>
                </c:pt>
                <c:pt idx="6">
                  <c:v>5957.4</c:v>
                </c:pt>
                <c:pt idx="7">
                  <c:v>7796.3</c:v>
                </c:pt>
                <c:pt idx="8">
                  <c:v>12166.5</c:v>
                </c:pt>
                <c:pt idx="9">
                  <c:v>14933.4</c:v>
                </c:pt>
                <c:pt idx="10">
                  <c:v>15418.7</c:v>
                </c:pt>
                <c:pt idx="11">
                  <c:v>19901.3</c:v>
                </c:pt>
                <c:pt idx="12">
                  <c:v>28337.3</c:v>
                </c:pt>
                <c:pt idx="13">
                  <c:v>34488.199999999997</c:v>
                </c:pt>
                <c:pt idx="14">
                  <c:v>43613.3</c:v>
                </c:pt>
                <c:pt idx="15">
                  <c:v>55685.9</c:v>
                </c:pt>
                <c:pt idx="16">
                  <c:v>69578.8</c:v>
                </c:pt>
                <c:pt idx="17">
                  <c:v>79211.600000000006</c:v>
                </c:pt>
                <c:pt idx="18">
                  <c:v>98993.9</c:v>
                </c:pt>
                <c:pt idx="19">
                  <c:v>125125.7</c:v>
                </c:pt>
                <c:pt idx="20">
                  <c:v>167430.20000000001</c:v>
                </c:pt>
                <c:pt idx="21">
                  <c:v>167873.4</c:v>
                </c:pt>
                <c:pt idx="22">
                  <c:v>189806.3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AD0-9B4C-8154A2FF4E2E}"/>
            </c:ext>
          </c:extLst>
        </c:ser>
        <c:ser>
          <c:idx val="2"/>
          <c:order val="2"/>
          <c:tx>
            <c:strRef>
              <c:f>'صنایع و معادن-فصلی'!$I$1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معادن-فصلی'!$I$2:$I$24</c:f>
              <c:numCache>
                <c:formatCode>#,##0.0_);[Red]\(#,##0.0\)</c:formatCode>
                <c:ptCount val="23"/>
                <c:pt idx="1">
                  <c:v>161.20000000000005</c:v>
                </c:pt>
                <c:pt idx="2">
                  <c:v>529.70000000000005</c:v>
                </c:pt>
                <c:pt idx="3">
                  <c:v>912.39999999999986</c:v>
                </c:pt>
                <c:pt idx="4">
                  <c:v>885.09999999999991</c:v>
                </c:pt>
                <c:pt idx="5">
                  <c:v>1127.6999999999998</c:v>
                </c:pt>
                <c:pt idx="6">
                  <c:v>1543.5</c:v>
                </c:pt>
                <c:pt idx="7">
                  <c:v>1838.9000000000005</c:v>
                </c:pt>
                <c:pt idx="8">
                  <c:v>4370.2</c:v>
                </c:pt>
                <c:pt idx="9">
                  <c:v>2766.8999999999996</c:v>
                </c:pt>
                <c:pt idx="10">
                  <c:v>485.30000000000109</c:v>
                </c:pt>
                <c:pt idx="11">
                  <c:v>4482.5999999999985</c:v>
                </c:pt>
                <c:pt idx="12">
                  <c:v>8436</c:v>
                </c:pt>
                <c:pt idx="13">
                  <c:v>6150.8999999999978</c:v>
                </c:pt>
                <c:pt idx="14">
                  <c:v>9125.1000000000058</c:v>
                </c:pt>
                <c:pt idx="15">
                  <c:v>12072.599999999999</c:v>
                </c:pt>
                <c:pt idx="16">
                  <c:v>13892.900000000001</c:v>
                </c:pt>
                <c:pt idx="17">
                  <c:v>9632.8000000000029</c:v>
                </c:pt>
                <c:pt idx="18">
                  <c:v>19782.299999999988</c:v>
                </c:pt>
                <c:pt idx="19">
                  <c:v>26131.800000000003</c:v>
                </c:pt>
                <c:pt idx="20">
                  <c:v>42304.500000000015</c:v>
                </c:pt>
                <c:pt idx="21">
                  <c:v>443.19999999998254</c:v>
                </c:pt>
                <c:pt idx="22">
                  <c:v>21932.899999999994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AD0-9B4C-8154A2FF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920"/>
        <c:axId val="62748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D0-4AD0-9B4C-8154A2FF4E2E}"/>
                  </c:ext>
                </c:extLst>
              </c15:ser>
            </c15:filteredLineSeries>
          </c:ext>
        </c:extLst>
      </c:lineChart>
      <c:catAx>
        <c:axId val="627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680"/>
        <c:crosses val="autoZero"/>
        <c:auto val="1"/>
        <c:lblAlgn val="ctr"/>
        <c:lblOffset val="100"/>
        <c:noMultiLvlLbl val="0"/>
      </c:catAx>
      <c:valAx>
        <c:axId val="627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</a:t>
            </a:r>
            <a:r>
              <a:rPr lang="fa-IR" baseline="0">
                <a:cs typeface="B Titr" panose="00000700000000000000" pitchFamily="2" charset="-78"/>
              </a:rPr>
              <a:t> کشاورزی- تواتر فصلی و تفاضل مرتبه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'کشاورزی-سالانه'!$I$1</c:f>
              <c:strCache>
                <c:ptCount val="1"/>
                <c:pt idx="0">
                  <c:v>تولید ناخالص ملی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'کشاورزی-سالانه'!$H$2:$H$92</c:f>
              <c:strCache>
                <c:ptCount val="91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</c:strCache>
            </c:strRef>
          </c:cat>
          <c:val>
            <c:numRef>
              <c:f>'کشاورزی-سالانه'!$I$2:$I$92</c:f>
              <c:numCache>
                <c:formatCode>#,##0.0_);[Red]\(#,##0.0\)</c:formatCode>
                <c:ptCount val="91"/>
                <c:pt idx="0">
                  <c:v>803.9</c:v>
                </c:pt>
                <c:pt idx="1">
                  <c:v>2519.5</c:v>
                </c:pt>
                <c:pt idx="2">
                  <c:v>1214.7</c:v>
                </c:pt>
                <c:pt idx="3">
                  <c:v>142.4</c:v>
                </c:pt>
                <c:pt idx="4">
                  <c:v>949.2</c:v>
                </c:pt>
                <c:pt idx="5">
                  <c:v>3138.1</c:v>
                </c:pt>
                <c:pt idx="6">
                  <c:v>1647.5</c:v>
                </c:pt>
                <c:pt idx="7">
                  <c:v>157.9</c:v>
                </c:pt>
                <c:pt idx="8">
                  <c:v>1086.3</c:v>
                </c:pt>
                <c:pt idx="9">
                  <c:v>3516.6</c:v>
                </c:pt>
                <c:pt idx="10">
                  <c:v>1818.2</c:v>
                </c:pt>
                <c:pt idx="11">
                  <c:v>170.2</c:v>
                </c:pt>
                <c:pt idx="12">
                  <c:v>1448.5</c:v>
                </c:pt>
                <c:pt idx="13">
                  <c:v>4950.1000000000004</c:v>
                </c:pt>
                <c:pt idx="14">
                  <c:v>2363.1</c:v>
                </c:pt>
                <c:pt idx="15">
                  <c:v>214.9</c:v>
                </c:pt>
                <c:pt idx="16">
                  <c:v>2112</c:v>
                </c:pt>
                <c:pt idx="17">
                  <c:v>6527.2</c:v>
                </c:pt>
                <c:pt idx="18">
                  <c:v>3074.6</c:v>
                </c:pt>
                <c:pt idx="19">
                  <c:v>319.60000000000002</c:v>
                </c:pt>
                <c:pt idx="20">
                  <c:v>2907.1</c:v>
                </c:pt>
                <c:pt idx="21">
                  <c:v>8244.6</c:v>
                </c:pt>
                <c:pt idx="22">
                  <c:v>3820</c:v>
                </c:pt>
                <c:pt idx="23">
                  <c:v>359.2</c:v>
                </c:pt>
                <c:pt idx="24">
                  <c:v>3301.2</c:v>
                </c:pt>
                <c:pt idx="25">
                  <c:v>11213.1</c:v>
                </c:pt>
                <c:pt idx="26">
                  <c:v>5507.6</c:v>
                </c:pt>
                <c:pt idx="27">
                  <c:v>459.8</c:v>
                </c:pt>
                <c:pt idx="28">
                  <c:v>4946</c:v>
                </c:pt>
                <c:pt idx="29">
                  <c:v>18876</c:v>
                </c:pt>
                <c:pt idx="30">
                  <c:v>9956.2999999999993</c:v>
                </c:pt>
                <c:pt idx="31">
                  <c:v>796.3</c:v>
                </c:pt>
                <c:pt idx="32">
                  <c:v>5948.2</c:v>
                </c:pt>
                <c:pt idx="33">
                  <c:v>20200.900000000001</c:v>
                </c:pt>
                <c:pt idx="34">
                  <c:v>11763.1</c:v>
                </c:pt>
                <c:pt idx="35">
                  <c:v>956.1</c:v>
                </c:pt>
                <c:pt idx="36">
                  <c:v>7306.9</c:v>
                </c:pt>
                <c:pt idx="37">
                  <c:v>21816.3</c:v>
                </c:pt>
                <c:pt idx="38">
                  <c:v>12687.9</c:v>
                </c:pt>
                <c:pt idx="39">
                  <c:v>1351.1</c:v>
                </c:pt>
                <c:pt idx="40">
                  <c:v>8851.1</c:v>
                </c:pt>
                <c:pt idx="41">
                  <c:v>30211.5</c:v>
                </c:pt>
                <c:pt idx="42">
                  <c:v>16128</c:v>
                </c:pt>
                <c:pt idx="43">
                  <c:v>1560.2</c:v>
                </c:pt>
                <c:pt idx="44">
                  <c:v>8705.5</c:v>
                </c:pt>
                <c:pt idx="45">
                  <c:v>34054.5</c:v>
                </c:pt>
                <c:pt idx="46">
                  <c:v>21160.400000000001</c:v>
                </c:pt>
                <c:pt idx="47">
                  <c:v>1500.4</c:v>
                </c:pt>
                <c:pt idx="48">
                  <c:v>11021.3</c:v>
                </c:pt>
                <c:pt idx="49">
                  <c:v>41334.6</c:v>
                </c:pt>
                <c:pt idx="50">
                  <c:v>24668.3</c:v>
                </c:pt>
                <c:pt idx="51">
                  <c:v>2096.8000000000002</c:v>
                </c:pt>
                <c:pt idx="52">
                  <c:v>13936.2</c:v>
                </c:pt>
                <c:pt idx="53">
                  <c:v>45089.599999999999</c:v>
                </c:pt>
                <c:pt idx="54">
                  <c:v>24536.2</c:v>
                </c:pt>
                <c:pt idx="55">
                  <c:v>1675.9</c:v>
                </c:pt>
                <c:pt idx="56">
                  <c:v>28202.400000000001</c:v>
                </c:pt>
                <c:pt idx="57">
                  <c:v>56232.4</c:v>
                </c:pt>
                <c:pt idx="58">
                  <c:v>25070.7</c:v>
                </c:pt>
                <c:pt idx="59">
                  <c:v>1770.5</c:v>
                </c:pt>
                <c:pt idx="60">
                  <c:v>31734.799999999999</c:v>
                </c:pt>
                <c:pt idx="61">
                  <c:v>67155.5</c:v>
                </c:pt>
                <c:pt idx="62">
                  <c:v>29509.1</c:v>
                </c:pt>
                <c:pt idx="63">
                  <c:v>1826.5</c:v>
                </c:pt>
                <c:pt idx="64">
                  <c:v>39286.699999999997</c:v>
                </c:pt>
                <c:pt idx="65">
                  <c:v>81874.2</c:v>
                </c:pt>
                <c:pt idx="66">
                  <c:v>33381.800000000003</c:v>
                </c:pt>
                <c:pt idx="67">
                  <c:v>2154.4</c:v>
                </c:pt>
                <c:pt idx="68">
                  <c:v>44983.3</c:v>
                </c:pt>
                <c:pt idx="69">
                  <c:v>88592</c:v>
                </c:pt>
                <c:pt idx="70">
                  <c:v>35505.199999999997</c:v>
                </c:pt>
                <c:pt idx="71">
                  <c:v>2730.4</c:v>
                </c:pt>
                <c:pt idx="72">
                  <c:v>51045.2</c:v>
                </c:pt>
                <c:pt idx="73">
                  <c:v>106015.6</c:v>
                </c:pt>
                <c:pt idx="74">
                  <c:v>46765.2</c:v>
                </c:pt>
                <c:pt idx="75">
                  <c:v>3211.1</c:v>
                </c:pt>
                <c:pt idx="76">
                  <c:v>57155.9</c:v>
                </c:pt>
                <c:pt idx="77">
                  <c:v>146000.29999999999</c:v>
                </c:pt>
                <c:pt idx="78">
                  <c:v>60922.6</c:v>
                </c:pt>
                <c:pt idx="79">
                  <c:v>3600.2</c:v>
                </c:pt>
                <c:pt idx="80">
                  <c:v>59602.5</c:v>
                </c:pt>
                <c:pt idx="81">
                  <c:v>166937.29999999999</c:v>
                </c:pt>
                <c:pt idx="82">
                  <c:v>69566.3</c:v>
                </c:pt>
                <c:pt idx="83">
                  <c:v>6103.6</c:v>
                </c:pt>
                <c:pt idx="84">
                  <c:v>86828.3</c:v>
                </c:pt>
                <c:pt idx="85">
                  <c:v>209686.6</c:v>
                </c:pt>
                <c:pt idx="86">
                  <c:v>64122.1</c:v>
                </c:pt>
                <c:pt idx="87">
                  <c:v>5338.7</c:v>
                </c:pt>
                <c:pt idx="88">
                  <c:v>102749.6</c:v>
                </c:pt>
                <c:pt idx="89">
                  <c:v>228474.5</c:v>
                </c:pt>
                <c:pt idx="90">
                  <c:v>96161.3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3-4FF9-82DB-E1F8A2D17548}"/>
            </c:ext>
          </c:extLst>
        </c:ser>
        <c:ser>
          <c:idx val="1"/>
          <c:order val="1"/>
          <c:tx>
            <c:strRef>
              <c:f>'کشاورزی-سالانه'!$J$1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'کشاورزی-سالانه'!$H$2:$H$92</c:f>
              <c:strCache>
                <c:ptCount val="91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</c:strCache>
            </c:strRef>
          </c:cat>
          <c:val>
            <c:numRef>
              <c:f>'کشاورزی-سالانه'!$J$2:$J$92</c:f>
              <c:numCache>
                <c:formatCode>#,##0.0;[Red]#,##0.0</c:formatCode>
                <c:ptCount val="91"/>
                <c:pt idx="0" formatCode="#,##0.0_);[Red]\(#,##0.0\)">
                  <c:v>803.9</c:v>
                </c:pt>
                <c:pt idx="1">
                  <c:v>1715.6</c:v>
                </c:pt>
                <c:pt idx="2">
                  <c:v>-1304.8</c:v>
                </c:pt>
                <c:pt idx="3">
                  <c:v>-1072.3</c:v>
                </c:pt>
                <c:pt idx="4">
                  <c:v>806.80000000000007</c:v>
                </c:pt>
                <c:pt idx="5">
                  <c:v>2188.8999999999996</c:v>
                </c:pt>
                <c:pt idx="6">
                  <c:v>-1490.6</c:v>
                </c:pt>
                <c:pt idx="7">
                  <c:v>-1489.6</c:v>
                </c:pt>
                <c:pt idx="8">
                  <c:v>928.4</c:v>
                </c:pt>
                <c:pt idx="9">
                  <c:v>2430.3000000000002</c:v>
                </c:pt>
                <c:pt idx="10">
                  <c:v>-1698.3999999999999</c:v>
                </c:pt>
                <c:pt idx="11">
                  <c:v>-1648</c:v>
                </c:pt>
                <c:pt idx="12">
                  <c:v>1278.3</c:v>
                </c:pt>
                <c:pt idx="13">
                  <c:v>3501.6000000000004</c:v>
                </c:pt>
                <c:pt idx="14">
                  <c:v>-2587.0000000000005</c:v>
                </c:pt>
                <c:pt idx="15">
                  <c:v>-2148.1999999999998</c:v>
                </c:pt>
                <c:pt idx="16">
                  <c:v>1897.1</c:v>
                </c:pt>
                <c:pt idx="17">
                  <c:v>4415.2</c:v>
                </c:pt>
                <c:pt idx="18">
                  <c:v>-3452.6</c:v>
                </c:pt>
                <c:pt idx="19">
                  <c:v>-2755</c:v>
                </c:pt>
                <c:pt idx="20">
                  <c:v>2587.5</c:v>
                </c:pt>
                <c:pt idx="21">
                  <c:v>5337.5</c:v>
                </c:pt>
                <c:pt idx="22">
                  <c:v>-4424.6000000000004</c:v>
                </c:pt>
                <c:pt idx="23">
                  <c:v>-3460.8</c:v>
                </c:pt>
                <c:pt idx="24">
                  <c:v>2942</c:v>
                </c:pt>
                <c:pt idx="25">
                  <c:v>7911.9000000000005</c:v>
                </c:pt>
                <c:pt idx="26">
                  <c:v>-5705.5</c:v>
                </c:pt>
                <c:pt idx="27">
                  <c:v>-5047.8</c:v>
                </c:pt>
                <c:pt idx="28">
                  <c:v>4486.2</c:v>
                </c:pt>
                <c:pt idx="29">
                  <c:v>13930</c:v>
                </c:pt>
                <c:pt idx="30">
                  <c:v>-8919.7000000000007</c:v>
                </c:pt>
                <c:pt idx="31">
                  <c:v>-9160</c:v>
                </c:pt>
                <c:pt idx="32">
                  <c:v>5151.8999999999996</c:v>
                </c:pt>
                <c:pt idx="33">
                  <c:v>14252.7</c:v>
                </c:pt>
                <c:pt idx="34">
                  <c:v>-8437.8000000000011</c:v>
                </c:pt>
                <c:pt idx="35">
                  <c:v>-10807</c:v>
                </c:pt>
                <c:pt idx="36">
                  <c:v>6350.7999999999993</c:v>
                </c:pt>
                <c:pt idx="37">
                  <c:v>14509.4</c:v>
                </c:pt>
                <c:pt idx="38">
                  <c:v>-9128.4</c:v>
                </c:pt>
                <c:pt idx="39">
                  <c:v>-11336.8</c:v>
                </c:pt>
                <c:pt idx="40">
                  <c:v>7500</c:v>
                </c:pt>
                <c:pt idx="41">
                  <c:v>21360.400000000001</c:v>
                </c:pt>
                <c:pt idx="42">
                  <c:v>-14083.5</c:v>
                </c:pt>
                <c:pt idx="43">
                  <c:v>-14567.8</c:v>
                </c:pt>
                <c:pt idx="44">
                  <c:v>7145.3</c:v>
                </c:pt>
                <c:pt idx="45">
                  <c:v>25349</c:v>
                </c:pt>
                <c:pt idx="46">
                  <c:v>-12894.099999999999</c:v>
                </c:pt>
                <c:pt idx="47">
                  <c:v>-19660</c:v>
                </c:pt>
                <c:pt idx="48">
                  <c:v>9520.9</c:v>
                </c:pt>
                <c:pt idx="49">
                  <c:v>30313.3</c:v>
                </c:pt>
                <c:pt idx="50">
                  <c:v>-16666.3</c:v>
                </c:pt>
                <c:pt idx="51">
                  <c:v>-22571.5</c:v>
                </c:pt>
                <c:pt idx="52">
                  <c:v>11839.400000000001</c:v>
                </c:pt>
                <c:pt idx="53">
                  <c:v>31153.399999999998</c:v>
                </c:pt>
                <c:pt idx="54">
                  <c:v>-20553.399999999998</c:v>
                </c:pt>
                <c:pt idx="55">
                  <c:v>-22860.3</c:v>
                </c:pt>
                <c:pt idx="56">
                  <c:v>26526.5</c:v>
                </c:pt>
                <c:pt idx="57">
                  <c:v>28030</c:v>
                </c:pt>
                <c:pt idx="58">
                  <c:v>-31161.7</c:v>
                </c:pt>
                <c:pt idx="59">
                  <c:v>-23300.2</c:v>
                </c:pt>
                <c:pt idx="60">
                  <c:v>29964.3</c:v>
                </c:pt>
                <c:pt idx="61">
                  <c:v>35420.699999999997</c:v>
                </c:pt>
                <c:pt idx="62">
                  <c:v>-37646.400000000001</c:v>
                </c:pt>
                <c:pt idx="63">
                  <c:v>-27682.6</c:v>
                </c:pt>
                <c:pt idx="64">
                  <c:v>37460.199999999997</c:v>
                </c:pt>
                <c:pt idx="65">
                  <c:v>42587.5</c:v>
                </c:pt>
                <c:pt idx="66">
                  <c:v>-48492.399999999994</c:v>
                </c:pt>
                <c:pt idx="67">
                  <c:v>-31227.4</c:v>
                </c:pt>
                <c:pt idx="68">
                  <c:v>42828.9</c:v>
                </c:pt>
                <c:pt idx="69">
                  <c:v>43608.7</c:v>
                </c:pt>
                <c:pt idx="70">
                  <c:v>-53086.8</c:v>
                </c:pt>
                <c:pt idx="71">
                  <c:v>-32774.799999999996</c:v>
                </c:pt>
                <c:pt idx="72">
                  <c:v>48314.799999999996</c:v>
                </c:pt>
                <c:pt idx="73">
                  <c:v>54970.400000000009</c:v>
                </c:pt>
                <c:pt idx="74">
                  <c:v>-59250.400000000009</c:v>
                </c:pt>
                <c:pt idx="75">
                  <c:v>-43554.1</c:v>
                </c:pt>
                <c:pt idx="76">
                  <c:v>53944.800000000003</c:v>
                </c:pt>
                <c:pt idx="77">
                  <c:v>88844.4</c:v>
                </c:pt>
                <c:pt idx="78">
                  <c:v>-85077.699999999983</c:v>
                </c:pt>
                <c:pt idx="79">
                  <c:v>-57322.400000000001</c:v>
                </c:pt>
                <c:pt idx="80">
                  <c:v>56002.3</c:v>
                </c:pt>
                <c:pt idx="81">
                  <c:v>107334.79999999999</c:v>
                </c:pt>
                <c:pt idx="82">
                  <c:v>-97370.999999999985</c:v>
                </c:pt>
                <c:pt idx="83">
                  <c:v>-63462.700000000004</c:v>
                </c:pt>
                <c:pt idx="84">
                  <c:v>80724.7</c:v>
                </c:pt>
                <c:pt idx="85">
                  <c:v>122858.3</c:v>
                </c:pt>
                <c:pt idx="86">
                  <c:v>-145564.5</c:v>
                </c:pt>
                <c:pt idx="87">
                  <c:v>-58783.4</c:v>
                </c:pt>
                <c:pt idx="88">
                  <c:v>97410.900000000009</c:v>
                </c:pt>
                <c:pt idx="89">
                  <c:v>125724.9</c:v>
                </c:pt>
                <c:pt idx="90">
                  <c:v>-132313.20000000001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3-4FF9-82DB-E1F8A2D1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23832"/>
        <c:axId val="682330312"/>
      </c:lineChart>
      <c:catAx>
        <c:axId val="68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30312"/>
        <c:crosses val="autoZero"/>
        <c:auto val="1"/>
        <c:lblAlgn val="ctr"/>
        <c:lblOffset val="100"/>
        <c:noMultiLvlLbl val="0"/>
      </c:catAx>
      <c:valAx>
        <c:axId val="6823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سوم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'صنایع و معادن-فصلی'!$J$1</c:f>
              <c:strCache>
                <c:ptCount val="1"/>
                <c:pt idx="0">
                  <c:v>سه ماهه سوم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معادن-فصلی'!$J$2:$J$24</c:f>
              <c:numCache>
                <c:formatCode>#,##0.0_);[Red]\(#,##0.0\)</c:formatCode>
                <c:ptCount val="23"/>
                <c:pt idx="0">
                  <c:v>776</c:v>
                </c:pt>
                <c:pt idx="1">
                  <c:v>977.7</c:v>
                </c:pt>
                <c:pt idx="2">
                  <c:v>1691.9</c:v>
                </c:pt>
                <c:pt idx="3">
                  <c:v>2708.6</c:v>
                </c:pt>
                <c:pt idx="4">
                  <c:v>3513.7</c:v>
                </c:pt>
                <c:pt idx="5">
                  <c:v>4616.8999999999996</c:v>
                </c:pt>
                <c:pt idx="6">
                  <c:v>6491.1</c:v>
                </c:pt>
                <c:pt idx="7">
                  <c:v>8996.4</c:v>
                </c:pt>
                <c:pt idx="8">
                  <c:v>13360.9</c:v>
                </c:pt>
                <c:pt idx="9">
                  <c:v>14976.1</c:v>
                </c:pt>
                <c:pt idx="10">
                  <c:v>16496</c:v>
                </c:pt>
                <c:pt idx="11">
                  <c:v>22386.799999999999</c:v>
                </c:pt>
                <c:pt idx="12">
                  <c:v>28876</c:v>
                </c:pt>
                <c:pt idx="13">
                  <c:v>35640.9</c:v>
                </c:pt>
                <c:pt idx="14">
                  <c:v>44206.8</c:v>
                </c:pt>
                <c:pt idx="15">
                  <c:v>53370.6</c:v>
                </c:pt>
                <c:pt idx="16">
                  <c:v>65716.100000000006</c:v>
                </c:pt>
                <c:pt idx="17">
                  <c:v>76335</c:v>
                </c:pt>
                <c:pt idx="18">
                  <c:v>101209.3</c:v>
                </c:pt>
                <c:pt idx="19">
                  <c:v>127917.3</c:v>
                </c:pt>
                <c:pt idx="20">
                  <c:v>158782.79999999999</c:v>
                </c:pt>
                <c:pt idx="21">
                  <c:v>167219.5</c:v>
                </c:pt>
                <c:pt idx="22">
                  <c:v>201441.1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2-4710-B122-39B25B00D2A9}"/>
            </c:ext>
          </c:extLst>
        </c:ser>
        <c:ser>
          <c:idx val="2"/>
          <c:order val="2"/>
          <c:tx>
            <c:strRef>
              <c:f>'صنایع و معادن-فصلی'!$K$1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معادن-فصلی'!$K$2:$K$24</c:f>
              <c:numCache>
                <c:formatCode>#,##0.0_);[Red]\(#,##0.0\)</c:formatCode>
                <c:ptCount val="23"/>
                <c:pt idx="1">
                  <c:v>201.70000000000005</c:v>
                </c:pt>
                <c:pt idx="2">
                  <c:v>714.2</c:v>
                </c:pt>
                <c:pt idx="3">
                  <c:v>1016.6999999999998</c:v>
                </c:pt>
                <c:pt idx="4">
                  <c:v>805.09999999999991</c:v>
                </c:pt>
                <c:pt idx="5">
                  <c:v>1103.1999999999998</c:v>
                </c:pt>
                <c:pt idx="6">
                  <c:v>1874.2000000000007</c:v>
                </c:pt>
                <c:pt idx="7">
                  <c:v>2505.2999999999993</c:v>
                </c:pt>
                <c:pt idx="8">
                  <c:v>4364.5</c:v>
                </c:pt>
                <c:pt idx="9">
                  <c:v>1615.2000000000007</c:v>
                </c:pt>
                <c:pt idx="10">
                  <c:v>1519.8999999999996</c:v>
                </c:pt>
                <c:pt idx="11">
                  <c:v>5890.7999999999993</c:v>
                </c:pt>
                <c:pt idx="12">
                  <c:v>6489.2000000000007</c:v>
                </c:pt>
                <c:pt idx="13">
                  <c:v>6764.9000000000015</c:v>
                </c:pt>
                <c:pt idx="14">
                  <c:v>8565.9000000000015</c:v>
                </c:pt>
                <c:pt idx="15">
                  <c:v>9163.7999999999956</c:v>
                </c:pt>
                <c:pt idx="16">
                  <c:v>12345.500000000007</c:v>
                </c:pt>
                <c:pt idx="17">
                  <c:v>10618.899999999994</c:v>
                </c:pt>
                <c:pt idx="18">
                  <c:v>24874.300000000003</c:v>
                </c:pt>
                <c:pt idx="19">
                  <c:v>26708</c:v>
                </c:pt>
                <c:pt idx="20">
                  <c:v>30865.499999999985</c:v>
                </c:pt>
                <c:pt idx="21">
                  <c:v>8436.7000000000116</c:v>
                </c:pt>
                <c:pt idx="22">
                  <c:v>34221.600000000006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2-4710-B122-39B25B00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4440"/>
        <c:axId val="62757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B2-4710-B122-39B25B00D2A9}"/>
                  </c:ext>
                </c:extLst>
              </c15:ser>
            </c15:filteredLineSeries>
          </c:ext>
        </c:extLst>
      </c:lineChart>
      <c:catAx>
        <c:axId val="627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680"/>
        <c:crosses val="autoZero"/>
        <c:auto val="1"/>
        <c:lblAlgn val="ctr"/>
        <c:lblOffset val="100"/>
        <c:noMultiLvlLbl val="0"/>
      </c:catAx>
      <c:valAx>
        <c:axId val="62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چهارم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'صنایع و معادن-فصلی'!$L$1</c:f>
              <c:strCache>
                <c:ptCount val="1"/>
                <c:pt idx="0">
                  <c:v>سه ماهه چهارم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معادن-فصلی'!$L$2:$L$24</c:f>
              <c:numCache>
                <c:formatCode>#,##0.0_);[Red]\(#,##0.0\)</c:formatCode>
                <c:ptCount val="23"/>
                <c:pt idx="0">
                  <c:v>859.1</c:v>
                </c:pt>
                <c:pt idx="1">
                  <c:v>990.1</c:v>
                </c:pt>
                <c:pt idx="2">
                  <c:v>1856.7</c:v>
                </c:pt>
                <c:pt idx="3">
                  <c:v>2652.3</c:v>
                </c:pt>
                <c:pt idx="4">
                  <c:v>3481</c:v>
                </c:pt>
                <c:pt idx="5">
                  <c:v>4274</c:v>
                </c:pt>
                <c:pt idx="6">
                  <c:v>7099.9</c:v>
                </c:pt>
                <c:pt idx="7">
                  <c:v>9642</c:v>
                </c:pt>
                <c:pt idx="8">
                  <c:v>15029.6</c:v>
                </c:pt>
                <c:pt idx="9">
                  <c:v>15428.9</c:v>
                </c:pt>
                <c:pt idx="10">
                  <c:v>17310.5</c:v>
                </c:pt>
                <c:pt idx="11">
                  <c:v>23747.9</c:v>
                </c:pt>
                <c:pt idx="12">
                  <c:v>30633.4</c:v>
                </c:pt>
                <c:pt idx="13">
                  <c:v>37414.300000000003</c:v>
                </c:pt>
                <c:pt idx="14">
                  <c:v>47384.7</c:v>
                </c:pt>
                <c:pt idx="15">
                  <c:v>54609.9</c:v>
                </c:pt>
                <c:pt idx="16">
                  <c:v>74373.7</c:v>
                </c:pt>
                <c:pt idx="17">
                  <c:v>97798.1</c:v>
                </c:pt>
                <c:pt idx="18">
                  <c:v>118498</c:v>
                </c:pt>
                <c:pt idx="19">
                  <c:v>143314.20000000001</c:v>
                </c:pt>
                <c:pt idx="20">
                  <c:v>173326.4</c:v>
                </c:pt>
                <c:pt idx="21">
                  <c:v>188171.2</c:v>
                </c:pt>
                <c:pt idx="22">
                  <c:v>290584.5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6-4313-AE97-6FAE66328477}"/>
            </c:ext>
          </c:extLst>
        </c:ser>
        <c:ser>
          <c:idx val="2"/>
          <c:order val="2"/>
          <c:tx>
            <c:strRef>
              <c:f>'صنایع و معادن-فصلی'!$M$1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'صنایع و معادن-فصلی'!$E$2:$E$24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'صنایع و معادن-فصلی'!$M$2:$M$24</c:f>
              <c:numCache>
                <c:formatCode>#,##0.0;[Red]#,##0.0</c:formatCode>
                <c:ptCount val="23"/>
                <c:pt idx="1">
                  <c:v>131</c:v>
                </c:pt>
                <c:pt idx="2">
                  <c:v>866.6</c:v>
                </c:pt>
                <c:pt idx="3">
                  <c:v>795.60000000000014</c:v>
                </c:pt>
                <c:pt idx="4">
                  <c:v>828.69999999999982</c:v>
                </c:pt>
                <c:pt idx="5">
                  <c:v>793</c:v>
                </c:pt>
                <c:pt idx="6">
                  <c:v>2825.8999999999996</c:v>
                </c:pt>
                <c:pt idx="7">
                  <c:v>2542.1000000000004</c:v>
                </c:pt>
                <c:pt idx="8">
                  <c:v>5387.6</c:v>
                </c:pt>
                <c:pt idx="9">
                  <c:v>399.29999999999927</c:v>
                </c:pt>
                <c:pt idx="10">
                  <c:v>1881.6000000000004</c:v>
                </c:pt>
                <c:pt idx="11">
                  <c:v>6437.4000000000015</c:v>
                </c:pt>
                <c:pt idx="12">
                  <c:v>6885.5</c:v>
                </c:pt>
                <c:pt idx="13">
                  <c:v>6780.9000000000015</c:v>
                </c:pt>
                <c:pt idx="14">
                  <c:v>9970.3999999999942</c:v>
                </c:pt>
                <c:pt idx="15">
                  <c:v>7225.2000000000044</c:v>
                </c:pt>
                <c:pt idx="16">
                  <c:v>19763.799999999996</c:v>
                </c:pt>
                <c:pt idx="17">
                  <c:v>23424.400000000009</c:v>
                </c:pt>
                <c:pt idx="18">
                  <c:v>20699.899999999994</c:v>
                </c:pt>
                <c:pt idx="19">
                  <c:v>24816.200000000012</c:v>
                </c:pt>
                <c:pt idx="20">
                  <c:v>30012.199999999983</c:v>
                </c:pt>
                <c:pt idx="21">
                  <c:v>14844.800000000017</c:v>
                </c:pt>
                <c:pt idx="22">
                  <c:v>102413.29999999999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6-4313-AE97-6FAE6632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4440"/>
        <c:axId val="62757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'صنایع و معادن-فصلی'!$E$2:$E$24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46-4313-AE97-6FAE66328477}"/>
                  </c:ext>
                </c:extLst>
              </c15:ser>
            </c15:filteredLineSeries>
          </c:ext>
        </c:extLst>
      </c:lineChart>
      <c:catAx>
        <c:axId val="627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680"/>
        <c:crosses val="autoZero"/>
        <c:auto val="1"/>
        <c:lblAlgn val="ctr"/>
        <c:lblOffset val="100"/>
        <c:noMultiLvlLbl val="0"/>
      </c:catAx>
      <c:valAx>
        <c:axId val="62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کل فصول دريک نگاه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'صنایع و معادن-فصلی'!$G$1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معادن-فصلی'!$E$2:$E$24</c15:sqref>
                  </c15:fullRef>
                </c:ext>
              </c:extLst>
              <c:f>'صنایع و معادن-فصلی'!$E$15:$E$24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معادن-فصلی'!$G$2:$G$24</c15:sqref>
                  </c15:fullRef>
                </c:ext>
              </c:extLst>
              <c:f>'صنایع و معادن-فصلی'!$G$15:$G$24</c:f>
              <c:numCache>
                <c:formatCode>#,##0.0_);[Red]\(#,##0.0\)</c:formatCode>
                <c:ptCount val="10"/>
                <c:pt idx="0">
                  <c:v>5019.7999999999993</c:v>
                </c:pt>
                <c:pt idx="1">
                  <c:v>6159.7000000000044</c:v>
                </c:pt>
                <c:pt idx="2">
                  <c:v>10039.399999999994</c:v>
                </c:pt>
                <c:pt idx="3">
                  <c:v>10262</c:v>
                </c:pt>
                <c:pt idx="4">
                  <c:v>16632</c:v>
                </c:pt>
                <c:pt idx="5">
                  <c:v>7906.9000000000087</c:v>
                </c:pt>
                <c:pt idx="6">
                  <c:v>25380.699999999997</c:v>
                </c:pt>
                <c:pt idx="7">
                  <c:v>29064.400000000009</c:v>
                </c:pt>
                <c:pt idx="8">
                  <c:v>-2235.9000000000087</c:v>
                </c:pt>
                <c:pt idx="9">
                  <c:v>25155.499999999985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2-4802-87D6-F5011510FC17}"/>
            </c:ext>
          </c:extLst>
        </c:ser>
        <c:ser>
          <c:idx val="4"/>
          <c:order val="4"/>
          <c:tx>
            <c:strRef>
              <c:f>'صنایع و معادن-فصلی'!$I$1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معادن-فصلی'!$E$2:$E$24</c15:sqref>
                  </c15:fullRef>
                </c:ext>
              </c:extLst>
              <c:f>'صنایع و معادن-فصلی'!$E$15:$E$24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معادن-فصلی'!$I$2:$I$24</c15:sqref>
                  </c15:fullRef>
                </c:ext>
              </c:extLst>
              <c:f>'صنایع و معادن-فصلی'!$I$15:$I$24</c:f>
              <c:numCache>
                <c:formatCode>#,##0.0_);[Red]\(#,##0.0\)</c:formatCode>
                <c:ptCount val="10"/>
                <c:pt idx="0">
                  <c:v>6150.8999999999978</c:v>
                </c:pt>
                <c:pt idx="1">
                  <c:v>9125.1000000000058</c:v>
                </c:pt>
                <c:pt idx="2">
                  <c:v>12072.599999999999</c:v>
                </c:pt>
                <c:pt idx="3">
                  <c:v>13892.900000000001</c:v>
                </c:pt>
                <c:pt idx="4">
                  <c:v>9632.8000000000029</c:v>
                </c:pt>
                <c:pt idx="5">
                  <c:v>19782.299999999988</c:v>
                </c:pt>
                <c:pt idx="6">
                  <c:v>26131.800000000003</c:v>
                </c:pt>
                <c:pt idx="7">
                  <c:v>42304.500000000015</c:v>
                </c:pt>
                <c:pt idx="8">
                  <c:v>443.19999999998254</c:v>
                </c:pt>
                <c:pt idx="9">
                  <c:v>21932.899999999994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2-4802-87D6-F5011510FC17}"/>
            </c:ext>
          </c:extLst>
        </c:ser>
        <c:ser>
          <c:idx val="6"/>
          <c:order val="6"/>
          <c:tx>
            <c:strRef>
              <c:f>'صنایع و معادن-فصلی'!$K$1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معادن-فصلی'!$E$2:$E$24</c15:sqref>
                  </c15:fullRef>
                </c:ext>
              </c:extLst>
              <c:f>'صنایع و معادن-فصلی'!$E$15:$E$24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معادن-فصلی'!$K$2:$K$24</c15:sqref>
                  </c15:fullRef>
                </c:ext>
              </c:extLst>
              <c:f>'صنایع و معادن-فصلی'!$K$15:$K$24</c:f>
              <c:numCache>
                <c:formatCode>#,##0.0_);[Red]\(#,##0.0\)</c:formatCode>
                <c:ptCount val="10"/>
                <c:pt idx="0">
                  <c:v>6764.9000000000015</c:v>
                </c:pt>
                <c:pt idx="1">
                  <c:v>8565.9000000000015</c:v>
                </c:pt>
                <c:pt idx="2">
                  <c:v>9163.7999999999956</c:v>
                </c:pt>
                <c:pt idx="3">
                  <c:v>12345.500000000007</c:v>
                </c:pt>
                <c:pt idx="4">
                  <c:v>10618.899999999994</c:v>
                </c:pt>
                <c:pt idx="5">
                  <c:v>24874.300000000003</c:v>
                </c:pt>
                <c:pt idx="6">
                  <c:v>26708</c:v>
                </c:pt>
                <c:pt idx="7">
                  <c:v>30865.499999999985</c:v>
                </c:pt>
                <c:pt idx="8">
                  <c:v>8436.7000000000116</c:v>
                </c:pt>
                <c:pt idx="9">
                  <c:v>34221.600000000006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2-4802-87D6-F5011510FC17}"/>
            </c:ext>
          </c:extLst>
        </c:ser>
        <c:ser>
          <c:idx val="8"/>
          <c:order val="8"/>
          <c:tx>
            <c:strRef>
              <c:f>'صنایع و معادن-فصلی'!$M$1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معادن-فصلی'!$E$2:$E$24</c15:sqref>
                  </c15:fullRef>
                </c:ext>
              </c:extLst>
              <c:f>'صنایع و معادن-فصلی'!$E$15:$E$24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'صنایع و معادن-فصلی'!$M$2:$M$24</c15:sqref>
                  </c15:fullRef>
                </c:ext>
              </c:extLst>
              <c:f>'صنایع و معادن-فصلی'!$M$15:$M$24</c:f>
              <c:numCache>
                <c:formatCode>#,##0.0;[Red]#,##0.0</c:formatCode>
                <c:ptCount val="10"/>
                <c:pt idx="0">
                  <c:v>6780.9000000000015</c:v>
                </c:pt>
                <c:pt idx="1">
                  <c:v>9970.3999999999942</c:v>
                </c:pt>
                <c:pt idx="2">
                  <c:v>7225.2000000000044</c:v>
                </c:pt>
                <c:pt idx="3">
                  <c:v>19763.799999999996</c:v>
                </c:pt>
                <c:pt idx="4">
                  <c:v>23424.400000000009</c:v>
                </c:pt>
                <c:pt idx="5">
                  <c:v>20699.899999999994</c:v>
                </c:pt>
                <c:pt idx="6">
                  <c:v>24816.200000000012</c:v>
                </c:pt>
                <c:pt idx="7">
                  <c:v>30012.199999999983</c:v>
                </c:pt>
                <c:pt idx="8">
                  <c:v>14844.800000000017</c:v>
                </c:pt>
                <c:pt idx="9">
                  <c:v>102413.29999999999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72-4802-87D6-F5011510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00"/>
        <c:axId val="62714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'صنایع و معادن-فصلی'!$E$1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72-4802-87D6-F5011510FC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'صنایع و معادن-فصلی'!$F$1</c15:sqref>
                        </c15:formulaRef>
                      </c:ext>
                    </c:extLst>
                    <c:strCache>
                      <c:ptCount val="1"/>
                      <c:pt idx="0">
                        <c:v>سه ماهه اول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معادن-فصلی'!$F$2:$F$24</c15:sqref>
                        </c15:fullRef>
                        <c15:formulaRef>
                          <c15:sqref>'صنایع و معادن-فصلی'!$F$15:$F$24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27278.1</c:v>
                      </c:pt>
                      <c:pt idx="1">
                        <c:v>33437.800000000003</c:v>
                      </c:pt>
                      <c:pt idx="2">
                        <c:v>43477.2</c:v>
                      </c:pt>
                      <c:pt idx="3">
                        <c:v>53739.199999999997</c:v>
                      </c:pt>
                      <c:pt idx="4">
                        <c:v>70371.199999999997</c:v>
                      </c:pt>
                      <c:pt idx="5">
                        <c:v>78278.100000000006</c:v>
                      </c:pt>
                      <c:pt idx="6">
                        <c:v>103658.8</c:v>
                      </c:pt>
                      <c:pt idx="7">
                        <c:v>132723.20000000001</c:v>
                      </c:pt>
                      <c:pt idx="8">
                        <c:v>130487.3</c:v>
                      </c:pt>
                      <c:pt idx="9">
                        <c:v>155642.79999999999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72-4802-87D6-F5011510FC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'صنایع و معادن-فصلی'!$H$1</c15:sqref>
                        </c15:formulaRef>
                      </c:ext>
                    </c:extLst>
                    <c:strCache>
                      <c:ptCount val="1"/>
                      <c:pt idx="0">
                        <c:v>سه ماهه دوم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معادن-فصلی'!$H$2:$H$24</c15:sqref>
                        </c15:fullRef>
                        <c15:formulaRef>
                          <c15:sqref>'صنایع و معادن-فصلی'!$H$15:$H$24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34488.199999999997</c:v>
                      </c:pt>
                      <c:pt idx="1">
                        <c:v>43613.3</c:v>
                      </c:pt>
                      <c:pt idx="2">
                        <c:v>55685.9</c:v>
                      </c:pt>
                      <c:pt idx="3">
                        <c:v>69578.8</c:v>
                      </c:pt>
                      <c:pt idx="4">
                        <c:v>79211.600000000006</c:v>
                      </c:pt>
                      <c:pt idx="5">
                        <c:v>98993.9</c:v>
                      </c:pt>
                      <c:pt idx="6">
                        <c:v>125125.7</c:v>
                      </c:pt>
                      <c:pt idx="7">
                        <c:v>167430.20000000001</c:v>
                      </c:pt>
                      <c:pt idx="8">
                        <c:v>167873.4</c:v>
                      </c:pt>
                      <c:pt idx="9">
                        <c:v>189806.3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72-4802-87D6-F5011510FC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'صنایع و معادن-فصلی'!$J$1</c15:sqref>
                        </c15:formulaRef>
                      </c:ext>
                    </c:extLst>
                    <c:strCache>
                      <c:ptCount val="1"/>
                      <c:pt idx="0">
                        <c:v>سه ماهه سوم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معادن-فصلی'!$J$2:$J$24</c15:sqref>
                        </c15:fullRef>
                        <c15:formulaRef>
                          <c15:sqref>'صنایع و معادن-فصلی'!$J$15:$J$24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35640.9</c:v>
                      </c:pt>
                      <c:pt idx="1">
                        <c:v>44206.8</c:v>
                      </c:pt>
                      <c:pt idx="2">
                        <c:v>53370.6</c:v>
                      </c:pt>
                      <c:pt idx="3">
                        <c:v>65716.100000000006</c:v>
                      </c:pt>
                      <c:pt idx="4">
                        <c:v>76335</c:v>
                      </c:pt>
                      <c:pt idx="5">
                        <c:v>101209.3</c:v>
                      </c:pt>
                      <c:pt idx="6">
                        <c:v>127917.3</c:v>
                      </c:pt>
                      <c:pt idx="7">
                        <c:v>158782.79999999999</c:v>
                      </c:pt>
                      <c:pt idx="8">
                        <c:v>167219.5</c:v>
                      </c:pt>
                      <c:pt idx="9">
                        <c:v>201441.1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F72-4802-87D6-F5011510FC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'صنایع و معادن-فصلی'!$L$1</c15:sqref>
                        </c15:formulaRef>
                      </c:ext>
                    </c:extLst>
                    <c:strCache>
                      <c:ptCount val="1"/>
                      <c:pt idx="0">
                        <c:v>سه ماهه چهارم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معادن-فصلی'!$E$2:$E$24</c15:sqref>
                        </c15:fullRef>
                        <c15:formulaRef>
                          <c15:sqref>'صنایع و معادن-فصلی'!$E$15:$E$24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'صنایع و معادن-فصلی'!$L$2:$L$24</c15:sqref>
                        </c15:fullRef>
                        <c15:formulaRef>
                          <c15:sqref>'صنایع و معادن-فصلی'!$L$15:$L$24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37414.300000000003</c:v>
                      </c:pt>
                      <c:pt idx="1">
                        <c:v>47384.7</c:v>
                      </c:pt>
                      <c:pt idx="2">
                        <c:v>54609.9</c:v>
                      </c:pt>
                      <c:pt idx="3">
                        <c:v>74373.7</c:v>
                      </c:pt>
                      <c:pt idx="4">
                        <c:v>97798.1</c:v>
                      </c:pt>
                      <c:pt idx="5">
                        <c:v>118498</c:v>
                      </c:pt>
                      <c:pt idx="6">
                        <c:v>143314.20000000001</c:v>
                      </c:pt>
                      <c:pt idx="7">
                        <c:v>173326.4</c:v>
                      </c:pt>
                      <c:pt idx="8">
                        <c:v>188171.2</c:v>
                      </c:pt>
                      <c:pt idx="9">
                        <c:v>290584.5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72-4802-87D6-F5011510FC17}"/>
                  </c:ext>
                </c:extLst>
              </c15:ser>
            </c15:filteredLineSeries>
          </c:ext>
        </c:extLst>
      </c:lineChart>
      <c:catAx>
        <c:axId val="6271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4840"/>
        <c:crosses val="autoZero"/>
        <c:auto val="1"/>
        <c:lblAlgn val="ctr"/>
        <c:lblOffset val="100"/>
        <c:noMultiLvlLbl val="0"/>
      </c:catAx>
      <c:valAx>
        <c:axId val="62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صنايع و معادن- تواتر فصلي و تفاضل</a:t>
            </a:r>
            <a:r>
              <a:rPr lang="fa-IR" baseline="0">
                <a:cs typeface="B Titr" panose="00000700000000000000" pitchFamily="2" charset="-78"/>
              </a:rPr>
              <a:t> مرتبه اول بدون رعايت فصل بندي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'صنایع و معادن-فصلی'!$B$1</c:f>
              <c:strCache>
                <c:ptCount val="1"/>
                <c:pt idx="0">
                  <c:v>توليد ناخالص ملي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'صنایع و معادن-فصلی'!$A$2:$A$90</c:f>
              <c:strCache>
                <c:ptCount val="89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</c:strCache>
            </c:strRef>
          </c:cat>
          <c:val>
            <c:numRef>
              <c:f>'صنایع و معادن-فصلی'!$B$2:$B$90</c:f>
              <c:numCache>
                <c:formatCode>#,##0.0_);[Red]\(#,##0.0\)</c:formatCode>
                <c:ptCount val="89"/>
                <c:pt idx="0">
                  <c:v>695.2</c:v>
                </c:pt>
                <c:pt idx="1">
                  <c:v>797.8</c:v>
                </c:pt>
                <c:pt idx="2">
                  <c:v>776</c:v>
                </c:pt>
                <c:pt idx="3">
                  <c:v>859.1</c:v>
                </c:pt>
                <c:pt idx="4">
                  <c:v>775.9</c:v>
                </c:pt>
                <c:pt idx="5">
                  <c:v>959</c:v>
                </c:pt>
                <c:pt idx="6">
                  <c:v>977.7</c:v>
                </c:pt>
                <c:pt idx="7">
                  <c:v>990.1</c:v>
                </c:pt>
                <c:pt idx="8">
                  <c:v>1218</c:v>
                </c:pt>
                <c:pt idx="9">
                  <c:v>1488.7</c:v>
                </c:pt>
                <c:pt idx="10">
                  <c:v>1691.9</c:v>
                </c:pt>
                <c:pt idx="11">
                  <c:v>1856.7</c:v>
                </c:pt>
                <c:pt idx="12">
                  <c:v>2051.9</c:v>
                </c:pt>
                <c:pt idx="13">
                  <c:v>2401.1</c:v>
                </c:pt>
                <c:pt idx="14">
                  <c:v>2708.6</c:v>
                </c:pt>
                <c:pt idx="15">
                  <c:v>2652.3</c:v>
                </c:pt>
                <c:pt idx="16">
                  <c:v>2729.7</c:v>
                </c:pt>
                <c:pt idx="17">
                  <c:v>3286.2</c:v>
                </c:pt>
                <c:pt idx="18">
                  <c:v>3513.7</c:v>
                </c:pt>
                <c:pt idx="19">
                  <c:v>3481</c:v>
                </c:pt>
                <c:pt idx="20">
                  <c:v>3855.8</c:v>
                </c:pt>
                <c:pt idx="21">
                  <c:v>4413.8999999999996</c:v>
                </c:pt>
                <c:pt idx="22">
                  <c:v>4616.8999999999996</c:v>
                </c:pt>
                <c:pt idx="23">
                  <c:v>4274</c:v>
                </c:pt>
                <c:pt idx="24">
                  <c:v>4601.6000000000004</c:v>
                </c:pt>
                <c:pt idx="25">
                  <c:v>5957.4</c:v>
                </c:pt>
                <c:pt idx="26">
                  <c:v>6491.1</c:v>
                </c:pt>
                <c:pt idx="27">
                  <c:v>7099.9</c:v>
                </c:pt>
                <c:pt idx="28">
                  <c:v>6574.5</c:v>
                </c:pt>
                <c:pt idx="29">
                  <c:v>7796.3</c:v>
                </c:pt>
                <c:pt idx="30">
                  <c:v>8996.4</c:v>
                </c:pt>
                <c:pt idx="31">
                  <c:v>9642</c:v>
                </c:pt>
                <c:pt idx="32">
                  <c:v>9483</c:v>
                </c:pt>
                <c:pt idx="33">
                  <c:v>12166.5</c:v>
                </c:pt>
                <c:pt idx="34">
                  <c:v>13360.9</c:v>
                </c:pt>
                <c:pt idx="35">
                  <c:v>15029.6</c:v>
                </c:pt>
                <c:pt idx="36">
                  <c:v>13109.3</c:v>
                </c:pt>
                <c:pt idx="37">
                  <c:v>14933.4</c:v>
                </c:pt>
                <c:pt idx="38">
                  <c:v>14976.1</c:v>
                </c:pt>
                <c:pt idx="39">
                  <c:v>15428.9</c:v>
                </c:pt>
                <c:pt idx="40">
                  <c:v>13091.1</c:v>
                </c:pt>
                <c:pt idx="41">
                  <c:v>15418.7</c:v>
                </c:pt>
                <c:pt idx="42">
                  <c:v>16496</c:v>
                </c:pt>
                <c:pt idx="43">
                  <c:v>17310.5</c:v>
                </c:pt>
                <c:pt idx="44">
                  <c:v>15187.4</c:v>
                </c:pt>
                <c:pt idx="45">
                  <c:v>19901.3</c:v>
                </c:pt>
                <c:pt idx="46">
                  <c:v>22386.799999999999</c:v>
                </c:pt>
                <c:pt idx="47">
                  <c:v>23747.9</c:v>
                </c:pt>
                <c:pt idx="48">
                  <c:v>22258.3</c:v>
                </c:pt>
                <c:pt idx="49">
                  <c:v>28337.3</c:v>
                </c:pt>
                <c:pt idx="50">
                  <c:v>28876</c:v>
                </c:pt>
                <c:pt idx="51">
                  <c:v>30633.4</c:v>
                </c:pt>
                <c:pt idx="52">
                  <c:v>27278.1</c:v>
                </c:pt>
                <c:pt idx="53">
                  <c:v>34488.199999999997</c:v>
                </c:pt>
                <c:pt idx="54">
                  <c:v>35640.9</c:v>
                </c:pt>
                <c:pt idx="55">
                  <c:v>37414.300000000003</c:v>
                </c:pt>
                <c:pt idx="56">
                  <c:v>33437.800000000003</c:v>
                </c:pt>
                <c:pt idx="57">
                  <c:v>43613.3</c:v>
                </c:pt>
                <c:pt idx="58">
                  <c:v>44206.8</c:v>
                </c:pt>
                <c:pt idx="59">
                  <c:v>47384.7</c:v>
                </c:pt>
                <c:pt idx="60">
                  <c:v>43477.2</c:v>
                </c:pt>
                <c:pt idx="61">
                  <c:v>55685.9</c:v>
                </c:pt>
                <c:pt idx="62">
                  <c:v>53370.6</c:v>
                </c:pt>
                <c:pt idx="63">
                  <c:v>54609.9</c:v>
                </c:pt>
                <c:pt idx="64">
                  <c:v>53739.199999999997</c:v>
                </c:pt>
                <c:pt idx="65">
                  <c:v>69578.8</c:v>
                </c:pt>
                <c:pt idx="66">
                  <c:v>65716.100000000006</c:v>
                </c:pt>
                <c:pt idx="67">
                  <c:v>74373.7</c:v>
                </c:pt>
                <c:pt idx="68">
                  <c:v>70371.199999999997</c:v>
                </c:pt>
                <c:pt idx="69">
                  <c:v>79211.600000000006</c:v>
                </c:pt>
                <c:pt idx="70">
                  <c:v>76335</c:v>
                </c:pt>
                <c:pt idx="71">
                  <c:v>97798.1</c:v>
                </c:pt>
                <c:pt idx="72">
                  <c:v>78278.100000000006</c:v>
                </c:pt>
                <c:pt idx="73">
                  <c:v>98993.9</c:v>
                </c:pt>
                <c:pt idx="74">
                  <c:v>101209.3</c:v>
                </c:pt>
                <c:pt idx="75">
                  <c:v>118498</c:v>
                </c:pt>
                <c:pt idx="76">
                  <c:v>103658.8</c:v>
                </c:pt>
                <c:pt idx="77">
                  <c:v>125125.7</c:v>
                </c:pt>
                <c:pt idx="78">
                  <c:v>127917.3</c:v>
                </c:pt>
                <c:pt idx="79">
                  <c:v>143314.20000000001</c:v>
                </c:pt>
                <c:pt idx="80">
                  <c:v>132723.20000000001</c:v>
                </c:pt>
                <c:pt idx="81">
                  <c:v>167430.20000000001</c:v>
                </c:pt>
                <c:pt idx="82">
                  <c:v>158782.79999999999</c:v>
                </c:pt>
                <c:pt idx="83">
                  <c:v>173326.4</c:v>
                </c:pt>
                <c:pt idx="84">
                  <c:v>130487.3</c:v>
                </c:pt>
                <c:pt idx="85">
                  <c:v>167873.4</c:v>
                </c:pt>
                <c:pt idx="86">
                  <c:v>167219.5</c:v>
                </c:pt>
                <c:pt idx="87">
                  <c:v>188171.2</c:v>
                </c:pt>
                <c:pt idx="88">
                  <c:v>155642.79999999999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8-4D5B-A47A-54B3E8EEB4CB}"/>
            </c:ext>
          </c:extLst>
        </c:ser>
        <c:ser>
          <c:idx val="1"/>
          <c:order val="1"/>
          <c:tx>
            <c:strRef>
              <c:f>'صنایع و معادن-فصلی'!$C$1</c:f>
              <c:strCache>
                <c:ptCount val="1"/>
                <c:pt idx="0">
                  <c:v>تفاضل مرتبه اول بدون رعايت فصل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'صنایع و معادن-فصلی'!$A$2:$A$90</c:f>
              <c:strCache>
                <c:ptCount val="89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</c:strCache>
            </c:strRef>
          </c:cat>
          <c:val>
            <c:numRef>
              <c:f>'صنایع و معادن-فصلی'!$C$2:$C$90</c:f>
              <c:numCache>
                <c:formatCode>#,##0.0;[Red]#,##0.0</c:formatCode>
                <c:ptCount val="89"/>
                <c:pt idx="1">
                  <c:v>102.59999999999991</c:v>
                </c:pt>
                <c:pt idx="2">
                  <c:v>-21.799999999999955</c:v>
                </c:pt>
                <c:pt idx="3">
                  <c:v>83.100000000000023</c:v>
                </c:pt>
                <c:pt idx="4">
                  <c:v>-83.200000000000045</c:v>
                </c:pt>
                <c:pt idx="5">
                  <c:v>183.10000000000002</c:v>
                </c:pt>
                <c:pt idx="6">
                  <c:v>18.700000000000045</c:v>
                </c:pt>
                <c:pt idx="7">
                  <c:v>12.399999999999977</c:v>
                </c:pt>
                <c:pt idx="8">
                  <c:v>227.89999999999998</c:v>
                </c:pt>
                <c:pt idx="9">
                  <c:v>270.70000000000005</c:v>
                </c:pt>
                <c:pt idx="10">
                  <c:v>203.20000000000005</c:v>
                </c:pt>
                <c:pt idx="11">
                  <c:v>164.79999999999995</c:v>
                </c:pt>
                <c:pt idx="12">
                  <c:v>195.20000000000005</c:v>
                </c:pt>
                <c:pt idx="13">
                  <c:v>349.19999999999982</c:v>
                </c:pt>
                <c:pt idx="14">
                  <c:v>307.5</c:v>
                </c:pt>
                <c:pt idx="15">
                  <c:v>-56.299999999999727</c:v>
                </c:pt>
                <c:pt idx="16">
                  <c:v>77.399999999999636</c:v>
                </c:pt>
                <c:pt idx="17">
                  <c:v>556.5</c:v>
                </c:pt>
                <c:pt idx="18">
                  <c:v>227.5</c:v>
                </c:pt>
                <c:pt idx="19">
                  <c:v>-32.699999999999818</c:v>
                </c:pt>
                <c:pt idx="20">
                  <c:v>374.80000000000018</c:v>
                </c:pt>
                <c:pt idx="21">
                  <c:v>558.09999999999945</c:v>
                </c:pt>
                <c:pt idx="22">
                  <c:v>203</c:v>
                </c:pt>
                <c:pt idx="23">
                  <c:v>-342.89999999999964</c:v>
                </c:pt>
                <c:pt idx="24">
                  <c:v>327.60000000000036</c:v>
                </c:pt>
                <c:pt idx="25">
                  <c:v>1355.7999999999993</c:v>
                </c:pt>
                <c:pt idx="26">
                  <c:v>533.70000000000073</c:v>
                </c:pt>
                <c:pt idx="27">
                  <c:v>608.79999999999927</c:v>
                </c:pt>
                <c:pt idx="28">
                  <c:v>-525.39999999999964</c:v>
                </c:pt>
                <c:pt idx="29">
                  <c:v>1221.8000000000002</c:v>
                </c:pt>
                <c:pt idx="30">
                  <c:v>1200.0999999999995</c:v>
                </c:pt>
                <c:pt idx="31">
                  <c:v>645.60000000000036</c:v>
                </c:pt>
                <c:pt idx="32">
                  <c:v>-159</c:v>
                </c:pt>
                <c:pt idx="33">
                  <c:v>2683.5</c:v>
                </c:pt>
                <c:pt idx="34">
                  <c:v>1194.3999999999996</c:v>
                </c:pt>
                <c:pt idx="35">
                  <c:v>1668.7000000000007</c:v>
                </c:pt>
                <c:pt idx="36">
                  <c:v>-1920.3000000000011</c:v>
                </c:pt>
                <c:pt idx="37">
                  <c:v>1824.1000000000004</c:v>
                </c:pt>
                <c:pt idx="38">
                  <c:v>42.700000000000728</c:v>
                </c:pt>
                <c:pt idx="39">
                  <c:v>452.79999999999927</c:v>
                </c:pt>
                <c:pt idx="40">
                  <c:v>-2337.7999999999993</c:v>
                </c:pt>
                <c:pt idx="41">
                  <c:v>2327.6000000000004</c:v>
                </c:pt>
                <c:pt idx="42">
                  <c:v>1077.2999999999993</c:v>
                </c:pt>
                <c:pt idx="43">
                  <c:v>814.5</c:v>
                </c:pt>
                <c:pt idx="44">
                  <c:v>-2123.1000000000004</c:v>
                </c:pt>
                <c:pt idx="45">
                  <c:v>4713.8999999999996</c:v>
                </c:pt>
                <c:pt idx="46">
                  <c:v>2485.5</c:v>
                </c:pt>
                <c:pt idx="47">
                  <c:v>1361.1000000000022</c:v>
                </c:pt>
                <c:pt idx="48">
                  <c:v>-1489.6000000000022</c:v>
                </c:pt>
                <c:pt idx="49">
                  <c:v>6079</c:v>
                </c:pt>
                <c:pt idx="50">
                  <c:v>538.70000000000073</c:v>
                </c:pt>
                <c:pt idx="51">
                  <c:v>1757.4000000000015</c:v>
                </c:pt>
                <c:pt idx="52">
                  <c:v>-3355.3000000000029</c:v>
                </c:pt>
                <c:pt idx="53">
                  <c:v>7210.0999999999985</c:v>
                </c:pt>
                <c:pt idx="54">
                  <c:v>1152.7000000000044</c:v>
                </c:pt>
                <c:pt idx="55">
                  <c:v>1773.4000000000015</c:v>
                </c:pt>
                <c:pt idx="56">
                  <c:v>-3976.5</c:v>
                </c:pt>
                <c:pt idx="57">
                  <c:v>10175.5</c:v>
                </c:pt>
                <c:pt idx="58">
                  <c:v>593.5</c:v>
                </c:pt>
                <c:pt idx="59">
                  <c:v>3177.8999999999942</c:v>
                </c:pt>
                <c:pt idx="60">
                  <c:v>-3907.5</c:v>
                </c:pt>
                <c:pt idx="61">
                  <c:v>12208.700000000004</c:v>
                </c:pt>
                <c:pt idx="62">
                  <c:v>-2315.3000000000029</c:v>
                </c:pt>
                <c:pt idx="63">
                  <c:v>1239.3000000000029</c:v>
                </c:pt>
                <c:pt idx="64">
                  <c:v>-870.70000000000437</c:v>
                </c:pt>
                <c:pt idx="65">
                  <c:v>15839.600000000006</c:v>
                </c:pt>
                <c:pt idx="66">
                  <c:v>-3862.6999999999971</c:v>
                </c:pt>
                <c:pt idx="67">
                  <c:v>8657.5999999999913</c:v>
                </c:pt>
                <c:pt idx="68">
                  <c:v>-4002.5</c:v>
                </c:pt>
                <c:pt idx="69">
                  <c:v>8840.4000000000087</c:v>
                </c:pt>
                <c:pt idx="70">
                  <c:v>-2876.6000000000058</c:v>
                </c:pt>
                <c:pt idx="71">
                  <c:v>21463.100000000006</c:v>
                </c:pt>
                <c:pt idx="72">
                  <c:v>-19520</c:v>
                </c:pt>
                <c:pt idx="73">
                  <c:v>20715.799999999988</c:v>
                </c:pt>
                <c:pt idx="74">
                  <c:v>2215.4000000000087</c:v>
                </c:pt>
                <c:pt idx="75">
                  <c:v>17288.699999999997</c:v>
                </c:pt>
                <c:pt idx="76">
                  <c:v>-14839.199999999997</c:v>
                </c:pt>
                <c:pt idx="77">
                  <c:v>21466.899999999994</c:v>
                </c:pt>
                <c:pt idx="78">
                  <c:v>2791.6000000000058</c:v>
                </c:pt>
                <c:pt idx="79">
                  <c:v>15396.900000000009</c:v>
                </c:pt>
                <c:pt idx="80">
                  <c:v>-10591</c:v>
                </c:pt>
                <c:pt idx="81">
                  <c:v>34707</c:v>
                </c:pt>
                <c:pt idx="82">
                  <c:v>-8647.4000000000233</c:v>
                </c:pt>
                <c:pt idx="83">
                  <c:v>14543.600000000006</c:v>
                </c:pt>
                <c:pt idx="84">
                  <c:v>-42839.099999999991</c:v>
                </c:pt>
                <c:pt idx="85">
                  <c:v>37386.099999999991</c:v>
                </c:pt>
                <c:pt idx="86">
                  <c:v>-653.89999999999418</c:v>
                </c:pt>
                <c:pt idx="87">
                  <c:v>20951.700000000012</c:v>
                </c:pt>
                <c:pt idx="88">
                  <c:v>-32528.400000000023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8-4D5B-A47A-54B3E8EE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4760"/>
        <c:axId val="62705120"/>
      </c:lineChart>
      <c:catAx>
        <c:axId val="627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5120"/>
        <c:crosses val="autoZero"/>
        <c:auto val="1"/>
        <c:lblAlgn val="ctr"/>
        <c:lblOffset val="100"/>
        <c:noMultiLvlLbl val="0"/>
      </c:catAx>
      <c:valAx>
        <c:axId val="627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خدمات- تواتر</a:t>
            </a:r>
            <a:r>
              <a:rPr lang="fa-IR" baseline="0">
                <a:cs typeface="B Titr" panose="00000700000000000000" pitchFamily="2" charset="-78"/>
              </a:rPr>
              <a:t>سالانه و تفاضل مرتبه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'خدمات-سالانه'!$B$1</c:f>
              <c:strCache>
                <c:ptCount val="1"/>
                <c:pt idx="0">
                  <c:v>توليد ناخالص ملي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'خدمات-سالانه'!$A$2:$A$53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'خدمات-سالانه'!$B$2:$B$53</c:f>
              <c:numCache>
                <c:formatCode>#,##0.0_);[Red]\(#,##0.0\)</c:formatCode>
                <c:ptCount val="52"/>
                <c:pt idx="0">
                  <c:v>117.43763589746401</c:v>
                </c:pt>
                <c:pt idx="1">
                  <c:v>125</c:v>
                </c:pt>
                <c:pt idx="2">
                  <c:v>130</c:v>
                </c:pt>
                <c:pt idx="3">
                  <c:v>137</c:v>
                </c:pt>
                <c:pt idx="4">
                  <c:v>145</c:v>
                </c:pt>
                <c:pt idx="5">
                  <c:v>164</c:v>
                </c:pt>
                <c:pt idx="6">
                  <c:v>193</c:v>
                </c:pt>
                <c:pt idx="7">
                  <c:v>209</c:v>
                </c:pt>
                <c:pt idx="8">
                  <c:v>231</c:v>
                </c:pt>
                <c:pt idx="9">
                  <c:v>263</c:v>
                </c:pt>
                <c:pt idx="10">
                  <c:v>293</c:v>
                </c:pt>
                <c:pt idx="11">
                  <c:v>329</c:v>
                </c:pt>
                <c:pt idx="12">
                  <c:v>393</c:v>
                </c:pt>
                <c:pt idx="13">
                  <c:v>502</c:v>
                </c:pt>
                <c:pt idx="14">
                  <c:v>610</c:v>
                </c:pt>
                <c:pt idx="15">
                  <c:v>946</c:v>
                </c:pt>
                <c:pt idx="16">
                  <c:v>1256</c:v>
                </c:pt>
                <c:pt idx="17">
                  <c:v>1674</c:v>
                </c:pt>
                <c:pt idx="18">
                  <c:v>2208</c:v>
                </c:pt>
                <c:pt idx="19">
                  <c:v>2495</c:v>
                </c:pt>
                <c:pt idx="20">
                  <c:v>2944</c:v>
                </c:pt>
                <c:pt idx="21">
                  <c:v>3519</c:v>
                </c:pt>
                <c:pt idx="22">
                  <c:v>4006</c:v>
                </c:pt>
                <c:pt idx="23">
                  <c:v>4686</c:v>
                </c:pt>
                <c:pt idx="24">
                  <c:v>6183</c:v>
                </c:pt>
                <c:pt idx="25">
                  <c:v>7009</c:v>
                </c:pt>
                <c:pt idx="26">
                  <c:v>7859</c:v>
                </c:pt>
                <c:pt idx="27">
                  <c:v>8366</c:v>
                </c:pt>
                <c:pt idx="28">
                  <c:v>9919</c:v>
                </c:pt>
                <c:pt idx="29">
                  <c:v>11482</c:v>
                </c:pt>
                <c:pt idx="30">
                  <c:v>13739</c:v>
                </c:pt>
                <c:pt idx="31">
                  <c:v>18204</c:v>
                </c:pt>
                <c:pt idx="32">
                  <c:v>26057</c:v>
                </c:pt>
                <c:pt idx="33">
                  <c:v>34238</c:v>
                </c:pt>
                <c:pt idx="34">
                  <c:v>47455</c:v>
                </c:pt>
                <c:pt idx="35">
                  <c:v>61931</c:v>
                </c:pt>
                <c:pt idx="36">
                  <c:v>90497</c:v>
                </c:pt>
                <c:pt idx="37">
                  <c:v>120508</c:v>
                </c:pt>
                <c:pt idx="38">
                  <c:v>152761</c:v>
                </c:pt>
                <c:pt idx="39">
                  <c:v>185237</c:v>
                </c:pt>
                <c:pt idx="40">
                  <c:v>231028</c:v>
                </c:pt>
                <c:pt idx="41">
                  <c:v>295101</c:v>
                </c:pt>
                <c:pt idx="42">
                  <c:v>353591</c:v>
                </c:pt>
                <c:pt idx="43">
                  <c:v>441723</c:v>
                </c:pt>
                <c:pt idx="44">
                  <c:v>552812</c:v>
                </c:pt>
                <c:pt idx="45">
                  <c:v>721200</c:v>
                </c:pt>
                <c:pt idx="46">
                  <c:v>886023.64075736306</c:v>
                </c:pt>
                <c:pt idx="47">
                  <c:v>1097052.3461084799</c:v>
                </c:pt>
                <c:pt idx="48">
                  <c:v>1355095.5008062001</c:v>
                </c:pt>
                <c:pt idx="49">
                  <c:v>1691954.54577263</c:v>
                </c:pt>
                <c:pt idx="50">
                  <c:v>1919083.06264224</c:v>
                </c:pt>
                <c:pt idx="51">
                  <c:v>2200732.8888106402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222-9017-34E65770E30A}"/>
            </c:ext>
          </c:extLst>
        </c:ser>
        <c:ser>
          <c:idx val="2"/>
          <c:order val="2"/>
          <c:tx>
            <c:strRef>
              <c:f>'خدمات-سالانه'!$C$1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'خدمات-سالانه'!$A$2:$A$53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'خدمات-سالانه'!$C$2:$C$53</c:f>
              <c:numCache>
                <c:formatCode>#,##0.0;[Red]#,##0.0</c:formatCode>
                <c:ptCount val="52"/>
                <c:pt idx="1">
                  <c:v>7.5623641025359944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19</c:v>
                </c:pt>
                <c:pt idx="6">
                  <c:v>29</c:v>
                </c:pt>
                <c:pt idx="7">
                  <c:v>16</c:v>
                </c:pt>
                <c:pt idx="8">
                  <c:v>22</c:v>
                </c:pt>
                <c:pt idx="9">
                  <c:v>32</c:v>
                </c:pt>
                <c:pt idx="10">
                  <c:v>30</c:v>
                </c:pt>
                <c:pt idx="11">
                  <c:v>36</c:v>
                </c:pt>
                <c:pt idx="12">
                  <c:v>64</c:v>
                </c:pt>
                <c:pt idx="13">
                  <c:v>109</c:v>
                </c:pt>
                <c:pt idx="14">
                  <c:v>108</c:v>
                </c:pt>
                <c:pt idx="15">
                  <c:v>336</c:v>
                </c:pt>
                <c:pt idx="16">
                  <c:v>310</c:v>
                </c:pt>
                <c:pt idx="17">
                  <c:v>418</c:v>
                </c:pt>
                <c:pt idx="18">
                  <c:v>534</c:v>
                </c:pt>
                <c:pt idx="19">
                  <c:v>287</c:v>
                </c:pt>
                <c:pt idx="20">
                  <c:v>449</c:v>
                </c:pt>
                <c:pt idx="21">
                  <c:v>575</c:v>
                </c:pt>
                <c:pt idx="22">
                  <c:v>487</c:v>
                </c:pt>
                <c:pt idx="23">
                  <c:v>680</c:v>
                </c:pt>
                <c:pt idx="24">
                  <c:v>1497</c:v>
                </c:pt>
                <c:pt idx="25">
                  <c:v>826</c:v>
                </c:pt>
                <c:pt idx="26">
                  <c:v>850</c:v>
                </c:pt>
                <c:pt idx="27">
                  <c:v>507</c:v>
                </c:pt>
                <c:pt idx="28">
                  <c:v>1553</c:v>
                </c:pt>
                <c:pt idx="29">
                  <c:v>1563</c:v>
                </c:pt>
                <c:pt idx="30">
                  <c:v>2257</c:v>
                </c:pt>
                <c:pt idx="31">
                  <c:v>4465</c:v>
                </c:pt>
                <c:pt idx="32">
                  <c:v>7853</c:v>
                </c:pt>
                <c:pt idx="33">
                  <c:v>8181</c:v>
                </c:pt>
                <c:pt idx="34">
                  <c:v>13217</c:v>
                </c:pt>
                <c:pt idx="35">
                  <c:v>14476</c:v>
                </c:pt>
                <c:pt idx="36">
                  <c:v>28566</c:v>
                </c:pt>
                <c:pt idx="37">
                  <c:v>30011</c:v>
                </c:pt>
                <c:pt idx="38">
                  <c:v>32253</c:v>
                </c:pt>
                <c:pt idx="39">
                  <c:v>32476</c:v>
                </c:pt>
                <c:pt idx="40">
                  <c:v>45791</c:v>
                </c:pt>
                <c:pt idx="41">
                  <c:v>64073</c:v>
                </c:pt>
                <c:pt idx="42">
                  <c:v>58490</c:v>
                </c:pt>
                <c:pt idx="43">
                  <c:v>88132</c:v>
                </c:pt>
                <c:pt idx="44">
                  <c:v>111089</c:v>
                </c:pt>
                <c:pt idx="45">
                  <c:v>168388</c:v>
                </c:pt>
                <c:pt idx="46">
                  <c:v>164823.64075736306</c:v>
                </c:pt>
                <c:pt idx="47">
                  <c:v>211028.70535111683</c:v>
                </c:pt>
                <c:pt idx="48">
                  <c:v>258043.15469772019</c:v>
                </c:pt>
                <c:pt idx="49">
                  <c:v>336859.04496642994</c:v>
                </c:pt>
                <c:pt idx="50">
                  <c:v>227128.51686960994</c:v>
                </c:pt>
                <c:pt idx="51">
                  <c:v>281649.82616840024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4222-9017-34E65770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4280"/>
        <c:axId val="6273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'خدمات-سالانه'!$A$1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'خدمات-سالانه'!$A$2:$A$53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'خدمات-سالانه'!$A$2:$A$53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CA-4222-9017-34E65770E30A}"/>
                  </c:ext>
                </c:extLst>
              </c15:ser>
            </c15:filteredLineSeries>
          </c:ext>
        </c:extLst>
      </c:lineChart>
      <c:catAx>
        <c:axId val="627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040"/>
        <c:crosses val="autoZero"/>
        <c:auto val="1"/>
        <c:lblAlgn val="ctr"/>
        <c:lblOffset val="100"/>
        <c:noMultiLvlLbl val="0"/>
      </c:catAx>
      <c:valAx>
        <c:axId val="627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'خدمات-فصلی'!$F$1</c:f>
              <c:strCache>
                <c:ptCount val="1"/>
                <c:pt idx="0">
                  <c:v>سه ماهه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'خدمات-فصلی'!$F$2:$F$24</c:f>
              <c:numCache>
                <c:formatCode>#,##0.0_);[Red]\(#,##0.0\)</c:formatCode>
                <c:ptCount val="23"/>
                <c:pt idx="0">
                  <c:v>2625.7</c:v>
                </c:pt>
                <c:pt idx="1">
                  <c:v>3080.8</c:v>
                </c:pt>
                <c:pt idx="2">
                  <c:v>3889.7</c:v>
                </c:pt>
                <c:pt idx="3">
                  <c:v>5626.4</c:v>
                </c:pt>
                <c:pt idx="4">
                  <c:v>7444.6</c:v>
                </c:pt>
                <c:pt idx="5">
                  <c:v>10738.7</c:v>
                </c:pt>
                <c:pt idx="6">
                  <c:v>13390.8</c:v>
                </c:pt>
                <c:pt idx="7">
                  <c:v>18116.599999999999</c:v>
                </c:pt>
                <c:pt idx="8">
                  <c:v>25612.7</c:v>
                </c:pt>
                <c:pt idx="9">
                  <c:v>32934.5</c:v>
                </c:pt>
                <c:pt idx="10">
                  <c:v>40458.9</c:v>
                </c:pt>
                <c:pt idx="11">
                  <c:v>49162.5</c:v>
                </c:pt>
                <c:pt idx="12">
                  <c:v>65023.3</c:v>
                </c:pt>
                <c:pt idx="13">
                  <c:v>78680.399999999994</c:v>
                </c:pt>
                <c:pt idx="14">
                  <c:v>97101.8</c:v>
                </c:pt>
                <c:pt idx="15">
                  <c:v>121608.1</c:v>
                </c:pt>
                <c:pt idx="16">
                  <c:v>161750.20000000001</c:v>
                </c:pt>
                <c:pt idx="17">
                  <c:v>193062.6</c:v>
                </c:pt>
                <c:pt idx="18">
                  <c:v>251976.2</c:v>
                </c:pt>
                <c:pt idx="19">
                  <c:v>302673.3</c:v>
                </c:pt>
                <c:pt idx="20">
                  <c:v>387309.4</c:v>
                </c:pt>
                <c:pt idx="21">
                  <c:v>443982.1</c:v>
                </c:pt>
                <c:pt idx="22">
                  <c:v>499725.8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D-4515-A1EC-87421248C23F}"/>
            </c:ext>
          </c:extLst>
        </c:ser>
        <c:ser>
          <c:idx val="2"/>
          <c:order val="2"/>
          <c:tx>
            <c:strRef>
              <c:f>'خدمات-فصلی'!$G$1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'خدمات-فصلی'!$G$2:$G$24</c:f>
              <c:numCache>
                <c:formatCode>#,##0.0_);[Red]\(#,##0.0\)</c:formatCode>
                <c:ptCount val="23"/>
                <c:pt idx="1">
                  <c:v>455.10000000000036</c:v>
                </c:pt>
                <c:pt idx="2">
                  <c:v>808.89999999999964</c:v>
                </c:pt>
                <c:pt idx="3">
                  <c:v>1736.6999999999998</c:v>
                </c:pt>
                <c:pt idx="4">
                  <c:v>1818.2000000000007</c:v>
                </c:pt>
                <c:pt idx="5">
                  <c:v>3294.1000000000004</c:v>
                </c:pt>
                <c:pt idx="6">
                  <c:v>2652.0999999999985</c:v>
                </c:pt>
                <c:pt idx="7">
                  <c:v>4725.7999999999993</c:v>
                </c:pt>
                <c:pt idx="8">
                  <c:v>7496.1000000000022</c:v>
                </c:pt>
                <c:pt idx="9">
                  <c:v>7321.7999999999993</c:v>
                </c:pt>
                <c:pt idx="10">
                  <c:v>7524.4000000000015</c:v>
                </c:pt>
                <c:pt idx="11">
                  <c:v>8703.5999999999985</c:v>
                </c:pt>
                <c:pt idx="12">
                  <c:v>15860.800000000003</c:v>
                </c:pt>
                <c:pt idx="13">
                  <c:v>13657.099999999991</c:v>
                </c:pt>
                <c:pt idx="14">
                  <c:v>18421.400000000009</c:v>
                </c:pt>
                <c:pt idx="15">
                  <c:v>24506.300000000003</c:v>
                </c:pt>
                <c:pt idx="16">
                  <c:v>40142.100000000006</c:v>
                </c:pt>
                <c:pt idx="17">
                  <c:v>31312.399999999994</c:v>
                </c:pt>
                <c:pt idx="18">
                  <c:v>58913.600000000006</c:v>
                </c:pt>
                <c:pt idx="19">
                  <c:v>50697.099999999977</c:v>
                </c:pt>
                <c:pt idx="20">
                  <c:v>84636.100000000035</c:v>
                </c:pt>
                <c:pt idx="21">
                  <c:v>56672.699999999953</c:v>
                </c:pt>
                <c:pt idx="22">
                  <c:v>55743.700000000012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D-4515-A1EC-87421248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2280"/>
        <c:axId val="62747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6D-4515-A1EC-87421248C23F}"/>
                  </c:ext>
                </c:extLst>
              </c15:ser>
            </c15:filteredLineSeries>
          </c:ext>
        </c:extLst>
      </c:lineChart>
      <c:catAx>
        <c:axId val="627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600"/>
        <c:crosses val="autoZero"/>
        <c:auto val="1"/>
        <c:lblAlgn val="ctr"/>
        <c:lblOffset val="100"/>
        <c:noMultiLvlLbl val="0"/>
      </c:catAx>
      <c:valAx>
        <c:axId val="627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دوم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'خدمات-فصلی'!$H$1</c:f>
              <c:strCache>
                <c:ptCount val="1"/>
                <c:pt idx="0">
                  <c:v>سه ماهه دوم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'خدمات-فصلی'!$H$2:$H$24</c:f>
              <c:numCache>
                <c:formatCode>#,##0.0_);[Red]\(#,##0.0\)</c:formatCode>
                <c:ptCount val="23"/>
                <c:pt idx="0">
                  <c:v>2841</c:v>
                </c:pt>
                <c:pt idx="1">
                  <c:v>3217.9</c:v>
                </c:pt>
                <c:pt idx="2">
                  <c:v>4286.6000000000004</c:v>
                </c:pt>
                <c:pt idx="3">
                  <c:v>6154.8</c:v>
                </c:pt>
                <c:pt idx="4">
                  <c:v>8360.4</c:v>
                </c:pt>
                <c:pt idx="5">
                  <c:v>11968</c:v>
                </c:pt>
                <c:pt idx="6">
                  <c:v>15808.3</c:v>
                </c:pt>
                <c:pt idx="7">
                  <c:v>22460.7</c:v>
                </c:pt>
                <c:pt idx="8">
                  <c:v>29745.1</c:v>
                </c:pt>
                <c:pt idx="9">
                  <c:v>39006.1</c:v>
                </c:pt>
                <c:pt idx="10">
                  <c:v>45266</c:v>
                </c:pt>
                <c:pt idx="11">
                  <c:v>55556.1</c:v>
                </c:pt>
                <c:pt idx="12">
                  <c:v>71901.7</c:v>
                </c:pt>
                <c:pt idx="13">
                  <c:v>88650.4</c:v>
                </c:pt>
                <c:pt idx="14">
                  <c:v>113834.2</c:v>
                </c:pt>
                <c:pt idx="15">
                  <c:v>135699.70000000001</c:v>
                </c:pt>
                <c:pt idx="16">
                  <c:v>182703.9</c:v>
                </c:pt>
                <c:pt idx="17">
                  <c:v>220619.1</c:v>
                </c:pt>
                <c:pt idx="18">
                  <c:v>269198.90000000002</c:v>
                </c:pt>
                <c:pt idx="19">
                  <c:v>348779</c:v>
                </c:pt>
                <c:pt idx="20">
                  <c:v>442168.2</c:v>
                </c:pt>
                <c:pt idx="21">
                  <c:v>492097.1</c:v>
                </c:pt>
                <c:pt idx="22">
                  <c:v>541435.9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5-434C-B33B-1D9DDC53690C}"/>
            </c:ext>
          </c:extLst>
        </c:ser>
        <c:ser>
          <c:idx val="2"/>
          <c:order val="2"/>
          <c:tx>
            <c:strRef>
              <c:f>'خدمات-فصلی'!$I$1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'خدمات-فصلی'!$I$2:$I$24</c:f>
              <c:numCache>
                <c:formatCode>#,##0.0_);[Red]\(#,##0.0\)</c:formatCode>
                <c:ptCount val="23"/>
                <c:pt idx="1">
                  <c:v>376.90000000000009</c:v>
                </c:pt>
                <c:pt idx="2">
                  <c:v>1068.7000000000003</c:v>
                </c:pt>
                <c:pt idx="3">
                  <c:v>1868.1999999999998</c:v>
                </c:pt>
                <c:pt idx="4">
                  <c:v>2205.5999999999995</c:v>
                </c:pt>
                <c:pt idx="5">
                  <c:v>3607.6000000000004</c:v>
                </c:pt>
                <c:pt idx="6">
                  <c:v>3840.2999999999993</c:v>
                </c:pt>
                <c:pt idx="7">
                  <c:v>6652.4000000000015</c:v>
                </c:pt>
                <c:pt idx="8">
                  <c:v>7284.3999999999978</c:v>
                </c:pt>
                <c:pt idx="9">
                  <c:v>9261</c:v>
                </c:pt>
                <c:pt idx="10">
                  <c:v>6259.9000000000015</c:v>
                </c:pt>
                <c:pt idx="11">
                  <c:v>10290.099999999999</c:v>
                </c:pt>
                <c:pt idx="12">
                  <c:v>16345.599999999999</c:v>
                </c:pt>
                <c:pt idx="13">
                  <c:v>16748.699999999997</c:v>
                </c:pt>
                <c:pt idx="14">
                  <c:v>25183.800000000003</c:v>
                </c:pt>
                <c:pt idx="15">
                  <c:v>21865.500000000015</c:v>
                </c:pt>
                <c:pt idx="16">
                  <c:v>47004.199999999983</c:v>
                </c:pt>
                <c:pt idx="17">
                  <c:v>37915.200000000012</c:v>
                </c:pt>
                <c:pt idx="18">
                  <c:v>48579.800000000017</c:v>
                </c:pt>
                <c:pt idx="19">
                  <c:v>79580.099999999977</c:v>
                </c:pt>
                <c:pt idx="20">
                  <c:v>93389.200000000012</c:v>
                </c:pt>
                <c:pt idx="21">
                  <c:v>49928.899999999965</c:v>
                </c:pt>
                <c:pt idx="22">
                  <c:v>49338.800000000047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5-434C-B33B-1D9DDC53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3400"/>
        <c:axId val="62729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65-434C-B33B-1D9DDC53690C}"/>
                  </c:ext>
                </c:extLst>
              </c15:ser>
            </c15:filteredLineSeries>
          </c:ext>
        </c:extLst>
      </c:lineChart>
      <c:catAx>
        <c:axId val="6271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9960"/>
        <c:crosses val="autoZero"/>
        <c:auto val="1"/>
        <c:lblAlgn val="ctr"/>
        <c:lblOffset val="100"/>
        <c:noMultiLvlLbl val="0"/>
      </c:catAx>
      <c:valAx>
        <c:axId val="62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سوم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'خدمات-فصلی'!$J$1</c:f>
              <c:strCache>
                <c:ptCount val="1"/>
                <c:pt idx="0">
                  <c:v>سه ماهه سوم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'خدمات-فصلی'!$J$2:$J$24</c:f>
              <c:numCache>
                <c:formatCode>#,##0.0_);[Red]\(#,##0.0\)</c:formatCode>
                <c:ptCount val="23"/>
                <c:pt idx="0">
                  <c:v>2958.1</c:v>
                </c:pt>
                <c:pt idx="1">
                  <c:v>3408.4</c:v>
                </c:pt>
                <c:pt idx="2">
                  <c:v>4726.6000000000004</c:v>
                </c:pt>
                <c:pt idx="3">
                  <c:v>7002.9</c:v>
                </c:pt>
                <c:pt idx="4">
                  <c:v>8783.1</c:v>
                </c:pt>
                <c:pt idx="5">
                  <c:v>11582.9</c:v>
                </c:pt>
                <c:pt idx="6">
                  <c:v>15699.2</c:v>
                </c:pt>
                <c:pt idx="7">
                  <c:v>22923.5</c:v>
                </c:pt>
                <c:pt idx="8">
                  <c:v>30323.4</c:v>
                </c:pt>
                <c:pt idx="9">
                  <c:v>38378.199999999997</c:v>
                </c:pt>
                <c:pt idx="10">
                  <c:v>46284.7</c:v>
                </c:pt>
                <c:pt idx="11">
                  <c:v>58895.8</c:v>
                </c:pt>
                <c:pt idx="12">
                  <c:v>74656.5</c:v>
                </c:pt>
                <c:pt idx="13">
                  <c:v>89646.1</c:v>
                </c:pt>
                <c:pt idx="14">
                  <c:v>110124.1</c:v>
                </c:pt>
                <c:pt idx="15">
                  <c:v>139352</c:v>
                </c:pt>
                <c:pt idx="16">
                  <c:v>177705.7</c:v>
                </c:pt>
                <c:pt idx="17">
                  <c:v>215543.5</c:v>
                </c:pt>
                <c:pt idx="18">
                  <c:v>275425.8</c:v>
                </c:pt>
                <c:pt idx="19">
                  <c:v>341997.6</c:v>
                </c:pt>
                <c:pt idx="20">
                  <c:v>431637.5</c:v>
                </c:pt>
                <c:pt idx="21">
                  <c:v>473114.9</c:v>
                </c:pt>
                <c:pt idx="22">
                  <c:v>552500.5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8-4535-8032-3F763E4DED89}"/>
            </c:ext>
          </c:extLst>
        </c:ser>
        <c:ser>
          <c:idx val="2"/>
          <c:order val="2"/>
          <c:tx>
            <c:strRef>
              <c:f>'خدمات-فصلی'!$K$1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'خدمات-فصلی'!$K$2:$K$24</c:f>
              <c:numCache>
                <c:formatCode>#,##0.0_);[Red]\(#,##0.0\)</c:formatCode>
                <c:ptCount val="23"/>
                <c:pt idx="1">
                  <c:v>450.30000000000018</c:v>
                </c:pt>
                <c:pt idx="2">
                  <c:v>1318.2000000000003</c:v>
                </c:pt>
                <c:pt idx="3">
                  <c:v>2276.2999999999993</c:v>
                </c:pt>
                <c:pt idx="4">
                  <c:v>1780.2000000000007</c:v>
                </c:pt>
                <c:pt idx="5">
                  <c:v>2799.7999999999993</c:v>
                </c:pt>
                <c:pt idx="6">
                  <c:v>4116.3000000000011</c:v>
                </c:pt>
                <c:pt idx="7">
                  <c:v>7224.2999999999993</c:v>
                </c:pt>
                <c:pt idx="8">
                  <c:v>7399.9000000000015</c:v>
                </c:pt>
                <c:pt idx="9">
                  <c:v>8054.7999999999956</c:v>
                </c:pt>
                <c:pt idx="10">
                  <c:v>7906.5</c:v>
                </c:pt>
                <c:pt idx="11">
                  <c:v>12611.100000000006</c:v>
                </c:pt>
                <c:pt idx="12">
                  <c:v>15760.699999999997</c:v>
                </c:pt>
                <c:pt idx="13">
                  <c:v>14989.600000000006</c:v>
                </c:pt>
                <c:pt idx="14">
                  <c:v>20478</c:v>
                </c:pt>
                <c:pt idx="15">
                  <c:v>29227.899999999994</c:v>
                </c:pt>
                <c:pt idx="16">
                  <c:v>38353.700000000012</c:v>
                </c:pt>
                <c:pt idx="17">
                  <c:v>37837.799999999988</c:v>
                </c:pt>
                <c:pt idx="18">
                  <c:v>59882.299999999988</c:v>
                </c:pt>
                <c:pt idx="19">
                  <c:v>66571.799999999988</c:v>
                </c:pt>
                <c:pt idx="20">
                  <c:v>89639.900000000023</c:v>
                </c:pt>
                <c:pt idx="21">
                  <c:v>41477.400000000023</c:v>
                </c:pt>
                <c:pt idx="22">
                  <c:v>79385.599999999977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8-4535-8032-3F763E4D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6920"/>
        <c:axId val="6270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08-4535-8032-3F763E4DED89}"/>
                  </c:ext>
                </c:extLst>
              </c15:ser>
            </c15:filteredLineSeries>
          </c:ext>
        </c:extLst>
      </c:lineChart>
      <c:catAx>
        <c:axId val="627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400"/>
        <c:crosses val="autoZero"/>
        <c:auto val="1"/>
        <c:lblAlgn val="ctr"/>
        <c:lblOffset val="100"/>
        <c:noMultiLvlLbl val="0"/>
      </c:catAx>
      <c:valAx>
        <c:axId val="62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چهارم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'خدمات-فصلی'!$L$1</c:f>
              <c:strCache>
                <c:ptCount val="1"/>
                <c:pt idx="0">
                  <c:v>سه ماهه چهارم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'خدمات-فصلی'!$L$2:$L$24</c:f>
              <c:numCache>
                <c:formatCode>#,##0.0_);[Red]\(#,##0.0\)</c:formatCode>
                <c:ptCount val="23"/>
                <c:pt idx="0">
                  <c:v>3057.5</c:v>
                </c:pt>
                <c:pt idx="1">
                  <c:v>4032.2</c:v>
                </c:pt>
                <c:pt idx="2">
                  <c:v>5301.2</c:v>
                </c:pt>
                <c:pt idx="3">
                  <c:v>7272.8</c:v>
                </c:pt>
                <c:pt idx="4">
                  <c:v>9649.4</c:v>
                </c:pt>
                <c:pt idx="5">
                  <c:v>13165.5</c:v>
                </c:pt>
                <c:pt idx="6">
                  <c:v>17032.3</c:v>
                </c:pt>
                <c:pt idx="7">
                  <c:v>26996.1</c:v>
                </c:pt>
                <c:pt idx="8">
                  <c:v>34826.699999999997</c:v>
                </c:pt>
                <c:pt idx="9">
                  <c:v>42441.8</c:v>
                </c:pt>
                <c:pt idx="10">
                  <c:v>53227.8</c:v>
                </c:pt>
                <c:pt idx="11">
                  <c:v>67413.399999999994</c:v>
                </c:pt>
                <c:pt idx="12">
                  <c:v>83520.100000000006</c:v>
                </c:pt>
                <c:pt idx="13">
                  <c:v>96615</c:v>
                </c:pt>
                <c:pt idx="14">
                  <c:v>120662.1</c:v>
                </c:pt>
                <c:pt idx="15">
                  <c:v>156153.1</c:v>
                </c:pt>
                <c:pt idx="16">
                  <c:v>199039</c:v>
                </c:pt>
                <c:pt idx="17">
                  <c:v>256798.9</c:v>
                </c:pt>
                <c:pt idx="18">
                  <c:v>300451.09999999998</c:v>
                </c:pt>
                <c:pt idx="19">
                  <c:v>361645.6</c:v>
                </c:pt>
                <c:pt idx="20">
                  <c:v>430839.5</c:v>
                </c:pt>
                <c:pt idx="21">
                  <c:v>509888.9</c:v>
                </c:pt>
                <c:pt idx="22">
                  <c:v>607070.69999999995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3-46CC-9A11-25760641956A}"/>
            </c:ext>
          </c:extLst>
        </c:ser>
        <c:ser>
          <c:idx val="2"/>
          <c:order val="2"/>
          <c:tx>
            <c:strRef>
              <c:f>'خدمات-فصلی'!$M$1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'خدمات-فصلی'!$E$2:$E$24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'خدمات-فصلی'!$M$2:$M$24</c:f>
              <c:numCache>
                <c:formatCode>#,##0.0;[Red]#,##0.0</c:formatCode>
                <c:ptCount val="23"/>
                <c:pt idx="1">
                  <c:v>974.69999999999982</c:v>
                </c:pt>
                <c:pt idx="2">
                  <c:v>1269</c:v>
                </c:pt>
                <c:pt idx="3">
                  <c:v>1971.6000000000004</c:v>
                </c:pt>
                <c:pt idx="4">
                  <c:v>2376.5999999999995</c:v>
                </c:pt>
                <c:pt idx="5">
                  <c:v>3516.1000000000004</c:v>
                </c:pt>
                <c:pt idx="6">
                  <c:v>3866.7999999999993</c:v>
                </c:pt>
                <c:pt idx="7">
                  <c:v>9963.7999999999993</c:v>
                </c:pt>
                <c:pt idx="8">
                  <c:v>7830.5999999999985</c:v>
                </c:pt>
                <c:pt idx="9">
                  <c:v>7615.1000000000058</c:v>
                </c:pt>
                <c:pt idx="10">
                  <c:v>10786</c:v>
                </c:pt>
                <c:pt idx="11">
                  <c:v>14185.599999999991</c:v>
                </c:pt>
                <c:pt idx="12">
                  <c:v>16106.700000000012</c:v>
                </c:pt>
                <c:pt idx="13">
                  <c:v>13094.899999999994</c:v>
                </c:pt>
                <c:pt idx="14">
                  <c:v>24047.100000000006</c:v>
                </c:pt>
                <c:pt idx="15">
                  <c:v>35491</c:v>
                </c:pt>
                <c:pt idx="16">
                  <c:v>42885.899999999994</c:v>
                </c:pt>
                <c:pt idx="17">
                  <c:v>57759.899999999994</c:v>
                </c:pt>
                <c:pt idx="18">
                  <c:v>43652.199999999983</c:v>
                </c:pt>
                <c:pt idx="19">
                  <c:v>61194.5</c:v>
                </c:pt>
                <c:pt idx="20">
                  <c:v>69193.900000000023</c:v>
                </c:pt>
                <c:pt idx="21">
                  <c:v>79049.400000000023</c:v>
                </c:pt>
                <c:pt idx="22">
                  <c:v>97181.79999999993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3-46CC-9A11-25760641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6920"/>
        <c:axId val="6270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'خدمات-فصلی'!$E$2:$E$24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0F3-46CC-9A11-25760641956A}"/>
                  </c:ext>
                </c:extLst>
              </c15:ser>
            </c15:filteredLineSeries>
          </c:ext>
        </c:extLst>
      </c:lineChart>
      <c:catAx>
        <c:axId val="627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400"/>
        <c:crosses val="autoZero"/>
        <c:auto val="1"/>
        <c:lblAlgn val="ctr"/>
        <c:lblOffset val="100"/>
        <c:noMultiLvlLbl val="0"/>
      </c:catAx>
      <c:valAx>
        <c:axId val="62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کل فصول در ي</a:t>
            </a:r>
            <a:r>
              <a:rPr lang="fa-IR" baseline="0">
                <a:cs typeface="B Titr" panose="00000700000000000000" pitchFamily="2" charset="-78"/>
              </a:rPr>
              <a:t>ک نگاه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'خدمات-فصلی'!$G$1</c:f>
              <c:strCache>
                <c:ptCount val="1"/>
                <c:pt idx="0">
                  <c:v>تفاضل مرتبه اول سه ماهه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'خدمات-فصلی'!$E$2:$E$24</c15:sqref>
                  </c15:fullRef>
                </c:ext>
              </c:extLst>
              <c:f>'خدمات-فصلی'!$E$15:$E$24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'خدمات-فصلی'!$G$2:$G$24</c15:sqref>
                  </c15:fullRef>
                </c:ext>
              </c:extLst>
              <c:f>'خدمات-فصلی'!$G$15:$G$24</c:f>
              <c:numCache>
                <c:formatCode>#,##0.0_);[Red]\(#,##0.0\)</c:formatCode>
                <c:ptCount val="10"/>
                <c:pt idx="0">
                  <c:v>13657.099999999991</c:v>
                </c:pt>
                <c:pt idx="1">
                  <c:v>18421.400000000009</c:v>
                </c:pt>
                <c:pt idx="2">
                  <c:v>24506.300000000003</c:v>
                </c:pt>
                <c:pt idx="3">
                  <c:v>40142.100000000006</c:v>
                </c:pt>
                <c:pt idx="4">
                  <c:v>31312.399999999994</c:v>
                </c:pt>
                <c:pt idx="5">
                  <c:v>58913.600000000006</c:v>
                </c:pt>
                <c:pt idx="6">
                  <c:v>50697.099999999977</c:v>
                </c:pt>
                <c:pt idx="7">
                  <c:v>84636.100000000035</c:v>
                </c:pt>
                <c:pt idx="8">
                  <c:v>56672.699999999953</c:v>
                </c:pt>
                <c:pt idx="9">
                  <c:v>55743.700000000012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5-482D-BD15-0610E51ED3CF}"/>
            </c:ext>
          </c:extLst>
        </c:ser>
        <c:ser>
          <c:idx val="4"/>
          <c:order val="4"/>
          <c:tx>
            <c:strRef>
              <c:f>'خدمات-فصلی'!$I$1</c:f>
              <c:strCache>
                <c:ptCount val="1"/>
                <c:pt idx="0">
                  <c:v>تفاضل مرتبه اول سه ماهه دوم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'خدمات-فصلی'!$E$2:$E$24</c15:sqref>
                  </c15:fullRef>
                </c:ext>
              </c:extLst>
              <c:f>'خدمات-فصلی'!$E$15:$E$24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'خدمات-فصلی'!$I$2:$I$24</c15:sqref>
                  </c15:fullRef>
                </c:ext>
              </c:extLst>
              <c:f>'خدمات-فصلی'!$I$15:$I$24</c:f>
              <c:numCache>
                <c:formatCode>#,##0.0_);[Red]\(#,##0.0\)</c:formatCode>
                <c:ptCount val="10"/>
                <c:pt idx="0">
                  <c:v>16748.699999999997</c:v>
                </c:pt>
                <c:pt idx="1">
                  <c:v>25183.800000000003</c:v>
                </c:pt>
                <c:pt idx="2">
                  <c:v>21865.500000000015</c:v>
                </c:pt>
                <c:pt idx="3">
                  <c:v>47004.199999999983</c:v>
                </c:pt>
                <c:pt idx="4">
                  <c:v>37915.200000000012</c:v>
                </c:pt>
                <c:pt idx="5">
                  <c:v>48579.800000000017</c:v>
                </c:pt>
                <c:pt idx="6">
                  <c:v>79580.099999999977</c:v>
                </c:pt>
                <c:pt idx="7">
                  <c:v>93389.200000000012</c:v>
                </c:pt>
                <c:pt idx="8">
                  <c:v>49928.899999999965</c:v>
                </c:pt>
                <c:pt idx="9">
                  <c:v>49338.800000000047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5-482D-BD15-0610E51ED3CF}"/>
            </c:ext>
          </c:extLst>
        </c:ser>
        <c:ser>
          <c:idx val="6"/>
          <c:order val="6"/>
          <c:tx>
            <c:strRef>
              <c:f>'خدمات-فصلی'!$K$1</c:f>
              <c:strCache>
                <c:ptCount val="1"/>
                <c:pt idx="0">
                  <c:v>تفاضل مرتبه اول سه ماهه سوم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'خدمات-فصلی'!$E$2:$E$24</c15:sqref>
                  </c15:fullRef>
                </c:ext>
              </c:extLst>
              <c:f>'خدمات-فصلی'!$E$15:$E$24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'خدمات-فصلی'!$K$2:$K$24</c15:sqref>
                  </c15:fullRef>
                </c:ext>
              </c:extLst>
              <c:f>'خدمات-فصلی'!$K$15:$K$24</c:f>
              <c:numCache>
                <c:formatCode>#,##0.0_);[Red]\(#,##0.0\)</c:formatCode>
                <c:ptCount val="10"/>
                <c:pt idx="0">
                  <c:v>14989.600000000006</c:v>
                </c:pt>
                <c:pt idx="1">
                  <c:v>20478</c:v>
                </c:pt>
                <c:pt idx="2">
                  <c:v>29227.899999999994</c:v>
                </c:pt>
                <c:pt idx="3">
                  <c:v>38353.700000000012</c:v>
                </c:pt>
                <c:pt idx="4">
                  <c:v>37837.799999999988</c:v>
                </c:pt>
                <c:pt idx="5">
                  <c:v>59882.299999999988</c:v>
                </c:pt>
                <c:pt idx="6">
                  <c:v>66571.799999999988</c:v>
                </c:pt>
                <c:pt idx="7">
                  <c:v>89639.900000000023</c:v>
                </c:pt>
                <c:pt idx="8">
                  <c:v>41477.400000000023</c:v>
                </c:pt>
                <c:pt idx="9">
                  <c:v>79385.599999999977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65-482D-BD15-0610E51ED3CF}"/>
            </c:ext>
          </c:extLst>
        </c:ser>
        <c:ser>
          <c:idx val="8"/>
          <c:order val="8"/>
          <c:tx>
            <c:strRef>
              <c:f>'خدمات-فصلی'!$M$1</c:f>
              <c:strCache>
                <c:ptCount val="1"/>
                <c:pt idx="0">
                  <c:v>تفاضل مرتبه اول سه ماهه چهارم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'خدمات-فصلی'!$E$2:$E$24</c15:sqref>
                  </c15:fullRef>
                </c:ext>
              </c:extLst>
              <c:f>'خدمات-فصلی'!$E$15:$E$24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'خدمات-فصلی'!$M$2:$M$24</c15:sqref>
                  </c15:fullRef>
                </c:ext>
              </c:extLst>
              <c:f>'خدمات-فصلی'!$M$15:$M$24</c:f>
              <c:numCache>
                <c:formatCode>#,##0.0;[Red]#,##0.0</c:formatCode>
                <c:ptCount val="10"/>
                <c:pt idx="0">
                  <c:v>13094.899999999994</c:v>
                </c:pt>
                <c:pt idx="1">
                  <c:v>24047.100000000006</c:v>
                </c:pt>
                <c:pt idx="2">
                  <c:v>35491</c:v>
                </c:pt>
                <c:pt idx="3">
                  <c:v>42885.899999999994</c:v>
                </c:pt>
                <c:pt idx="4">
                  <c:v>57759.899999999994</c:v>
                </c:pt>
                <c:pt idx="5">
                  <c:v>43652.199999999983</c:v>
                </c:pt>
                <c:pt idx="6">
                  <c:v>61194.5</c:v>
                </c:pt>
                <c:pt idx="7">
                  <c:v>69193.900000000023</c:v>
                </c:pt>
                <c:pt idx="8">
                  <c:v>79049.400000000023</c:v>
                </c:pt>
                <c:pt idx="9">
                  <c:v>97181.79999999993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65-482D-BD15-0610E51E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56608"/>
        <c:axId val="54306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'خدمات-فصلی'!$E$1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65-482D-BD15-0610E51ED3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'خدمات-فصلی'!$F$1</c15:sqref>
                        </c15:formulaRef>
                      </c:ext>
                    </c:extLst>
                    <c:strCache>
                      <c:ptCount val="1"/>
                      <c:pt idx="0">
                        <c:v>سه ماهه اول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'خدمات-فصلی'!$F$2:$F$24</c15:sqref>
                        </c15:fullRef>
                        <c15:formulaRef>
                          <c15:sqref>'خدمات-فصلی'!$F$15:$F$24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78680.399999999994</c:v>
                      </c:pt>
                      <c:pt idx="1">
                        <c:v>97101.8</c:v>
                      </c:pt>
                      <c:pt idx="2">
                        <c:v>121608.1</c:v>
                      </c:pt>
                      <c:pt idx="3">
                        <c:v>161750.20000000001</c:v>
                      </c:pt>
                      <c:pt idx="4">
                        <c:v>193062.6</c:v>
                      </c:pt>
                      <c:pt idx="5">
                        <c:v>251976.2</c:v>
                      </c:pt>
                      <c:pt idx="6">
                        <c:v>302673.3</c:v>
                      </c:pt>
                      <c:pt idx="7">
                        <c:v>387309.4</c:v>
                      </c:pt>
                      <c:pt idx="8">
                        <c:v>443982.1</c:v>
                      </c:pt>
                      <c:pt idx="9">
                        <c:v>499725.8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65-482D-BD15-0610E51ED3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'خدمات-فصلی'!$H$1</c15:sqref>
                        </c15:formulaRef>
                      </c:ext>
                    </c:extLst>
                    <c:strCache>
                      <c:ptCount val="1"/>
                      <c:pt idx="0">
                        <c:v>سه ماهه دوم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'خدمات-فصلی'!$H$2:$H$24</c15:sqref>
                        </c15:fullRef>
                        <c15:formulaRef>
                          <c15:sqref>'خدمات-فصلی'!$H$15:$H$24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88650.4</c:v>
                      </c:pt>
                      <c:pt idx="1">
                        <c:v>113834.2</c:v>
                      </c:pt>
                      <c:pt idx="2">
                        <c:v>135699.70000000001</c:v>
                      </c:pt>
                      <c:pt idx="3">
                        <c:v>182703.9</c:v>
                      </c:pt>
                      <c:pt idx="4">
                        <c:v>220619.1</c:v>
                      </c:pt>
                      <c:pt idx="5">
                        <c:v>269198.90000000002</c:v>
                      </c:pt>
                      <c:pt idx="6">
                        <c:v>348779</c:v>
                      </c:pt>
                      <c:pt idx="7">
                        <c:v>442168.2</c:v>
                      </c:pt>
                      <c:pt idx="8">
                        <c:v>492097.1</c:v>
                      </c:pt>
                      <c:pt idx="9">
                        <c:v>541435.9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65-482D-BD15-0610E51ED3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'خدمات-فصلی'!$J$1</c15:sqref>
                        </c15:formulaRef>
                      </c:ext>
                    </c:extLst>
                    <c:strCache>
                      <c:ptCount val="1"/>
                      <c:pt idx="0">
                        <c:v>سه ماهه سوم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'خدمات-فصلی'!$J$2:$J$24</c15:sqref>
                        </c15:fullRef>
                        <c15:formulaRef>
                          <c15:sqref>'خدمات-فصلی'!$J$15:$J$24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89646.1</c:v>
                      </c:pt>
                      <c:pt idx="1">
                        <c:v>110124.1</c:v>
                      </c:pt>
                      <c:pt idx="2">
                        <c:v>139352</c:v>
                      </c:pt>
                      <c:pt idx="3">
                        <c:v>177705.7</c:v>
                      </c:pt>
                      <c:pt idx="4">
                        <c:v>215543.5</c:v>
                      </c:pt>
                      <c:pt idx="5">
                        <c:v>275425.8</c:v>
                      </c:pt>
                      <c:pt idx="6">
                        <c:v>341997.6</c:v>
                      </c:pt>
                      <c:pt idx="7">
                        <c:v>431637.5</c:v>
                      </c:pt>
                      <c:pt idx="8">
                        <c:v>473114.9</c:v>
                      </c:pt>
                      <c:pt idx="9">
                        <c:v>552500.5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65-482D-BD15-0610E51ED3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'خدمات-فصلی'!$L$1</c15:sqref>
                        </c15:formulaRef>
                      </c:ext>
                    </c:extLst>
                    <c:strCache>
                      <c:ptCount val="1"/>
                      <c:pt idx="0">
                        <c:v>سه ماهه چهارم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'خدمات-فصلی'!$E$2:$E$24</c15:sqref>
                        </c15:fullRef>
                        <c15:formulaRef>
                          <c15:sqref>'خدمات-فصلی'!$E$15:$E$24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'خدمات-فصلی'!$L$2:$L$24</c15:sqref>
                        </c15:fullRef>
                        <c15:formulaRef>
                          <c15:sqref>'خدمات-فصلی'!$L$15:$L$24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96615</c:v>
                      </c:pt>
                      <c:pt idx="1">
                        <c:v>120662.1</c:v>
                      </c:pt>
                      <c:pt idx="2">
                        <c:v>156153.1</c:v>
                      </c:pt>
                      <c:pt idx="3">
                        <c:v>199039</c:v>
                      </c:pt>
                      <c:pt idx="4">
                        <c:v>256798.9</c:v>
                      </c:pt>
                      <c:pt idx="5">
                        <c:v>300451.09999999998</c:v>
                      </c:pt>
                      <c:pt idx="6">
                        <c:v>361645.6</c:v>
                      </c:pt>
                      <c:pt idx="7">
                        <c:v>430839.5</c:v>
                      </c:pt>
                      <c:pt idx="8">
                        <c:v>509888.9</c:v>
                      </c:pt>
                      <c:pt idx="9">
                        <c:v>607070.69999999995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65-482D-BD15-0610E51ED3CF}"/>
                  </c:ext>
                </c:extLst>
              </c15:ser>
            </c15:filteredLineSeries>
          </c:ext>
        </c:extLst>
      </c:lineChart>
      <c:catAx>
        <c:axId val="5430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2368"/>
        <c:crosses val="autoZero"/>
        <c:auto val="1"/>
        <c:lblAlgn val="ctr"/>
        <c:lblOffset val="100"/>
        <c:noMultiLvlLbl val="0"/>
      </c:catAx>
      <c:valAx>
        <c:axId val="5430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 ماهه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'کشاورزی فصلی'!$G$1</c:f>
              <c:strCache>
                <c:ptCount val="1"/>
                <c:pt idx="0">
                  <c:v>سه ماهه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فصلی'!$G$2:$G$24</c:f>
              <c:numCache>
                <c:formatCode>#,##0.0_);[Red]\(#,##0.0\)</c:formatCode>
                <c:ptCount val="23"/>
                <c:pt idx="0">
                  <c:v>803.9</c:v>
                </c:pt>
                <c:pt idx="1">
                  <c:v>949.2</c:v>
                </c:pt>
                <c:pt idx="2">
                  <c:v>1086.3</c:v>
                </c:pt>
                <c:pt idx="3">
                  <c:v>1448.5</c:v>
                </c:pt>
                <c:pt idx="4">
                  <c:v>2112</c:v>
                </c:pt>
                <c:pt idx="5">
                  <c:v>2907.1</c:v>
                </c:pt>
                <c:pt idx="6">
                  <c:v>3301.2</c:v>
                </c:pt>
                <c:pt idx="7">
                  <c:v>4946</c:v>
                </c:pt>
                <c:pt idx="8">
                  <c:v>5948.2</c:v>
                </c:pt>
                <c:pt idx="9">
                  <c:v>7306.9</c:v>
                </c:pt>
                <c:pt idx="10">
                  <c:v>8851.1</c:v>
                </c:pt>
                <c:pt idx="11">
                  <c:v>8705.5</c:v>
                </c:pt>
                <c:pt idx="12">
                  <c:v>11021.3</c:v>
                </c:pt>
                <c:pt idx="13">
                  <c:v>13936.2</c:v>
                </c:pt>
                <c:pt idx="14">
                  <c:v>28202.400000000001</c:v>
                </c:pt>
                <c:pt idx="15">
                  <c:v>31734.799999999999</c:v>
                </c:pt>
                <c:pt idx="16">
                  <c:v>39286.699999999997</c:v>
                </c:pt>
                <c:pt idx="17">
                  <c:v>44983.3</c:v>
                </c:pt>
                <c:pt idx="18">
                  <c:v>51045.2</c:v>
                </c:pt>
                <c:pt idx="19">
                  <c:v>57155.9</c:v>
                </c:pt>
                <c:pt idx="20">
                  <c:v>59602.5</c:v>
                </c:pt>
                <c:pt idx="21">
                  <c:v>86828.3</c:v>
                </c:pt>
                <c:pt idx="22">
                  <c:v>102749.6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1-4BB1-8107-627FA3B335B5}"/>
            </c:ext>
          </c:extLst>
        </c:ser>
        <c:ser>
          <c:idx val="2"/>
          <c:order val="2"/>
          <c:tx>
            <c:strRef>
              <c:f>'کشاورزی فصلی'!$H$1</c:f>
              <c:strCache>
                <c:ptCount val="1"/>
                <c:pt idx="0">
                  <c:v>تفاضل مرتبه اول فصل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فصلی'!$H$2:$H$24</c:f>
              <c:numCache>
                <c:formatCode>#,##0.0_);[Red]\(#,##0.0\)</c:formatCode>
                <c:ptCount val="23"/>
                <c:pt idx="1">
                  <c:v>145.30000000000007</c:v>
                </c:pt>
                <c:pt idx="2">
                  <c:v>137.09999999999991</c:v>
                </c:pt>
                <c:pt idx="3">
                  <c:v>362.20000000000005</c:v>
                </c:pt>
                <c:pt idx="4">
                  <c:v>663.5</c:v>
                </c:pt>
                <c:pt idx="5">
                  <c:v>795.09999999999991</c:v>
                </c:pt>
                <c:pt idx="6">
                  <c:v>394.09999999999991</c:v>
                </c:pt>
                <c:pt idx="7">
                  <c:v>1644.8000000000002</c:v>
                </c:pt>
                <c:pt idx="8">
                  <c:v>1002.1999999999998</c:v>
                </c:pt>
                <c:pt idx="9">
                  <c:v>1358.6999999999998</c:v>
                </c:pt>
                <c:pt idx="10">
                  <c:v>1544.2000000000007</c:v>
                </c:pt>
                <c:pt idx="11">
                  <c:v>-145.60000000000036</c:v>
                </c:pt>
                <c:pt idx="12">
                  <c:v>2315.7999999999993</c:v>
                </c:pt>
                <c:pt idx="13">
                  <c:v>2914.9000000000015</c:v>
                </c:pt>
                <c:pt idx="14">
                  <c:v>14266.2</c:v>
                </c:pt>
                <c:pt idx="15">
                  <c:v>3532.3999999999978</c:v>
                </c:pt>
                <c:pt idx="16">
                  <c:v>7551.8999999999978</c:v>
                </c:pt>
                <c:pt idx="17">
                  <c:v>5696.6000000000058</c:v>
                </c:pt>
                <c:pt idx="18">
                  <c:v>6061.8999999999942</c:v>
                </c:pt>
                <c:pt idx="19">
                  <c:v>6110.7000000000044</c:v>
                </c:pt>
                <c:pt idx="20">
                  <c:v>2446.5999999999985</c:v>
                </c:pt>
                <c:pt idx="21">
                  <c:v>27225.800000000003</c:v>
                </c:pt>
                <c:pt idx="22">
                  <c:v>15921.300000000003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1-4BB1-8107-627FA3B3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43272"/>
        <c:axId val="682346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 فصلی'!$F$1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41-4BB1-8107-627FA3B335B5}"/>
                  </c:ext>
                </c:extLst>
              </c15:ser>
            </c15:filteredLineSeries>
          </c:ext>
        </c:extLst>
      </c:lineChart>
      <c:catAx>
        <c:axId val="6823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46872"/>
        <c:crosses val="autoZero"/>
        <c:auto val="1"/>
        <c:lblAlgn val="ctr"/>
        <c:lblOffset val="100"/>
        <c:noMultiLvlLbl val="0"/>
      </c:catAx>
      <c:valAx>
        <c:axId val="6823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خدمات-</a:t>
            </a:r>
            <a:r>
              <a:rPr lang="fa-IR" baseline="0">
                <a:cs typeface="B Titr" panose="00000700000000000000" pitchFamily="2" charset="-78"/>
              </a:rPr>
              <a:t> تواتر فصلي با تفاضل مرتبه اول بدون رعايت فصل بندي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'خدمات-فصلی'!$B$1</c:f>
              <c:strCache>
                <c:ptCount val="1"/>
                <c:pt idx="0">
                  <c:v>توليد ناخاص ملي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'خدمات-فصلی'!$A$2:$A$93</c:f>
              <c:strCache>
                <c:ptCount val="92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  <c:pt idx="91">
                  <c:v>1389-سه ماهه چهارم</c:v>
                </c:pt>
              </c:strCache>
            </c:strRef>
          </c:cat>
          <c:val>
            <c:numRef>
              <c:f>'خدمات-فصلی'!$B$2:$B$93</c:f>
              <c:numCache>
                <c:formatCode>#,##0.0_);[Red]\(#,##0.0\)</c:formatCode>
                <c:ptCount val="92"/>
                <c:pt idx="0">
                  <c:v>2625.7</c:v>
                </c:pt>
                <c:pt idx="1">
                  <c:v>2841</c:v>
                </c:pt>
                <c:pt idx="2">
                  <c:v>2958.1</c:v>
                </c:pt>
                <c:pt idx="3">
                  <c:v>3057.5</c:v>
                </c:pt>
                <c:pt idx="4">
                  <c:v>3080.8</c:v>
                </c:pt>
                <c:pt idx="5">
                  <c:v>3217.9</c:v>
                </c:pt>
                <c:pt idx="6">
                  <c:v>3408.4</c:v>
                </c:pt>
                <c:pt idx="7">
                  <c:v>4032.2</c:v>
                </c:pt>
                <c:pt idx="8">
                  <c:v>3889.7</c:v>
                </c:pt>
                <c:pt idx="9">
                  <c:v>4286.6000000000004</c:v>
                </c:pt>
                <c:pt idx="10">
                  <c:v>4726.6000000000004</c:v>
                </c:pt>
                <c:pt idx="11">
                  <c:v>5301.2</c:v>
                </c:pt>
                <c:pt idx="12">
                  <c:v>5626.4</c:v>
                </c:pt>
                <c:pt idx="13">
                  <c:v>6154.8</c:v>
                </c:pt>
                <c:pt idx="14">
                  <c:v>7002.9</c:v>
                </c:pt>
                <c:pt idx="15">
                  <c:v>7272.8</c:v>
                </c:pt>
                <c:pt idx="16">
                  <c:v>7444.6</c:v>
                </c:pt>
                <c:pt idx="17">
                  <c:v>8360.4</c:v>
                </c:pt>
                <c:pt idx="18">
                  <c:v>8783.1</c:v>
                </c:pt>
                <c:pt idx="19">
                  <c:v>9649.4</c:v>
                </c:pt>
                <c:pt idx="20">
                  <c:v>10738.7</c:v>
                </c:pt>
                <c:pt idx="21">
                  <c:v>11968</c:v>
                </c:pt>
                <c:pt idx="22">
                  <c:v>11582.9</c:v>
                </c:pt>
                <c:pt idx="23">
                  <c:v>13165.5</c:v>
                </c:pt>
                <c:pt idx="24">
                  <c:v>13390.8</c:v>
                </c:pt>
                <c:pt idx="25">
                  <c:v>15808.3</c:v>
                </c:pt>
                <c:pt idx="26">
                  <c:v>15699.2</c:v>
                </c:pt>
                <c:pt idx="27">
                  <c:v>17032.3</c:v>
                </c:pt>
                <c:pt idx="28">
                  <c:v>18116.599999999999</c:v>
                </c:pt>
                <c:pt idx="29">
                  <c:v>22460.7</c:v>
                </c:pt>
                <c:pt idx="30">
                  <c:v>22923.5</c:v>
                </c:pt>
                <c:pt idx="31">
                  <c:v>26996.1</c:v>
                </c:pt>
                <c:pt idx="32">
                  <c:v>25612.7</c:v>
                </c:pt>
                <c:pt idx="33">
                  <c:v>29745.1</c:v>
                </c:pt>
                <c:pt idx="34">
                  <c:v>30323.4</c:v>
                </c:pt>
                <c:pt idx="35">
                  <c:v>34826.699999999997</c:v>
                </c:pt>
                <c:pt idx="36">
                  <c:v>32934.5</c:v>
                </c:pt>
                <c:pt idx="37">
                  <c:v>39006.1</c:v>
                </c:pt>
                <c:pt idx="38">
                  <c:v>38378.199999999997</c:v>
                </c:pt>
                <c:pt idx="39">
                  <c:v>42441.8</c:v>
                </c:pt>
                <c:pt idx="40">
                  <c:v>40458.9</c:v>
                </c:pt>
                <c:pt idx="41">
                  <c:v>45266</c:v>
                </c:pt>
                <c:pt idx="42">
                  <c:v>46284.7</c:v>
                </c:pt>
                <c:pt idx="43">
                  <c:v>53227.8</c:v>
                </c:pt>
                <c:pt idx="44">
                  <c:v>49162.5</c:v>
                </c:pt>
                <c:pt idx="45">
                  <c:v>55556.1</c:v>
                </c:pt>
                <c:pt idx="46">
                  <c:v>58895.8</c:v>
                </c:pt>
                <c:pt idx="47">
                  <c:v>67413.399999999994</c:v>
                </c:pt>
                <c:pt idx="48">
                  <c:v>65023.3</c:v>
                </c:pt>
                <c:pt idx="49">
                  <c:v>71901.7</c:v>
                </c:pt>
                <c:pt idx="50">
                  <c:v>74656.5</c:v>
                </c:pt>
                <c:pt idx="51">
                  <c:v>83520.100000000006</c:v>
                </c:pt>
                <c:pt idx="52">
                  <c:v>78680.399999999994</c:v>
                </c:pt>
                <c:pt idx="53">
                  <c:v>88650.4</c:v>
                </c:pt>
                <c:pt idx="54">
                  <c:v>89646.1</c:v>
                </c:pt>
                <c:pt idx="55">
                  <c:v>96615</c:v>
                </c:pt>
                <c:pt idx="56">
                  <c:v>97101.8</c:v>
                </c:pt>
                <c:pt idx="57">
                  <c:v>113834.2</c:v>
                </c:pt>
                <c:pt idx="58">
                  <c:v>110124.1</c:v>
                </c:pt>
                <c:pt idx="59">
                  <c:v>120662.1</c:v>
                </c:pt>
                <c:pt idx="60">
                  <c:v>121608.1</c:v>
                </c:pt>
                <c:pt idx="61">
                  <c:v>135699.70000000001</c:v>
                </c:pt>
                <c:pt idx="62">
                  <c:v>139352</c:v>
                </c:pt>
                <c:pt idx="63">
                  <c:v>156153.1</c:v>
                </c:pt>
                <c:pt idx="64">
                  <c:v>161750.20000000001</c:v>
                </c:pt>
                <c:pt idx="65">
                  <c:v>182703.9</c:v>
                </c:pt>
                <c:pt idx="66">
                  <c:v>177705.7</c:v>
                </c:pt>
                <c:pt idx="67">
                  <c:v>199039</c:v>
                </c:pt>
                <c:pt idx="68">
                  <c:v>193062.6</c:v>
                </c:pt>
                <c:pt idx="69">
                  <c:v>220619.1</c:v>
                </c:pt>
                <c:pt idx="70">
                  <c:v>215543.5</c:v>
                </c:pt>
                <c:pt idx="71">
                  <c:v>256798.9</c:v>
                </c:pt>
                <c:pt idx="72">
                  <c:v>251976.2</c:v>
                </c:pt>
                <c:pt idx="73">
                  <c:v>269198.90000000002</c:v>
                </c:pt>
                <c:pt idx="74">
                  <c:v>275425.8</c:v>
                </c:pt>
                <c:pt idx="75">
                  <c:v>300451.09999999998</c:v>
                </c:pt>
                <c:pt idx="76">
                  <c:v>302673.3</c:v>
                </c:pt>
                <c:pt idx="77">
                  <c:v>348779</c:v>
                </c:pt>
                <c:pt idx="78">
                  <c:v>341997.6</c:v>
                </c:pt>
                <c:pt idx="79">
                  <c:v>361645.6</c:v>
                </c:pt>
                <c:pt idx="80">
                  <c:v>387309.4</c:v>
                </c:pt>
                <c:pt idx="81">
                  <c:v>442168.2</c:v>
                </c:pt>
                <c:pt idx="82">
                  <c:v>431637.5</c:v>
                </c:pt>
                <c:pt idx="83">
                  <c:v>430839.5</c:v>
                </c:pt>
                <c:pt idx="84">
                  <c:v>443982.1</c:v>
                </c:pt>
                <c:pt idx="85">
                  <c:v>492097.1</c:v>
                </c:pt>
                <c:pt idx="86">
                  <c:v>473114.9</c:v>
                </c:pt>
                <c:pt idx="87">
                  <c:v>509888.9</c:v>
                </c:pt>
                <c:pt idx="88">
                  <c:v>499725.8</c:v>
                </c:pt>
                <c:pt idx="89">
                  <c:v>541435.9</c:v>
                </c:pt>
                <c:pt idx="90">
                  <c:v>552500.5</c:v>
                </c:pt>
                <c:pt idx="91">
                  <c:v>607070.69999999995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F-4E26-B08F-C23C5C3AABC6}"/>
            </c:ext>
          </c:extLst>
        </c:ser>
        <c:ser>
          <c:idx val="1"/>
          <c:order val="1"/>
          <c:tx>
            <c:strRef>
              <c:f>'خدمات-فصلی'!$C$1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'خدمات-فصلی'!$A$2:$A$93</c:f>
              <c:strCache>
                <c:ptCount val="92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  <c:pt idx="91">
                  <c:v>1389-سه ماهه چهارم</c:v>
                </c:pt>
              </c:strCache>
            </c:strRef>
          </c:cat>
          <c:val>
            <c:numRef>
              <c:f>'خدمات-فصلی'!$C$2:$C$93</c:f>
              <c:numCache>
                <c:formatCode>#,##0.0;[Red]#,##0.0</c:formatCode>
                <c:ptCount val="92"/>
                <c:pt idx="1">
                  <c:v>215.30000000000018</c:v>
                </c:pt>
                <c:pt idx="2">
                  <c:v>117.09999999999991</c:v>
                </c:pt>
                <c:pt idx="3">
                  <c:v>99.400000000000091</c:v>
                </c:pt>
                <c:pt idx="4">
                  <c:v>23.300000000000182</c:v>
                </c:pt>
                <c:pt idx="5">
                  <c:v>137.09999999999991</c:v>
                </c:pt>
                <c:pt idx="6">
                  <c:v>190.5</c:v>
                </c:pt>
                <c:pt idx="7">
                  <c:v>623.79999999999973</c:v>
                </c:pt>
                <c:pt idx="8">
                  <c:v>-142.5</c:v>
                </c:pt>
                <c:pt idx="9">
                  <c:v>396.90000000000055</c:v>
                </c:pt>
                <c:pt idx="10">
                  <c:v>440</c:v>
                </c:pt>
                <c:pt idx="11">
                  <c:v>574.59999999999945</c:v>
                </c:pt>
                <c:pt idx="12">
                  <c:v>325.19999999999982</c:v>
                </c:pt>
                <c:pt idx="13">
                  <c:v>528.40000000000055</c:v>
                </c:pt>
                <c:pt idx="14">
                  <c:v>848.09999999999945</c:v>
                </c:pt>
                <c:pt idx="15">
                  <c:v>269.90000000000055</c:v>
                </c:pt>
                <c:pt idx="16">
                  <c:v>171.80000000000018</c:v>
                </c:pt>
                <c:pt idx="17">
                  <c:v>915.79999999999927</c:v>
                </c:pt>
                <c:pt idx="18">
                  <c:v>422.70000000000073</c:v>
                </c:pt>
                <c:pt idx="19">
                  <c:v>866.29999999999927</c:v>
                </c:pt>
                <c:pt idx="20">
                  <c:v>1089.3000000000011</c:v>
                </c:pt>
                <c:pt idx="21">
                  <c:v>1229.2999999999993</c:v>
                </c:pt>
                <c:pt idx="22">
                  <c:v>-385.10000000000036</c:v>
                </c:pt>
                <c:pt idx="23">
                  <c:v>1582.6000000000004</c:v>
                </c:pt>
                <c:pt idx="24">
                  <c:v>225.29999999999927</c:v>
                </c:pt>
                <c:pt idx="25">
                  <c:v>2417.5</c:v>
                </c:pt>
                <c:pt idx="26">
                  <c:v>-109.09999999999854</c:v>
                </c:pt>
                <c:pt idx="27">
                  <c:v>1333.0999999999985</c:v>
                </c:pt>
                <c:pt idx="28">
                  <c:v>1084.2999999999993</c:v>
                </c:pt>
                <c:pt idx="29">
                  <c:v>4344.1000000000022</c:v>
                </c:pt>
                <c:pt idx="30">
                  <c:v>462.79999999999927</c:v>
                </c:pt>
                <c:pt idx="31">
                  <c:v>4072.5999999999985</c:v>
                </c:pt>
                <c:pt idx="32">
                  <c:v>-1383.3999999999978</c:v>
                </c:pt>
                <c:pt idx="33">
                  <c:v>4132.3999999999978</c:v>
                </c:pt>
                <c:pt idx="34">
                  <c:v>578.30000000000291</c:v>
                </c:pt>
                <c:pt idx="35">
                  <c:v>4503.2999999999956</c:v>
                </c:pt>
                <c:pt idx="36">
                  <c:v>-1892.1999999999971</c:v>
                </c:pt>
                <c:pt idx="37">
                  <c:v>6071.5999999999985</c:v>
                </c:pt>
                <c:pt idx="38">
                  <c:v>-627.90000000000146</c:v>
                </c:pt>
                <c:pt idx="39">
                  <c:v>4063.6000000000058</c:v>
                </c:pt>
                <c:pt idx="40">
                  <c:v>-1982.9000000000015</c:v>
                </c:pt>
                <c:pt idx="41">
                  <c:v>4807.0999999999985</c:v>
                </c:pt>
                <c:pt idx="42">
                  <c:v>1018.6999999999971</c:v>
                </c:pt>
                <c:pt idx="43">
                  <c:v>6943.1000000000058</c:v>
                </c:pt>
                <c:pt idx="44">
                  <c:v>-4065.3000000000029</c:v>
                </c:pt>
                <c:pt idx="45">
                  <c:v>6393.5999999999985</c:v>
                </c:pt>
                <c:pt idx="46">
                  <c:v>3339.7000000000044</c:v>
                </c:pt>
                <c:pt idx="47">
                  <c:v>8517.5999999999913</c:v>
                </c:pt>
                <c:pt idx="48">
                  <c:v>-2390.0999999999913</c:v>
                </c:pt>
                <c:pt idx="49">
                  <c:v>6878.3999999999942</c:v>
                </c:pt>
                <c:pt idx="50">
                  <c:v>2754.8000000000029</c:v>
                </c:pt>
                <c:pt idx="51">
                  <c:v>8863.6000000000058</c:v>
                </c:pt>
                <c:pt idx="52">
                  <c:v>-4839.7000000000116</c:v>
                </c:pt>
                <c:pt idx="53">
                  <c:v>9970</c:v>
                </c:pt>
                <c:pt idx="54">
                  <c:v>995.70000000001164</c:v>
                </c:pt>
                <c:pt idx="55">
                  <c:v>6968.8999999999942</c:v>
                </c:pt>
                <c:pt idx="56">
                  <c:v>486.80000000000291</c:v>
                </c:pt>
                <c:pt idx="57">
                  <c:v>16732.399999999994</c:v>
                </c:pt>
                <c:pt idx="58">
                  <c:v>-3710.0999999999913</c:v>
                </c:pt>
                <c:pt idx="59">
                  <c:v>10538</c:v>
                </c:pt>
                <c:pt idx="60">
                  <c:v>946</c:v>
                </c:pt>
                <c:pt idx="61">
                  <c:v>14091.600000000006</c:v>
                </c:pt>
                <c:pt idx="62">
                  <c:v>3652.2999999999884</c:v>
                </c:pt>
                <c:pt idx="63">
                  <c:v>16801.100000000006</c:v>
                </c:pt>
                <c:pt idx="64">
                  <c:v>5597.1000000000058</c:v>
                </c:pt>
                <c:pt idx="65">
                  <c:v>20953.699999999983</c:v>
                </c:pt>
                <c:pt idx="66">
                  <c:v>-4998.1999999999825</c:v>
                </c:pt>
                <c:pt idx="67">
                  <c:v>21333.299999999988</c:v>
                </c:pt>
                <c:pt idx="68">
                  <c:v>-5976.3999999999942</c:v>
                </c:pt>
                <c:pt idx="69">
                  <c:v>27556.5</c:v>
                </c:pt>
                <c:pt idx="70">
                  <c:v>-5075.6000000000058</c:v>
                </c:pt>
                <c:pt idx="71">
                  <c:v>41255.399999999994</c:v>
                </c:pt>
                <c:pt idx="72">
                  <c:v>-4822.6999999999825</c:v>
                </c:pt>
                <c:pt idx="73">
                  <c:v>17222.700000000012</c:v>
                </c:pt>
                <c:pt idx="74">
                  <c:v>6226.8999999999651</c:v>
                </c:pt>
                <c:pt idx="75">
                  <c:v>25025.299999999988</c:v>
                </c:pt>
                <c:pt idx="76">
                  <c:v>2222.2000000000116</c:v>
                </c:pt>
                <c:pt idx="77">
                  <c:v>46105.700000000012</c:v>
                </c:pt>
                <c:pt idx="78">
                  <c:v>-6781.4000000000233</c:v>
                </c:pt>
                <c:pt idx="79">
                  <c:v>19648</c:v>
                </c:pt>
                <c:pt idx="80">
                  <c:v>25663.800000000047</c:v>
                </c:pt>
                <c:pt idx="81">
                  <c:v>54858.799999999988</c:v>
                </c:pt>
                <c:pt idx="82">
                  <c:v>-10530.700000000012</c:v>
                </c:pt>
                <c:pt idx="83">
                  <c:v>-798</c:v>
                </c:pt>
                <c:pt idx="84">
                  <c:v>13142.599999999977</c:v>
                </c:pt>
                <c:pt idx="85">
                  <c:v>48115</c:v>
                </c:pt>
                <c:pt idx="86">
                  <c:v>-18982.199999999953</c:v>
                </c:pt>
                <c:pt idx="87">
                  <c:v>36774</c:v>
                </c:pt>
                <c:pt idx="88">
                  <c:v>-10163.100000000035</c:v>
                </c:pt>
                <c:pt idx="89">
                  <c:v>41710.100000000035</c:v>
                </c:pt>
                <c:pt idx="90">
                  <c:v>11064.599999999977</c:v>
                </c:pt>
                <c:pt idx="91">
                  <c:v>54570.199999999953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F-4E26-B08F-C23C5C3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3480"/>
        <c:axId val="62722760"/>
      </c:lineChart>
      <c:catAx>
        <c:axId val="627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760"/>
        <c:crosses val="autoZero"/>
        <c:auto val="1"/>
        <c:lblAlgn val="ctr"/>
        <c:lblOffset val="100"/>
        <c:noMultiLvlLbl val="0"/>
      </c:catAx>
      <c:valAx>
        <c:axId val="6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دوم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'کشاورزی فصلی'!$I$1</c:f>
              <c:strCache>
                <c:ptCount val="1"/>
                <c:pt idx="0">
                  <c:v>سه ماهه دوم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فصلی'!$I$2:$I$24</c:f>
              <c:numCache>
                <c:formatCode>#,##0.0_);[Red]\(#,##0.0\)</c:formatCode>
                <c:ptCount val="23"/>
                <c:pt idx="0">
                  <c:v>2519.5</c:v>
                </c:pt>
                <c:pt idx="1">
                  <c:v>3138.1</c:v>
                </c:pt>
                <c:pt idx="2">
                  <c:v>3516.6</c:v>
                </c:pt>
                <c:pt idx="3">
                  <c:v>4950.1000000000004</c:v>
                </c:pt>
                <c:pt idx="4">
                  <c:v>6527.2</c:v>
                </c:pt>
                <c:pt idx="5">
                  <c:v>8244.6</c:v>
                </c:pt>
                <c:pt idx="6">
                  <c:v>11213.1</c:v>
                </c:pt>
                <c:pt idx="7">
                  <c:v>18876</c:v>
                </c:pt>
                <c:pt idx="8">
                  <c:v>20200.900000000001</c:v>
                </c:pt>
                <c:pt idx="9">
                  <c:v>21816.3</c:v>
                </c:pt>
                <c:pt idx="10">
                  <c:v>30211.5</c:v>
                </c:pt>
                <c:pt idx="11">
                  <c:v>34054.5</c:v>
                </c:pt>
                <c:pt idx="12">
                  <c:v>41334.6</c:v>
                </c:pt>
                <c:pt idx="13">
                  <c:v>45089.599999999999</c:v>
                </c:pt>
                <c:pt idx="14">
                  <c:v>56232.4</c:v>
                </c:pt>
                <c:pt idx="15">
                  <c:v>67155.5</c:v>
                </c:pt>
                <c:pt idx="16">
                  <c:v>81874.2</c:v>
                </c:pt>
                <c:pt idx="17">
                  <c:v>88592</c:v>
                </c:pt>
                <c:pt idx="18">
                  <c:v>106015.6</c:v>
                </c:pt>
                <c:pt idx="19">
                  <c:v>146000.29999999999</c:v>
                </c:pt>
                <c:pt idx="20">
                  <c:v>166937.29999999999</c:v>
                </c:pt>
                <c:pt idx="21">
                  <c:v>209686.6</c:v>
                </c:pt>
                <c:pt idx="22">
                  <c:v>228474.5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A-4E2E-B5FF-681A4819BD75}"/>
            </c:ext>
          </c:extLst>
        </c:ser>
        <c:ser>
          <c:idx val="2"/>
          <c:order val="2"/>
          <c:tx>
            <c:strRef>
              <c:f>'کشاورزی فصلی'!$J$1</c:f>
              <c:strCache>
                <c:ptCount val="1"/>
                <c:pt idx="0">
                  <c:v>تفاضل مرتبه اول فصل دوم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فصلی'!$J$2:$J$24</c:f>
              <c:numCache>
                <c:formatCode>#,##0.0_);[Red]\(#,##0.0\)</c:formatCode>
                <c:ptCount val="23"/>
                <c:pt idx="1">
                  <c:v>618.59999999999991</c:v>
                </c:pt>
                <c:pt idx="2">
                  <c:v>378.5</c:v>
                </c:pt>
                <c:pt idx="3">
                  <c:v>1433.5000000000005</c:v>
                </c:pt>
                <c:pt idx="4">
                  <c:v>1577.0999999999995</c:v>
                </c:pt>
                <c:pt idx="5">
                  <c:v>1717.4000000000005</c:v>
                </c:pt>
                <c:pt idx="6">
                  <c:v>2968.5</c:v>
                </c:pt>
                <c:pt idx="7">
                  <c:v>7662.9</c:v>
                </c:pt>
                <c:pt idx="8">
                  <c:v>1324.9000000000015</c:v>
                </c:pt>
                <c:pt idx="9">
                  <c:v>1615.3999999999978</c:v>
                </c:pt>
                <c:pt idx="10">
                  <c:v>8395.2000000000007</c:v>
                </c:pt>
                <c:pt idx="11">
                  <c:v>3843</c:v>
                </c:pt>
                <c:pt idx="12">
                  <c:v>7280.0999999999985</c:v>
                </c:pt>
                <c:pt idx="13">
                  <c:v>3755</c:v>
                </c:pt>
                <c:pt idx="14">
                  <c:v>11142.800000000003</c:v>
                </c:pt>
                <c:pt idx="15">
                  <c:v>10923.099999999999</c:v>
                </c:pt>
                <c:pt idx="16">
                  <c:v>14718.699999999997</c:v>
                </c:pt>
                <c:pt idx="17">
                  <c:v>6717.8000000000029</c:v>
                </c:pt>
                <c:pt idx="18">
                  <c:v>17423.600000000006</c:v>
                </c:pt>
                <c:pt idx="19">
                  <c:v>39984.699999999983</c:v>
                </c:pt>
                <c:pt idx="20">
                  <c:v>20937</c:v>
                </c:pt>
                <c:pt idx="21">
                  <c:v>42749.300000000017</c:v>
                </c:pt>
                <c:pt idx="22">
                  <c:v>18787.899999999994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A-4E2E-B5FF-681A4819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55512"/>
        <c:axId val="68235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 فصلی'!$F$1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9A-4E2E-B5FF-681A4819BD75}"/>
                  </c:ext>
                </c:extLst>
              </c15:ser>
            </c15:filteredLineSeries>
          </c:ext>
        </c:extLst>
      </c:lineChart>
      <c:catAx>
        <c:axId val="6823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9472"/>
        <c:crosses val="autoZero"/>
        <c:auto val="1"/>
        <c:lblAlgn val="ctr"/>
        <c:lblOffset val="100"/>
        <c:noMultiLvlLbl val="0"/>
      </c:catAx>
      <c:valAx>
        <c:axId val="682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سوم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'کشاورزی فصلی'!$K$1</c:f>
              <c:strCache>
                <c:ptCount val="1"/>
                <c:pt idx="0">
                  <c:v> سه ماهه سوم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فصلی'!$K$2:$K$24</c:f>
              <c:numCache>
                <c:formatCode>#,##0.0_);[Red]\(#,##0.0\)</c:formatCode>
                <c:ptCount val="23"/>
                <c:pt idx="0">
                  <c:v>1214.7</c:v>
                </c:pt>
                <c:pt idx="1">
                  <c:v>1647.5</c:v>
                </c:pt>
                <c:pt idx="2">
                  <c:v>1818.2</c:v>
                </c:pt>
                <c:pt idx="3">
                  <c:v>2363.1</c:v>
                </c:pt>
                <c:pt idx="4">
                  <c:v>3074.6</c:v>
                </c:pt>
                <c:pt idx="5">
                  <c:v>3820</c:v>
                </c:pt>
                <c:pt idx="6">
                  <c:v>5507.6</c:v>
                </c:pt>
                <c:pt idx="7">
                  <c:v>9956.2999999999993</c:v>
                </c:pt>
                <c:pt idx="8">
                  <c:v>11763.1</c:v>
                </c:pt>
                <c:pt idx="9">
                  <c:v>12687.9</c:v>
                </c:pt>
                <c:pt idx="10">
                  <c:v>16128</c:v>
                </c:pt>
                <c:pt idx="11">
                  <c:v>21160.400000000001</c:v>
                </c:pt>
                <c:pt idx="12">
                  <c:v>24668.3</c:v>
                </c:pt>
                <c:pt idx="13">
                  <c:v>24536.2</c:v>
                </c:pt>
                <c:pt idx="14">
                  <c:v>25070.7</c:v>
                </c:pt>
                <c:pt idx="15">
                  <c:v>29509.1</c:v>
                </c:pt>
                <c:pt idx="16">
                  <c:v>33381.800000000003</c:v>
                </c:pt>
                <c:pt idx="17">
                  <c:v>35505.199999999997</c:v>
                </c:pt>
                <c:pt idx="18">
                  <c:v>46765.2</c:v>
                </c:pt>
                <c:pt idx="19">
                  <c:v>60922.6</c:v>
                </c:pt>
                <c:pt idx="20">
                  <c:v>69566.3</c:v>
                </c:pt>
                <c:pt idx="21">
                  <c:v>64122.1</c:v>
                </c:pt>
                <c:pt idx="22">
                  <c:v>96161.3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4-4DC7-8959-C774DE04502C}"/>
            </c:ext>
          </c:extLst>
        </c:ser>
        <c:ser>
          <c:idx val="2"/>
          <c:order val="2"/>
          <c:tx>
            <c:strRef>
              <c:f>'کشاورزی فصلی'!$L$1</c:f>
              <c:strCache>
                <c:ptCount val="1"/>
                <c:pt idx="0">
                  <c:v>تفاضل مرتبه اول فصل سوم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'کشاورزی فصلی'!$F$2:$F$24</c:f>
              <c:numCache>
                <c:formatCode>General</c:formatCode>
                <c:ptCount val="23"/>
                <c:pt idx="0">
                  <c:v>1367</c:v>
                </c:pt>
                <c:pt idx="1">
                  <c:v>1368</c:v>
                </c:pt>
                <c:pt idx="2">
                  <c:v>1369</c:v>
                </c:pt>
                <c:pt idx="3">
                  <c:v>1370</c:v>
                </c:pt>
                <c:pt idx="4">
                  <c:v>1371</c:v>
                </c:pt>
                <c:pt idx="5">
                  <c:v>1372</c:v>
                </c:pt>
                <c:pt idx="6">
                  <c:v>1373</c:v>
                </c:pt>
                <c:pt idx="7">
                  <c:v>1374</c:v>
                </c:pt>
                <c:pt idx="8">
                  <c:v>1375</c:v>
                </c:pt>
                <c:pt idx="9">
                  <c:v>1376</c:v>
                </c:pt>
                <c:pt idx="10">
                  <c:v>1377</c:v>
                </c:pt>
                <c:pt idx="11">
                  <c:v>1378</c:v>
                </c:pt>
                <c:pt idx="12">
                  <c:v>1379</c:v>
                </c:pt>
                <c:pt idx="13">
                  <c:v>1380</c:v>
                </c:pt>
                <c:pt idx="14">
                  <c:v>1381</c:v>
                </c:pt>
                <c:pt idx="15">
                  <c:v>1382</c:v>
                </c:pt>
                <c:pt idx="16">
                  <c:v>1383</c:v>
                </c:pt>
                <c:pt idx="17">
                  <c:v>1384</c:v>
                </c:pt>
                <c:pt idx="18">
                  <c:v>1385</c:v>
                </c:pt>
                <c:pt idx="19">
                  <c:v>1386</c:v>
                </c:pt>
                <c:pt idx="20">
                  <c:v>1387</c:v>
                </c:pt>
                <c:pt idx="21">
                  <c:v>1388</c:v>
                </c:pt>
                <c:pt idx="22">
                  <c:v>1389</c:v>
                </c:pt>
              </c:numCache>
            </c:numRef>
          </c:cat>
          <c:val>
            <c:numRef>
              <c:f>'کشاورزی فصلی'!$L$2:$L$24</c:f>
              <c:numCache>
                <c:formatCode>#,##0.0_);[Red]\(#,##0.0\)</c:formatCode>
                <c:ptCount val="23"/>
                <c:pt idx="1">
                  <c:v>432.79999999999995</c:v>
                </c:pt>
                <c:pt idx="2">
                  <c:v>170.70000000000005</c:v>
                </c:pt>
                <c:pt idx="3">
                  <c:v>544.89999999999986</c:v>
                </c:pt>
                <c:pt idx="4">
                  <c:v>711.5</c:v>
                </c:pt>
                <c:pt idx="5">
                  <c:v>745.40000000000009</c:v>
                </c:pt>
                <c:pt idx="6">
                  <c:v>1687.6000000000004</c:v>
                </c:pt>
                <c:pt idx="7">
                  <c:v>4448.6999999999989</c:v>
                </c:pt>
                <c:pt idx="8">
                  <c:v>1806.8000000000011</c:v>
                </c:pt>
                <c:pt idx="9">
                  <c:v>924.79999999999927</c:v>
                </c:pt>
                <c:pt idx="10">
                  <c:v>3440.1000000000004</c:v>
                </c:pt>
                <c:pt idx="11">
                  <c:v>5032.4000000000015</c:v>
                </c:pt>
                <c:pt idx="12">
                  <c:v>3507.8999999999978</c:v>
                </c:pt>
                <c:pt idx="13">
                  <c:v>-132.09999999999854</c:v>
                </c:pt>
                <c:pt idx="14">
                  <c:v>534.5</c:v>
                </c:pt>
                <c:pt idx="15">
                  <c:v>4438.3999999999978</c:v>
                </c:pt>
                <c:pt idx="16">
                  <c:v>3872.7000000000044</c:v>
                </c:pt>
                <c:pt idx="17">
                  <c:v>2123.3999999999942</c:v>
                </c:pt>
                <c:pt idx="18">
                  <c:v>11260</c:v>
                </c:pt>
                <c:pt idx="19">
                  <c:v>14157.400000000001</c:v>
                </c:pt>
                <c:pt idx="20">
                  <c:v>8643.7000000000044</c:v>
                </c:pt>
                <c:pt idx="21">
                  <c:v>-5444.2000000000044</c:v>
                </c:pt>
                <c:pt idx="22">
                  <c:v>32039.200000000004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4-4DC7-8959-C774DE04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65232"/>
        <c:axId val="682359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 فصلی'!$F$1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84-4DC7-8959-C774DE04502C}"/>
                  </c:ext>
                </c:extLst>
              </c15:ser>
            </c15:filteredLineSeries>
          </c:ext>
        </c:extLst>
      </c:lineChart>
      <c:catAx>
        <c:axId val="682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9112"/>
        <c:crosses val="autoZero"/>
        <c:auto val="1"/>
        <c:lblAlgn val="ctr"/>
        <c:lblOffset val="100"/>
        <c:noMultiLvlLbl val="0"/>
      </c:catAx>
      <c:valAx>
        <c:axId val="6823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سه</a:t>
            </a:r>
            <a:r>
              <a:rPr lang="fa-IR" baseline="0">
                <a:cs typeface="B Titr" panose="00000700000000000000" pitchFamily="2" charset="-78"/>
              </a:rPr>
              <a:t> ماهه چهارم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'کشاورزی فصلی'!$M$1</c:f>
              <c:strCache>
                <c:ptCount val="1"/>
                <c:pt idx="0">
                  <c:v>سه ماهه چهارم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'کشاورزی فصلی'!$M$2:$M$24</c:f>
              <c:numCache>
                <c:formatCode>#,##0.0_);[Red]\(#,##0.0\)</c:formatCode>
                <c:ptCount val="23"/>
                <c:pt idx="0">
                  <c:v>142.4</c:v>
                </c:pt>
                <c:pt idx="1">
                  <c:v>157.9</c:v>
                </c:pt>
                <c:pt idx="2">
                  <c:v>170.2</c:v>
                </c:pt>
                <c:pt idx="3">
                  <c:v>214.9</c:v>
                </c:pt>
                <c:pt idx="4">
                  <c:v>319.60000000000002</c:v>
                </c:pt>
                <c:pt idx="5">
                  <c:v>359.2</c:v>
                </c:pt>
                <c:pt idx="6">
                  <c:v>459.8</c:v>
                </c:pt>
                <c:pt idx="7">
                  <c:v>796.3</c:v>
                </c:pt>
                <c:pt idx="8">
                  <c:v>956.1</c:v>
                </c:pt>
                <c:pt idx="9">
                  <c:v>1351.1</c:v>
                </c:pt>
                <c:pt idx="10">
                  <c:v>1560.2</c:v>
                </c:pt>
                <c:pt idx="11">
                  <c:v>1500.4</c:v>
                </c:pt>
                <c:pt idx="12">
                  <c:v>2096.8000000000002</c:v>
                </c:pt>
                <c:pt idx="13">
                  <c:v>1675.9</c:v>
                </c:pt>
                <c:pt idx="14">
                  <c:v>1770.5</c:v>
                </c:pt>
                <c:pt idx="15">
                  <c:v>1826.5</c:v>
                </c:pt>
                <c:pt idx="16">
                  <c:v>2154.4</c:v>
                </c:pt>
                <c:pt idx="17">
                  <c:v>2730.4</c:v>
                </c:pt>
                <c:pt idx="18">
                  <c:v>3211.1</c:v>
                </c:pt>
                <c:pt idx="19">
                  <c:v>3600.2</c:v>
                </c:pt>
                <c:pt idx="20">
                  <c:v>6103.6</c:v>
                </c:pt>
                <c:pt idx="21">
                  <c:v>5338.7</c:v>
                </c:pt>
                <c:pt idx="22">
                  <c:v>9589.7000000000007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6-471C-8E85-32A5BDB3D707}"/>
            </c:ext>
          </c:extLst>
        </c:ser>
        <c:ser>
          <c:idx val="2"/>
          <c:order val="2"/>
          <c:tx>
            <c:strRef>
              <c:f>'کشاورزی فصلی'!$N$1</c:f>
              <c:strCache>
                <c:ptCount val="1"/>
                <c:pt idx="0">
                  <c:v>تفاضل مرتبه اول فصل چهارم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'کشاورزی فصلی'!$N$2:$N$24</c:f>
              <c:numCache>
                <c:formatCode>#,##0.0;[Red]#,##0.0</c:formatCode>
                <c:ptCount val="23"/>
                <c:pt idx="1">
                  <c:v>15.5</c:v>
                </c:pt>
                <c:pt idx="2">
                  <c:v>12.299999999999983</c:v>
                </c:pt>
                <c:pt idx="3">
                  <c:v>44.700000000000017</c:v>
                </c:pt>
                <c:pt idx="4">
                  <c:v>104.70000000000002</c:v>
                </c:pt>
                <c:pt idx="5">
                  <c:v>39.599999999999966</c:v>
                </c:pt>
                <c:pt idx="6">
                  <c:v>100.60000000000002</c:v>
                </c:pt>
                <c:pt idx="7">
                  <c:v>336.49999999999994</c:v>
                </c:pt>
                <c:pt idx="8">
                  <c:v>159.80000000000007</c:v>
                </c:pt>
                <c:pt idx="9">
                  <c:v>394.99999999999989</c:v>
                </c:pt>
                <c:pt idx="10">
                  <c:v>209.10000000000014</c:v>
                </c:pt>
                <c:pt idx="11">
                  <c:v>-59.799999999999955</c:v>
                </c:pt>
                <c:pt idx="12">
                  <c:v>596.40000000000009</c:v>
                </c:pt>
                <c:pt idx="13">
                  <c:v>-420.90000000000009</c:v>
                </c:pt>
                <c:pt idx="14">
                  <c:v>94.599999999999909</c:v>
                </c:pt>
                <c:pt idx="15">
                  <c:v>56</c:v>
                </c:pt>
                <c:pt idx="16">
                  <c:v>327.90000000000009</c:v>
                </c:pt>
                <c:pt idx="17">
                  <c:v>576</c:v>
                </c:pt>
                <c:pt idx="18">
                  <c:v>480.69999999999982</c:v>
                </c:pt>
                <c:pt idx="19">
                  <c:v>389.09999999999991</c:v>
                </c:pt>
                <c:pt idx="20">
                  <c:v>2503.4000000000005</c:v>
                </c:pt>
                <c:pt idx="21">
                  <c:v>-764.90000000000055</c:v>
                </c:pt>
                <c:pt idx="22">
                  <c:v>4251.0000000000009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6-471C-8E85-32A5BDB3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65232"/>
        <c:axId val="682359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 فصلی'!$F$1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'کشاورزی فصلی'!$F$2:$F$24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1367</c:v>
                      </c:pt>
                      <c:pt idx="1">
                        <c:v>1368</c:v>
                      </c:pt>
                      <c:pt idx="2">
                        <c:v>1369</c:v>
                      </c:pt>
                      <c:pt idx="3">
                        <c:v>1370</c:v>
                      </c:pt>
                      <c:pt idx="4">
                        <c:v>1371</c:v>
                      </c:pt>
                      <c:pt idx="5">
                        <c:v>1372</c:v>
                      </c:pt>
                      <c:pt idx="6">
                        <c:v>1373</c:v>
                      </c:pt>
                      <c:pt idx="7">
                        <c:v>1374</c:v>
                      </c:pt>
                      <c:pt idx="8">
                        <c:v>1375</c:v>
                      </c:pt>
                      <c:pt idx="9">
                        <c:v>1376</c:v>
                      </c:pt>
                      <c:pt idx="10">
                        <c:v>1377</c:v>
                      </c:pt>
                      <c:pt idx="11">
                        <c:v>1378</c:v>
                      </c:pt>
                      <c:pt idx="12">
                        <c:v>1379</c:v>
                      </c:pt>
                      <c:pt idx="13">
                        <c:v>1380</c:v>
                      </c:pt>
                      <c:pt idx="14">
                        <c:v>1381</c:v>
                      </c:pt>
                      <c:pt idx="15">
                        <c:v>1382</c:v>
                      </c:pt>
                      <c:pt idx="16">
                        <c:v>1383</c:v>
                      </c:pt>
                      <c:pt idx="17">
                        <c:v>1384</c:v>
                      </c:pt>
                      <c:pt idx="18">
                        <c:v>1385</c:v>
                      </c:pt>
                      <c:pt idx="19">
                        <c:v>1386</c:v>
                      </c:pt>
                      <c:pt idx="20">
                        <c:v>1387</c:v>
                      </c:pt>
                      <c:pt idx="21">
                        <c:v>1388</c:v>
                      </c:pt>
                      <c:pt idx="22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96-471C-8E85-32A5BDB3D707}"/>
                  </c:ext>
                </c:extLst>
              </c15:ser>
            </c15:filteredLineSeries>
          </c:ext>
        </c:extLst>
      </c:lineChart>
      <c:catAx>
        <c:axId val="682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9112"/>
        <c:crosses val="autoZero"/>
        <c:auto val="1"/>
        <c:lblAlgn val="ctr"/>
        <c:lblOffset val="100"/>
        <c:noMultiLvlLbl val="0"/>
      </c:catAx>
      <c:valAx>
        <c:axId val="6823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کشاورزی- تفاضل مرتبه اول</a:t>
            </a:r>
            <a:r>
              <a:rPr lang="fa-IR" baseline="0">
                <a:cs typeface="B Titr" panose="00000700000000000000" pitchFamily="2" charset="-78"/>
              </a:rPr>
              <a:t>-</a:t>
            </a:r>
            <a:r>
              <a:rPr lang="fa-IR">
                <a:cs typeface="B Titr" panose="00000700000000000000" pitchFamily="2" charset="-78"/>
              </a:rPr>
              <a:t>کل</a:t>
            </a:r>
            <a:r>
              <a:rPr lang="fa-IR" baseline="0">
                <a:cs typeface="B Titr" panose="00000700000000000000" pitchFamily="2" charset="-78"/>
              </a:rPr>
              <a:t> فصول در یک نگاه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27091663877592E-2"/>
          <c:y val="6.3391183244951535E-2"/>
          <c:w val="0.89888232720909889"/>
          <c:h val="0.80253359497255272"/>
        </c:manualLayout>
      </c:layout>
      <c:lineChart>
        <c:grouping val="standard"/>
        <c:varyColors val="0"/>
        <c:ser>
          <c:idx val="2"/>
          <c:order val="2"/>
          <c:tx>
            <c:strRef>
              <c:f>'کشاورزی فصلی'!$H$1</c:f>
              <c:strCache>
                <c:ptCount val="1"/>
                <c:pt idx="0">
                  <c:v>تفاضل مرتبه اول فصل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'کشاورزی فصلی'!$F$2:$F$24</c15:sqref>
                  </c15:fullRef>
                </c:ext>
              </c:extLst>
              <c:f>'کشاورزی فصلی'!$F$15:$F$24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'کشاورزی فصلی'!$H$2:$H$24</c15:sqref>
                  </c15:fullRef>
                </c:ext>
              </c:extLst>
              <c:f>'کشاورزی فصلی'!$H$15:$H$24</c:f>
              <c:numCache>
                <c:formatCode>#,##0.0_);[Red]\(#,##0.0\)</c:formatCode>
                <c:ptCount val="10"/>
                <c:pt idx="0">
                  <c:v>2914.9000000000015</c:v>
                </c:pt>
                <c:pt idx="1">
                  <c:v>14266.2</c:v>
                </c:pt>
                <c:pt idx="2">
                  <c:v>3532.3999999999978</c:v>
                </c:pt>
                <c:pt idx="3">
                  <c:v>7551.8999999999978</c:v>
                </c:pt>
                <c:pt idx="4">
                  <c:v>5696.6000000000058</c:v>
                </c:pt>
                <c:pt idx="5">
                  <c:v>6061.8999999999942</c:v>
                </c:pt>
                <c:pt idx="6">
                  <c:v>6110.7000000000044</c:v>
                </c:pt>
                <c:pt idx="7">
                  <c:v>2446.5999999999985</c:v>
                </c:pt>
                <c:pt idx="8">
                  <c:v>27225.800000000003</c:v>
                </c:pt>
                <c:pt idx="9">
                  <c:v>15921.300000000003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E-455F-8DE1-37DF03D0BE14}"/>
            </c:ext>
          </c:extLst>
        </c:ser>
        <c:ser>
          <c:idx val="4"/>
          <c:order val="4"/>
          <c:tx>
            <c:strRef>
              <c:f>'کشاورزی فصلی'!$J$1</c:f>
              <c:strCache>
                <c:ptCount val="1"/>
                <c:pt idx="0">
                  <c:v>تفاضل مرتبه اول فصل دوم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'کشاورزی فصلی'!$F$2:$F$24</c15:sqref>
                  </c15:fullRef>
                </c:ext>
              </c:extLst>
              <c:f>'کشاورزی فصلی'!$F$15:$F$24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'کشاورزی فصلی'!$J$2:$J$24</c15:sqref>
                  </c15:fullRef>
                </c:ext>
              </c:extLst>
              <c:f>'کشاورزی فصلی'!$J$15:$J$24</c:f>
              <c:numCache>
                <c:formatCode>#,##0.0_);[Red]\(#,##0.0\)</c:formatCode>
                <c:ptCount val="10"/>
                <c:pt idx="0">
                  <c:v>3755</c:v>
                </c:pt>
                <c:pt idx="1">
                  <c:v>11142.800000000003</c:v>
                </c:pt>
                <c:pt idx="2">
                  <c:v>10923.099999999999</c:v>
                </c:pt>
                <c:pt idx="3">
                  <c:v>14718.699999999997</c:v>
                </c:pt>
                <c:pt idx="4">
                  <c:v>6717.8000000000029</c:v>
                </c:pt>
                <c:pt idx="5">
                  <c:v>17423.600000000006</c:v>
                </c:pt>
                <c:pt idx="6">
                  <c:v>39984.699999999983</c:v>
                </c:pt>
                <c:pt idx="7">
                  <c:v>20937</c:v>
                </c:pt>
                <c:pt idx="8">
                  <c:v>42749.300000000017</c:v>
                </c:pt>
                <c:pt idx="9">
                  <c:v>18787.899999999994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E-455F-8DE1-37DF03D0BE14}"/>
            </c:ext>
          </c:extLst>
        </c:ser>
        <c:ser>
          <c:idx val="6"/>
          <c:order val="6"/>
          <c:tx>
            <c:strRef>
              <c:f>'کشاورزی فصلی'!$L$1</c:f>
              <c:strCache>
                <c:ptCount val="1"/>
                <c:pt idx="0">
                  <c:v>تفاضل مرتبه اول فصل سوم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'کشاورزی فصلی'!$F$2:$F$24</c15:sqref>
                  </c15:fullRef>
                </c:ext>
              </c:extLst>
              <c:f>'کشاورزی فصلی'!$F$15:$F$24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'کشاورزی فصلی'!$L$2:$L$24</c15:sqref>
                  </c15:fullRef>
                </c:ext>
              </c:extLst>
              <c:f>'کشاورزی فصلی'!$L$15:$L$24</c:f>
              <c:numCache>
                <c:formatCode>#,##0.0_);[Red]\(#,##0.0\)</c:formatCode>
                <c:ptCount val="10"/>
                <c:pt idx="0">
                  <c:v>-132.09999999999854</c:v>
                </c:pt>
                <c:pt idx="1">
                  <c:v>534.5</c:v>
                </c:pt>
                <c:pt idx="2">
                  <c:v>4438.3999999999978</c:v>
                </c:pt>
                <c:pt idx="3">
                  <c:v>3872.7000000000044</c:v>
                </c:pt>
                <c:pt idx="4">
                  <c:v>2123.3999999999942</c:v>
                </c:pt>
                <c:pt idx="5">
                  <c:v>11260</c:v>
                </c:pt>
                <c:pt idx="6">
                  <c:v>14157.400000000001</c:v>
                </c:pt>
                <c:pt idx="7">
                  <c:v>8643.7000000000044</c:v>
                </c:pt>
                <c:pt idx="8">
                  <c:v>-5444.2000000000044</c:v>
                </c:pt>
                <c:pt idx="9">
                  <c:v>32039.200000000004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3E-455F-8DE1-37DF03D0BE14}"/>
            </c:ext>
          </c:extLst>
        </c:ser>
        <c:ser>
          <c:idx val="8"/>
          <c:order val="8"/>
          <c:tx>
            <c:strRef>
              <c:f>'کشاورزی فصلی'!$N$1</c:f>
              <c:strCache>
                <c:ptCount val="1"/>
                <c:pt idx="0">
                  <c:v>تفاضل مرتبه اول فصل چهارم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'کشاورزی فصلی'!$F$2:$F$24</c15:sqref>
                  </c15:fullRef>
                </c:ext>
              </c:extLst>
              <c:f>'کشاورزی فصلی'!$F$15:$F$24</c:f>
              <c:numCache>
                <c:formatCode>General</c:formatCode>
                <c:ptCount val="10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'کشاورزی فصلی'!$N$2:$N$24</c15:sqref>
                  </c15:fullRef>
                </c:ext>
              </c:extLst>
              <c:f>'کشاورزی فصلی'!$N$15:$N$24</c:f>
              <c:numCache>
                <c:formatCode>#,##0.0;[Red]#,##0.0</c:formatCode>
                <c:ptCount val="10"/>
                <c:pt idx="0">
                  <c:v>-420.90000000000009</c:v>
                </c:pt>
                <c:pt idx="1">
                  <c:v>94.599999999999909</c:v>
                </c:pt>
                <c:pt idx="2">
                  <c:v>56</c:v>
                </c:pt>
                <c:pt idx="3">
                  <c:v>327.90000000000009</c:v>
                </c:pt>
                <c:pt idx="4">
                  <c:v>576</c:v>
                </c:pt>
                <c:pt idx="5">
                  <c:v>480.69999999999982</c:v>
                </c:pt>
                <c:pt idx="6">
                  <c:v>389.09999999999991</c:v>
                </c:pt>
                <c:pt idx="7">
                  <c:v>2503.4000000000005</c:v>
                </c:pt>
                <c:pt idx="8">
                  <c:v>-764.90000000000055</c:v>
                </c:pt>
                <c:pt idx="9">
                  <c:v>4251.0000000000009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E-455F-8DE1-37DF03D0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59976"/>
        <c:axId val="689161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'کشاورزی فصلی'!$F$1</c15:sqref>
                        </c15:formulaRef>
                      </c:ext>
                    </c:extLst>
                    <c:strCache>
                      <c:ptCount val="1"/>
                      <c:pt idx="0">
                        <c:v>سال/فصل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E-455F-8DE1-37DF03D0BE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'کشاورزی فصلی'!$G$1</c15:sqref>
                        </c15:formulaRef>
                      </c:ext>
                    </c:extLst>
                    <c:strCache>
                      <c:ptCount val="1"/>
                      <c:pt idx="0">
                        <c:v>سه ماهه اول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فصلی'!$G$2:$G$24</c15:sqref>
                        </c15:fullRef>
                        <c15:formulaRef>
                          <c15:sqref>'کشاورزی فصلی'!$G$15:$G$24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13936.2</c:v>
                      </c:pt>
                      <c:pt idx="1">
                        <c:v>28202.400000000001</c:v>
                      </c:pt>
                      <c:pt idx="2">
                        <c:v>31734.799999999999</c:v>
                      </c:pt>
                      <c:pt idx="3">
                        <c:v>39286.699999999997</c:v>
                      </c:pt>
                      <c:pt idx="4">
                        <c:v>44983.3</c:v>
                      </c:pt>
                      <c:pt idx="5">
                        <c:v>51045.2</c:v>
                      </c:pt>
                      <c:pt idx="6">
                        <c:v>57155.9</c:v>
                      </c:pt>
                      <c:pt idx="7">
                        <c:v>59602.5</c:v>
                      </c:pt>
                      <c:pt idx="8">
                        <c:v>86828.3</c:v>
                      </c:pt>
                      <c:pt idx="9">
                        <c:v>102749.6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3E-455F-8DE1-37DF03D0BE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'کشاورزی فصلی'!$I$1</c15:sqref>
                        </c15:formulaRef>
                      </c:ext>
                    </c:extLst>
                    <c:strCache>
                      <c:ptCount val="1"/>
                      <c:pt idx="0">
                        <c:v>سه ماهه دوم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فصلی'!$I$2:$I$24</c15:sqref>
                        </c15:fullRef>
                        <c15:formulaRef>
                          <c15:sqref>'کشاورزی فصلی'!$I$15:$I$24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45089.599999999999</c:v>
                      </c:pt>
                      <c:pt idx="1">
                        <c:v>56232.4</c:v>
                      </c:pt>
                      <c:pt idx="2">
                        <c:v>67155.5</c:v>
                      </c:pt>
                      <c:pt idx="3">
                        <c:v>81874.2</c:v>
                      </c:pt>
                      <c:pt idx="4">
                        <c:v>88592</c:v>
                      </c:pt>
                      <c:pt idx="5">
                        <c:v>106015.6</c:v>
                      </c:pt>
                      <c:pt idx="6">
                        <c:v>146000.29999999999</c:v>
                      </c:pt>
                      <c:pt idx="7">
                        <c:v>166937.29999999999</c:v>
                      </c:pt>
                      <c:pt idx="8">
                        <c:v>209686.6</c:v>
                      </c:pt>
                      <c:pt idx="9">
                        <c:v>228474.5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3E-455F-8DE1-37DF03D0BE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'کشاورزی فصلی'!$K$1</c15:sqref>
                        </c15:formulaRef>
                      </c:ext>
                    </c:extLst>
                    <c:strCache>
                      <c:ptCount val="1"/>
                      <c:pt idx="0">
                        <c:v> سه ماهه سوم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فصلی'!$K$2:$K$24</c15:sqref>
                        </c15:fullRef>
                        <c15:formulaRef>
                          <c15:sqref>'کشاورزی فصلی'!$K$15:$K$24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24536.2</c:v>
                      </c:pt>
                      <c:pt idx="1">
                        <c:v>25070.7</c:v>
                      </c:pt>
                      <c:pt idx="2">
                        <c:v>29509.1</c:v>
                      </c:pt>
                      <c:pt idx="3">
                        <c:v>33381.800000000003</c:v>
                      </c:pt>
                      <c:pt idx="4">
                        <c:v>35505.199999999997</c:v>
                      </c:pt>
                      <c:pt idx="5">
                        <c:v>46765.2</c:v>
                      </c:pt>
                      <c:pt idx="6">
                        <c:v>60922.6</c:v>
                      </c:pt>
                      <c:pt idx="7">
                        <c:v>69566.3</c:v>
                      </c:pt>
                      <c:pt idx="8">
                        <c:v>64122.1</c:v>
                      </c:pt>
                      <c:pt idx="9">
                        <c:v>96161.3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23E-455F-8DE1-37DF03D0BE1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'کشاورزی فصلی'!$M$1</c15:sqref>
                        </c15:formulaRef>
                      </c:ext>
                    </c:extLst>
                    <c:strCache>
                      <c:ptCount val="1"/>
                      <c:pt idx="0">
                        <c:v>سه ماهه چهارم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فصلی'!$F$2:$F$24</c15:sqref>
                        </c15:fullRef>
                        <c15:formulaRef>
                          <c15:sqref>'کشاورزی فصلی'!$F$15:$F$24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1380</c:v>
                      </c:pt>
                      <c:pt idx="1">
                        <c:v>1381</c:v>
                      </c:pt>
                      <c:pt idx="2">
                        <c:v>1382</c:v>
                      </c:pt>
                      <c:pt idx="3">
                        <c:v>1383</c:v>
                      </c:pt>
                      <c:pt idx="4">
                        <c:v>1384</c:v>
                      </c:pt>
                      <c:pt idx="5">
                        <c:v>1385</c:v>
                      </c:pt>
                      <c:pt idx="6">
                        <c:v>1386</c:v>
                      </c:pt>
                      <c:pt idx="7">
                        <c:v>1387</c:v>
                      </c:pt>
                      <c:pt idx="8">
                        <c:v>1388</c:v>
                      </c:pt>
                      <c:pt idx="9">
                        <c:v>1389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'کشاورزی فصلی'!$M$2:$M$24</c15:sqref>
                        </c15:fullRef>
                        <c15:formulaRef>
                          <c15:sqref>'کشاورزی فصلی'!$M$15:$M$24</c15:sqref>
                        </c15:formulaRef>
                      </c:ext>
                    </c:extLst>
                    <c:numCache>
                      <c:formatCode>#,##0.0_);[Red]\(#,##0.0\)</c:formatCode>
                      <c:ptCount val="10"/>
                      <c:pt idx="0">
                        <c:v>1675.9</c:v>
                      </c:pt>
                      <c:pt idx="1">
                        <c:v>1770.5</c:v>
                      </c:pt>
                      <c:pt idx="2">
                        <c:v>1826.5</c:v>
                      </c:pt>
                      <c:pt idx="3">
                        <c:v>2154.4</c:v>
                      </c:pt>
                      <c:pt idx="4">
                        <c:v>2730.4</c:v>
                      </c:pt>
                      <c:pt idx="5">
                        <c:v>3211.1</c:v>
                      </c:pt>
                      <c:pt idx="6">
                        <c:v>3600.2</c:v>
                      </c:pt>
                      <c:pt idx="7">
                        <c:v>6103.6</c:v>
                      </c:pt>
                      <c:pt idx="8">
                        <c:v>5338.7</c:v>
                      </c:pt>
                      <c:pt idx="9">
                        <c:v>9589.7000000000007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23E-455F-8DE1-37DF03D0BE14}"/>
                  </c:ext>
                </c:extLst>
              </c15:ser>
            </c15:filteredLineSeries>
          </c:ext>
        </c:extLst>
      </c:lineChart>
      <c:catAx>
        <c:axId val="6891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1056"/>
        <c:crosses val="autoZero"/>
        <c:auto val="1"/>
        <c:lblAlgn val="ctr"/>
        <c:lblOffset val="100"/>
        <c:noMultiLvlLbl val="0"/>
      </c:catAx>
      <c:valAx>
        <c:axId val="689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9381508763018"/>
          <c:y val="0.89312591164997923"/>
          <c:w val="0.80957634831936331"/>
          <c:h val="9.0109629003834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</a:t>
            </a:r>
            <a:r>
              <a:rPr lang="fa-IR" baseline="0">
                <a:cs typeface="B Titr" panose="00000700000000000000" pitchFamily="2" charset="-78"/>
              </a:rPr>
              <a:t> کشاورزی- تواتر فصلی و تفاضل مرتبه اول-بدون رعایت فصل بندی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'کشاورزی-سالانه'!$I$1</c:f>
              <c:strCache>
                <c:ptCount val="1"/>
                <c:pt idx="0">
                  <c:v>تولید ناخالص ملی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'کشاورزی-سالانه'!$H$2:$H$92</c:f>
              <c:strCache>
                <c:ptCount val="91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</c:strCache>
            </c:strRef>
          </c:cat>
          <c:val>
            <c:numRef>
              <c:f>'کشاورزی-سالانه'!$I$2:$I$92</c:f>
              <c:numCache>
                <c:formatCode>#,##0.0_);[Red]\(#,##0.0\)</c:formatCode>
                <c:ptCount val="91"/>
                <c:pt idx="0">
                  <c:v>803.9</c:v>
                </c:pt>
                <c:pt idx="1">
                  <c:v>2519.5</c:v>
                </c:pt>
                <c:pt idx="2">
                  <c:v>1214.7</c:v>
                </c:pt>
                <c:pt idx="3">
                  <c:v>142.4</c:v>
                </c:pt>
                <c:pt idx="4">
                  <c:v>949.2</c:v>
                </c:pt>
                <c:pt idx="5">
                  <c:v>3138.1</c:v>
                </c:pt>
                <c:pt idx="6">
                  <c:v>1647.5</c:v>
                </c:pt>
                <c:pt idx="7">
                  <c:v>157.9</c:v>
                </c:pt>
                <c:pt idx="8">
                  <c:v>1086.3</c:v>
                </c:pt>
                <c:pt idx="9">
                  <c:v>3516.6</c:v>
                </c:pt>
                <c:pt idx="10">
                  <c:v>1818.2</c:v>
                </c:pt>
                <c:pt idx="11">
                  <c:v>170.2</c:v>
                </c:pt>
                <c:pt idx="12">
                  <c:v>1448.5</c:v>
                </c:pt>
                <c:pt idx="13">
                  <c:v>4950.1000000000004</c:v>
                </c:pt>
                <c:pt idx="14">
                  <c:v>2363.1</c:v>
                </c:pt>
                <c:pt idx="15">
                  <c:v>214.9</c:v>
                </c:pt>
                <c:pt idx="16">
                  <c:v>2112</c:v>
                </c:pt>
                <c:pt idx="17">
                  <c:v>6527.2</c:v>
                </c:pt>
                <c:pt idx="18">
                  <c:v>3074.6</c:v>
                </c:pt>
                <c:pt idx="19">
                  <c:v>319.60000000000002</c:v>
                </c:pt>
                <c:pt idx="20">
                  <c:v>2907.1</c:v>
                </c:pt>
                <c:pt idx="21">
                  <c:v>8244.6</c:v>
                </c:pt>
                <c:pt idx="22">
                  <c:v>3820</c:v>
                </c:pt>
                <c:pt idx="23">
                  <c:v>359.2</c:v>
                </c:pt>
                <c:pt idx="24">
                  <c:v>3301.2</c:v>
                </c:pt>
                <c:pt idx="25">
                  <c:v>11213.1</c:v>
                </c:pt>
                <c:pt idx="26">
                  <c:v>5507.6</c:v>
                </c:pt>
                <c:pt idx="27">
                  <c:v>459.8</c:v>
                </c:pt>
                <c:pt idx="28">
                  <c:v>4946</c:v>
                </c:pt>
                <c:pt idx="29">
                  <c:v>18876</c:v>
                </c:pt>
                <c:pt idx="30">
                  <c:v>9956.2999999999993</c:v>
                </c:pt>
                <c:pt idx="31">
                  <c:v>796.3</c:v>
                </c:pt>
                <c:pt idx="32">
                  <c:v>5948.2</c:v>
                </c:pt>
                <c:pt idx="33">
                  <c:v>20200.900000000001</c:v>
                </c:pt>
                <c:pt idx="34">
                  <c:v>11763.1</c:v>
                </c:pt>
                <c:pt idx="35">
                  <c:v>956.1</c:v>
                </c:pt>
                <c:pt idx="36">
                  <c:v>7306.9</c:v>
                </c:pt>
                <c:pt idx="37">
                  <c:v>21816.3</c:v>
                </c:pt>
                <c:pt idx="38">
                  <c:v>12687.9</c:v>
                </c:pt>
                <c:pt idx="39">
                  <c:v>1351.1</c:v>
                </c:pt>
                <c:pt idx="40">
                  <c:v>8851.1</c:v>
                </c:pt>
                <c:pt idx="41">
                  <c:v>30211.5</c:v>
                </c:pt>
                <c:pt idx="42">
                  <c:v>16128</c:v>
                </c:pt>
                <c:pt idx="43">
                  <c:v>1560.2</c:v>
                </c:pt>
                <c:pt idx="44">
                  <c:v>8705.5</c:v>
                </c:pt>
                <c:pt idx="45">
                  <c:v>34054.5</c:v>
                </c:pt>
                <c:pt idx="46">
                  <c:v>21160.400000000001</c:v>
                </c:pt>
                <c:pt idx="47">
                  <c:v>1500.4</c:v>
                </c:pt>
                <c:pt idx="48">
                  <c:v>11021.3</c:v>
                </c:pt>
                <c:pt idx="49">
                  <c:v>41334.6</c:v>
                </c:pt>
                <c:pt idx="50">
                  <c:v>24668.3</c:v>
                </c:pt>
                <c:pt idx="51">
                  <c:v>2096.8000000000002</c:v>
                </c:pt>
                <c:pt idx="52">
                  <c:v>13936.2</c:v>
                </c:pt>
                <c:pt idx="53">
                  <c:v>45089.599999999999</c:v>
                </c:pt>
                <c:pt idx="54">
                  <c:v>24536.2</c:v>
                </c:pt>
                <c:pt idx="55">
                  <c:v>1675.9</c:v>
                </c:pt>
                <c:pt idx="56">
                  <c:v>28202.400000000001</c:v>
                </c:pt>
                <c:pt idx="57">
                  <c:v>56232.4</c:v>
                </c:pt>
                <c:pt idx="58">
                  <c:v>25070.7</c:v>
                </c:pt>
                <c:pt idx="59">
                  <c:v>1770.5</c:v>
                </c:pt>
                <c:pt idx="60">
                  <c:v>31734.799999999999</c:v>
                </c:pt>
                <c:pt idx="61">
                  <c:v>67155.5</c:v>
                </c:pt>
                <c:pt idx="62">
                  <c:v>29509.1</c:v>
                </c:pt>
                <c:pt idx="63">
                  <c:v>1826.5</c:v>
                </c:pt>
                <c:pt idx="64">
                  <c:v>39286.699999999997</c:v>
                </c:pt>
                <c:pt idx="65">
                  <c:v>81874.2</c:v>
                </c:pt>
                <c:pt idx="66">
                  <c:v>33381.800000000003</c:v>
                </c:pt>
                <c:pt idx="67">
                  <c:v>2154.4</c:v>
                </c:pt>
                <c:pt idx="68">
                  <c:v>44983.3</c:v>
                </c:pt>
                <c:pt idx="69">
                  <c:v>88592</c:v>
                </c:pt>
                <c:pt idx="70">
                  <c:v>35505.199999999997</c:v>
                </c:pt>
                <c:pt idx="71">
                  <c:v>2730.4</c:v>
                </c:pt>
                <c:pt idx="72">
                  <c:v>51045.2</c:v>
                </c:pt>
                <c:pt idx="73">
                  <c:v>106015.6</c:v>
                </c:pt>
                <c:pt idx="74">
                  <c:v>46765.2</c:v>
                </c:pt>
                <c:pt idx="75">
                  <c:v>3211.1</c:v>
                </c:pt>
                <c:pt idx="76">
                  <c:v>57155.9</c:v>
                </c:pt>
                <c:pt idx="77">
                  <c:v>146000.29999999999</c:v>
                </c:pt>
                <c:pt idx="78">
                  <c:v>60922.6</c:v>
                </c:pt>
                <c:pt idx="79">
                  <c:v>3600.2</c:v>
                </c:pt>
                <c:pt idx="80">
                  <c:v>59602.5</c:v>
                </c:pt>
                <c:pt idx="81">
                  <c:v>166937.29999999999</c:v>
                </c:pt>
                <c:pt idx="82">
                  <c:v>69566.3</c:v>
                </c:pt>
                <c:pt idx="83">
                  <c:v>6103.6</c:v>
                </c:pt>
                <c:pt idx="84">
                  <c:v>86828.3</c:v>
                </c:pt>
                <c:pt idx="85">
                  <c:v>209686.6</c:v>
                </c:pt>
                <c:pt idx="86">
                  <c:v>64122.1</c:v>
                </c:pt>
                <c:pt idx="87">
                  <c:v>5338.7</c:v>
                </c:pt>
                <c:pt idx="88">
                  <c:v>102749.6</c:v>
                </c:pt>
                <c:pt idx="89">
                  <c:v>228474.5</c:v>
                </c:pt>
                <c:pt idx="90">
                  <c:v>96161.3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4F3-A67C-CC9C3158633E}"/>
            </c:ext>
          </c:extLst>
        </c:ser>
        <c:ser>
          <c:idx val="1"/>
          <c:order val="1"/>
          <c:tx>
            <c:strRef>
              <c:f>'کشاورزی-سالانه'!$J$1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'کشاورزی-سالانه'!$H$2:$H$92</c:f>
              <c:strCache>
                <c:ptCount val="91"/>
                <c:pt idx="0">
                  <c:v>1367-سه ماهه اول</c:v>
                </c:pt>
                <c:pt idx="1">
                  <c:v>1367-سه ماهه دوم</c:v>
                </c:pt>
                <c:pt idx="2">
                  <c:v>1367-سه ماهه سوم</c:v>
                </c:pt>
                <c:pt idx="3">
                  <c:v>1367-سه ماهه چهارم</c:v>
                </c:pt>
                <c:pt idx="4">
                  <c:v>1368-سه ماهه اول</c:v>
                </c:pt>
                <c:pt idx="5">
                  <c:v>1368-سه ماهه دوم</c:v>
                </c:pt>
                <c:pt idx="6">
                  <c:v>1368-سه ماهه سوم</c:v>
                </c:pt>
                <c:pt idx="7">
                  <c:v>1368-سه ماهه چهارم</c:v>
                </c:pt>
                <c:pt idx="8">
                  <c:v>1369-سه ماهه اول</c:v>
                </c:pt>
                <c:pt idx="9">
                  <c:v>1369-سه ماهه دوم</c:v>
                </c:pt>
                <c:pt idx="10">
                  <c:v>1369-سه ماهه سوم</c:v>
                </c:pt>
                <c:pt idx="11">
                  <c:v>1369-سه ماهه چهارم</c:v>
                </c:pt>
                <c:pt idx="12">
                  <c:v>1370-سه ماهه اول</c:v>
                </c:pt>
                <c:pt idx="13">
                  <c:v>1370-سه ماهه دوم</c:v>
                </c:pt>
                <c:pt idx="14">
                  <c:v>1370-سه ماهه سوم</c:v>
                </c:pt>
                <c:pt idx="15">
                  <c:v>1370-سه ماهه چهارم</c:v>
                </c:pt>
                <c:pt idx="16">
                  <c:v>1371-سه ماهه اول</c:v>
                </c:pt>
                <c:pt idx="17">
                  <c:v>1371-سه ماهه دوم</c:v>
                </c:pt>
                <c:pt idx="18">
                  <c:v>1371-سه ماهه سوم</c:v>
                </c:pt>
                <c:pt idx="19">
                  <c:v>1371-سه ماهه چهارم</c:v>
                </c:pt>
                <c:pt idx="20">
                  <c:v>1372-سه ماهه اول</c:v>
                </c:pt>
                <c:pt idx="21">
                  <c:v>1372-سه ماهه دوم</c:v>
                </c:pt>
                <c:pt idx="22">
                  <c:v>1372-سه ماهه سوم</c:v>
                </c:pt>
                <c:pt idx="23">
                  <c:v>1372-سه ماهه چهارم</c:v>
                </c:pt>
                <c:pt idx="24">
                  <c:v>1373-سه ماهه اول</c:v>
                </c:pt>
                <c:pt idx="25">
                  <c:v>1373-سه ماهه دوم</c:v>
                </c:pt>
                <c:pt idx="26">
                  <c:v>1373-سه ماهه سوم</c:v>
                </c:pt>
                <c:pt idx="27">
                  <c:v>1373-سه ماهه چهارم</c:v>
                </c:pt>
                <c:pt idx="28">
                  <c:v>1374-سه ماهه اول</c:v>
                </c:pt>
                <c:pt idx="29">
                  <c:v>1374-سه ماهه دوم</c:v>
                </c:pt>
                <c:pt idx="30">
                  <c:v>1374-سه ماهه سوم</c:v>
                </c:pt>
                <c:pt idx="31">
                  <c:v>1374-سه ماهه چهارم</c:v>
                </c:pt>
                <c:pt idx="32">
                  <c:v>1375-سه ماهه اول</c:v>
                </c:pt>
                <c:pt idx="33">
                  <c:v>1375-سه ماهه دوم</c:v>
                </c:pt>
                <c:pt idx="34">
                  <c:v>1375-سه ماهه سوم</c:v>
                </c:pt>
                <c:pt idx="35">
                  <c:v>1375-سه ماهه چهارم</c:v>
                </c:pt>
                <c:pt idx="36">
                  <c:v>1376-سه ماهه اول</c:v>
                </c:pt>
                <c:pt idx="37">
                  <c:v>1376-سه ماهه دوم</c:v>
                </c:pt>
                <c:pt idx="38">
                  <c:v>1376-سه ماهه سوم</c:v>
                </c:pt>
                <c:pt idx="39">
                  <c:v>1376-سه ماهه چهارم</c:v>
                </c:pt>
                <c:pt idx="40">
                  <c:v>1377-سه ماهه اول</c:v>
                </c:pt>
                <c:pt idx="41">
                  <c:v>1377-سه ماهه دوم</c:v>
                </c:pt>
                <c:pt idx="42">
                  <c:v>1377-سه ماهه سوم</c:v>
                </c:pt>
                <c:pt idx="43">
                  <c:v>1377-سه ماهه چهارم</c:v>
                </c:pt>
                <c:pt idx="44">
                  <c:v>1378-سه ماهه اول</c:v>
                </c:pt>
                <c:pt idx="45">
                  <c:v>1378-سه ماهه دوم</c:v>
                </c:pt>
                <c:pt idx="46">
                  <c:v>1378-سه ماهه سوم</c:v>
                </c:pt>
                <c:pt idx="47">
                  <c:v>1378-سه ماهه چهارم</c:v>
                </c:pt>
                <c:pt idx="48">
                  <c:v>1379-سه ماهه اول</c:v>
                </c:pt>
                <c:pt idx="49">
                  <c:v>1379-سه ماهه دوم</c:v>
                </c:pt>
                <c:pt idx="50">
                  <c:v>1379-سه ماهه سوم</c:v>
                </c:pt>
                <c:pt idx="51">
                  <c:v>1379-سه ماهه چهارم</c:v>
                </c:pt>
                <c:pt idx="52">
                  <c:v>1380-سه ماهه اول</c:v>
                </c:pt>
                <c:pt idx="53">
                  <c:v>1380-سه ماهه دوم</c:v>
                </c:pt>
                <c:pt idx="54">
                  <c:v>1380-سه ماهه سوم</c:v>
                </c:pt>
                <c:pt idx="55">
                  <c:v>1380-سه ماهه چهارم</c:v>
                </c:pt>
                <c:pt idx="56">
                  <c:v>1381-سه ماهه اول</c:v>
                </c:pt>
                <c:pt idx="57">
                  <c:v>1381-سه ماهه دوم</c:v>
                </c:pt>
                <c:pt idx="58">
                  <c:v>1381-سه ماهه سوم</c:v>
                </c:pt>
                <c:pt idx="59">
                  <c:v>1381-سه ماهه چهارم</c:v>
                </c:pt>
                <c:pt idx="60">
                  <c:v>1382-سه ماهه اول</c:v>
                </c:pt>
                <c:pt idx="61">
                  <c:v>1382-سه ماهه دوم</c:v>
                </c:pt>
                <c:pt idx="62">
                  <c:v>1382-سه ماهه سوم</c:v>
                </c:pt>
                <c:pt idx="63">
                  <c:v>1382-سه ماهه چهارم</c:v>
                </c:pt>
                <c:pt idx="64">
                  <c:v>1383-سه ماهه اول</c:v>
                </c:pt>
                <c:pt idx="65">
                  <c:v>1383-سه ماهه دوم</c:v>
                </c:pt>
                <c:pt idx="66">
                  <c:v>1383-سه ماهه سوم</c:v>
                </c:pt>
                <c:pt idx="67">
                  <c:v>1383-سه ماهه چهارم</c:v>
                </c:pt>
                <c:pt idx="68">
                  <c:v>1384-سه ماهه اول</c:v>
                </c:pt>
                <c:pt idx="69">
                  <c:v>1384-سه ماهه دوم</c:v>
                </c:pt>
                <c:pt idx="70">
                  <c:v>1384-سه ماهه سوم</c:v>
                </c:pt>
                <c:pt idx="71">
                  <c:v>1384-سه ماهه چهارم</c:v>
                </c:pt>
                <c:pt idx="72">
                  <c:v>1385-سه ماهه اول</c:v>
                </c:pt>
                <c:pt idx="73">
                  <c:v>1385-سه ماهه دوم</c:v>
                </c:pt>
                <c:pt idx="74">
                  <c:v>1385-سه ماهه سوم</c:v>
                </c:pt>
                <c:pt idx="75">
                  <c:v>1385-سه ماهه چهارم</c:v>
                </c:pt>
                <c:pt idx="76">
                  <c:v>1386-سه ماهه اول</c:v>
                </c:pt>
                <c:pt idx="77">
                  <c:v>1386-سه ماهه دوم</c:v>
                </c:pt>
                <c:pt idx="78">
                  <c:v>1386-سه ماهه سوم</c:v>
                </c:pt>
                <c:pt idx="79">
                  <c:v>1386-سه ماهه چهارم</c:v>
                </c:pt>
                <c:pt idx="80">
                  <c:v>1387-سه ماهه اول</c:v>
                </c:pt>
                <c:pt idx="81">
                  <c:v>1387-سه ماهه دوم</c:v>
                </c:pt>
                <c:pt idx="82">
                  <c:v>1387-سه ماهه سوم</c:v>
                </c:pt>
                <c:pt idx="83">
                  <c:v>1387-سه ماهه چهارم</c:v>
                </c:pt>
                <c:pt idx="84">
                  <c:v>1388-سه ماهه اول</c:v>
                </c:pt>
                <c:pt idx="85">
                  <c:v>1388-سه ماهه دوم</c:v>
                </c:pt>
                <c:pt idx="86">
                  <c:v>1388-سه ماهه سوم</c:v>
                </c:pt>
                <c:pt idx="87">
                  <c:v>1388-سه ماهه چهارم</c:v>
                </c:pt>
                <c:pt idx="88">
                  <c:v>1389-سه ماهه اول</c:v>
                </c:pt>
                <c:pt idx="89">
                  <c:v>1389-سه ماهه دوم</c:v>
                </c:pt>
                <c:pt idx="90">
                  <c:v>1389-سه ماهه سوم</c:v>
                </c:pt>
              </c:strCache>
            </c:strRef>
          </c:cat>
          <c:val>
            <c:numRef>
              <c:f>'کشاورزی-سالانه'!$J$2:$J$92</c:f>
              <c:numCache>
                <c:formatCode>#,##0.0;[Red]#,##0.0</c:formatCode>
                <c:ptCount val="91"/>
                <c:pt idx="0" formatCode="#,##0.0_);[Red]\(#,##0.0\)">
                  <c:v>803.9</c:v>
                </c:pt>
                <c:pt idx="1">
                  <c:v>1715.6</c:v>
                </c:pt>
                <c:pt idx="2">
                  <c:v>-1304.8</c:v>
                </c:pt>
                <c:pt idx="3">
                  <c:v>-1072.3</c:v>
                </c:pt>
                <c:pt idx="4">
                  <c:v>806.80000000000007</c:v>
                </c:pt>
                <c:pt idx="5">
                  <c:v>2188.8999999999996</c:v>
                </c:pt>
                <c:pt idx="6">
                  <c:v>-1490.6</c:v>
                </c:pt>
                <c:pt idx="7">
                  <c:v>-1489.6</c:v>
                </c:pt>
                <c:pt idx="8">
                  <c:v>928.4</c:v>
                </c:pt>
                <c:pt idx="9">
                  <c:v>2430.3000000000002</c:v>
                </c:pt>
                <c:pt idx="10">
                  <c:v>-1698.3999999999999</c:v>
                </c:pt>
                <c:pt idx="11">
                  <c:v>-1648</c:v>
                </c:pt>
                <c:pt idx="12">
                  <c:v>1278.3</c:v>
                </c:pt>
                <c:pt idx="13">
                  <c:v>3501.6000000000004</c:v>
                </c:pt>
                <c:pt idx="14">
                  <c:v>-2587.0000000000005</c:v>
                </c:pt>
                <c:pt idx="15">
                  <c:v>-2148.1999999999998</c:v>
                </c:pt>
                <c:pt idx="16">
                  <c:v>1897.1</c:v>
                </c:pt>
                <c:pt idx="17">
                  <c:v>4415.2</c:v>
                </c:pt>
                <c:pt idx="18">
                  <c:v>-3452.6</c:v>
                </c:pt>
                <c:pt idx="19">
                  <c:v>-2755</c:v>
                </c:pt>
                <c:pt idx="20">
                  <c:v>2587.5</c:v>
                </c:pt>
                <c:pt idx="21">
                  <c:v>5337.5</c:v>
                </c:pt>
                <c:pt idx="22">
                  <c:v>-4424.6000000000004</c:v>
                </c:pt>
                <c:pt idx="23">
                  <c:v>-3460.8</c:v>
                </c:pt>
                <c:pt idx="24">
                  <c:v>2942</c:v>
                </c:pt>
                <c:pt idx="25">
                  <c:v>7911.9000000000005</c:v>
                </c:pt>
                <c:pt idx="26">
                  <c:v>-5705.5</c:v>
                </c:pt>
                <c:pt idx="27">
                  <c:v>-5047.8</c:v>
                </c:pt>
                <c:pt idx="28">
                  <c:v>4486.2</c:v>
                </c:pt>
                <c:pt idx="29">
                  <c:v>13930</c:v>
                </c:pt>
                <c:pt idx="30">
                  <c:v>-8919.7000000000007</c:v>
                </c:pt>
                <c:pt idx="31">
                  <c:v>-9160</c:v>
                </c:pt>
                <c:pt idx="32">
                  <c:v>5151.8999999999996</c:v>
                </c:pt>
                <c:pt idx="33">
                  <c:v>14252.7</c:v>
                </c:pt>
                <c:pt idx="34">
                  <c:v>-8437.8000000000011</c:v>
                </c:pt>
                <c:pt idx="35">
                  <c:v>-10807</c:v>
                </c:pt>
                <c:pt idx="36">
                  <c:v>6350.7999999999993</c:v>
                </c:pt>
                <c:pt idx="37">
                  <c:v>14509.4</c:v>
                </c:pt>
                <c:pt idx="38">
                  <c:v>-9128.4</c:v>
                </c:pt>
                <c:pt idx="39">
                  <c:v>-11336.8</c:v>
                </c:pt>
                <c:pt idx="40">
                  <c:v>7500</c:v>
                </c:pt>
                <c:pt idx="41">
                  <c:v>21360.400000000001</c:v>
                </c:pt>
                <c:pt idx="42">
                  <c:v>-14083.5</c:v>
                </c:pt>
                <c:pt idx="43">
                  <c:v>-14567.8</c:v>
                </c:pt>
                <c:pt idx="44">
                  <c:v>7145.3</c:v>
                </c:pt>
                <c:pt idx="45">
                  <c:v>25349</c:v>
                </c:pt>
                <c:pt idx="46">
                  <c:v>-12894.099999999999</c:v>
                </c:pt>
                <c:pt idx="47">
                  <c:v>-19660</c:v>
                </c:pt>
                <c:pt idx="48">
                  <c:v>9520.9</c:v>
                </c:pt>
                <c:pt idx="49">
                  <c:v>30313.3</c:v>
                </c:pt>
                <c:pt idx="50">
                  <c:v>-16666.3</c:v>
                </c:pt>
                <c:pt idx="51">
                  <c:v>-22571.5</c:v>
                </c:pt>
                <c:pt idx="52">
                  <c:v>11839.400000000001</c:v>
                </c:pt>
                <c:pt idx="53">
                  <c:v>31153.399999999998</c:v>
                </c:pt>
                <c:pt idx="54">
                  <c:v>-20553.399999999998</c:v>
                </c:pt>
                <c:pt idx="55">
                  <c:v>-22860.3</c:v>
                </c:pt>
                <c:pt idx="56">
                  <c:v>26526.5</c:v>
                </c:pt>
                <c:pt idx="57">
                  <c:v>28030</c:v>
                </c:pt>
                <c:pt idx="58">
                  <c:v>-31161.7</c:v>
                </c:pt>
                <c:pt idx="59">
                  <c:v>-23300.2</c:v>
                </c:pt>
                <c:pt idx="60">
                  <c:v>29964.3</c:v>
                </c:pt>
                <c:pt idx="61">
                  <c:v>35420.699999999997</c:v>
                </c:pt>
                <c:pt idx="62">
                  <c:v>-37646.400000000001</c:v>
                </c:pt>
                <c:pt idx="63">
                  <c:v>-27682.6</c:v>
                </c:pt>
                <c:pt idx="64">
                  <c:v>37460.199999999997</c:v>
                </c:pt>
                <c:pt idx="65">
                  <c:v>42587.5</c:v>
                </c:pt>
                <c:pt idx="66">
                  <c:v>-48492.399999999994</c:v>
                </c:pt>
                <c:pt idx="67">
                  <c:v>-31227.4</c:v>
                </c:pt>
                <c:pt idx="68">
                  <c:v>42828.9</c:v>
                </c:pt>
                <c:pt idx="69">
                  <c:v>43608.7</c:v>
                </c:pt>
                <c:pt idx="70">
                  <c:v>-53086.8</c:v>
                </c:pt>
                <c:pt idx="71">
                  <c:v>-32774.799999999996</c:v>
                </c:pt>
                <c:pt idx="72">
                  <c:v>48314.799999999996</c:v>
                </c:pt>
                <c:pt idx="73">
                  <c:v>54970.400000000009</c:v>
                </c:pt>
                <c:pt idx="74">
                  <c:v>-59250.400000000009</c:v>
                </c:pt>
                <c:pt idx="75">
                  <c:v>-43554.1</c:v>
                </c:pt>
                <c:pt idx="76">
                  <c:v>53944.800000000003</c:v>
                </c:pt>
                <c:pt idx="77">
                  <c:v>88844.4</c:v>
                </c:pt>
                <c:pt idx="78">
                  <c:v>-85077.699999999983</c:v>
                </c:pt>
                <c:pt idx="79">
                  <c:v>-57322.400000000001</c:v>
                </c:pt>
                <c:pt idx="80">
                  <c:v>56002.3</c:v>
                </c:pt>
                <c:pt idx="81">
                  <c:v>107334.79999999999</c:v>
                </c:pt>
                <c:pt idx="82">
                  <c:v>-97370.999999999985</c:v>
                </c:pt>
                <c:pt idx="83">
                  <c:v>-63462.700000000004</c:v>
                </c:pt>
                <c:pt idx="84">
                  <c:v>80724.7</c:v>
                </c:pt>
                <c:pt idx="85">
                  <c:v>122858.3</c:v>
                </c:pt>
                <c:pt idx="86">
                  <c:v>-145564.5</c:v>
                </c:pt>
                <c:pt idx="87">
                  <c:v>-58783.4</c:v>
                </c:pt>
                <c:pt idx="88">
                  <c:v>97410.900000000009</c:v>
                </c:pt>
                <c:pt idx="89">
                  <c:v>125724.9</c:v>
                </c:pt>
                <c:pt idx="90">
                  <c:v>-132313.20000000001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4F3-A67C-CC9C3158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23832"/>
        <c:axId val="682330312"/>
      </c:lineChart>
      <c:catAx>
        <c:axId val="68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30312"/>
        <c:crosses val="autoZero"/>
        <c:auto val="1"/>
        <c:lblAlgn val="ctr"/>
        <c:lblOffset val="100"/>
        <c:noMultiLvlLbl val="0"/>
      </c:catAx>
      <c:valAx>
        <c:axId val="6823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Titr" panose="00000700000000000000" pitchFamily="2" charset="-78"/>
              </a:rPr>
              <a:t>بخش نفت- تواتر</a:t>
            </a:r>
            <a:r>
              <a:rPr lang="fa-IR" baseline="0">
                <a:cs typeface="B Titr" panose="00000700000000000000" pitchFamily="2" charset="-78"/>
              </a:rPr>
              <a:t> سالانه و تفاضل مرتبه اول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'نفت سالانه'!$B$1</c:f>
              <c:strCache>
                <c:ptCount val="1"/>
                <c:pt idx="0">
                  <c:v>تولید ناخالص ملی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'نفت 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'نفت سالانه'!$B$2:$B$53</c:f>
              <c:numCache>
                <c:formatCode>#,##0.0_);[Red]\(#,##0.0\)</c:formatCode>
                <c:ptCount val="52"/>
                <c:pt idx="0">
                  <c:v>34.029160351745404</c:v>
                </c:pt>
                <c:pt idx="1">
                  <c:v>39</c:v>
                </c:pt>
                <c:pt idx="2">
                  <c:v>46</c:v>
                </c:pt>
                <c:pt idx="3">
                  <c:v>53</c:v>
                </c:pt>
                <c:pt idx="4">
                  <c:v>56</c:v>
                </c:pt>
                <c:pt idx="5">
                  <c:v>62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111</c:v>
                </c:pt>
                <c:pt idx="10">
                  <c:v>134</c:v>
                </c:pt>
                <c:pt idx="11">
                  <c:v>163</c:v>
                </c:pt>
                <c:pt idx="12">
                  <c:v>235</c:v>
                </c:pt>
                <c:pt idx="13">
                  <c:v>293</c:v>
                </c:pt>
                <c:pt idx="14">
                  <c:v>619</c:v>
                </c:pt>
                <c:pt idx="15">
                  <c:v>1474</c:v>
                </c:pt>
                <c:pt idx="16">
                  <c:v>1343</c:v>
                </c:pt>
                <c:pt idx="17">
                  <c:v>1676</c:v>
                </c:pt>
                <c:pt idx="18">
                  <c:v>1727</c:v>
                </c:pt>
                <c:pt idx="19">
                  <c:v>1245</c:v>
                </c:pt>
                <c:pt idx="20">
                  <c:v>1678</c:v>
                </c:pt>
                <c:pt idx="21">
                  <c:v>868</c:v>
                </c:pt>
                <c:pt idx="22">
                  <c:v>1036</c:v>
                </c:pt>
                <c:pt idx="23">
                  <c:v>2057</c:v>
                </c:pt>
                <c:pt idx="24">
                  <c:v>2083</c:v>
                </c:pt>
                <c:pt idx="25">
                  <c:v>1726</c:v>
                </c:pt>
                <c:pt idx="26">
                  <c:v>1546</c:v>
                </c:pt>
                <c:pt idx="27">
                  <c:v>655</c:v>
                </c:pt>
                <c:pt idx="28">
                  <c:v>908</c:v>
                </c:pt>
                <c:pt idx="29">
                  <c:v>997</c:v>
                </c:pt>
                <c:pt idx="30">
                  <c:v>1819</c:v>
                </c:pt>
                <c:pt idx="31">
                  <c:v>3649</c:v>
                </c:pt>
                <c:pt idx="32">
                  <c:v>4098</c:v>
                </c:pt>
                <c:pt idx="33">
                  <c:v>5798</c:v>
                </c:pt>
                <c:pt idx="34">
                  <c:v>21096</c:v>
                </c:pt>
                <c:pt idx="35">
                  <c:v>26666</c:v>
                </c:pt>
                <c:pt idx="36">
                  <c:v>31426</c:v>
                </c:pt>
                <c:pt idx="37">
                  <c:v>41806</c:v>
                </c:pt>
                <c:pt idx="38">
                  <c:v>40763</c:v>
                </c:pt>
                <c:pt idx="39">
                  <c:v>28267</c:v>
                </c:pt>
                <c:pt idx="40">
                  <c:v>63293</c:v>
                </c:pt>
                <c:pt idx="41">
                  <c:v>101705</c:v>
                </c:pt>
                <c:pt idx="42">
                  <c:v>100391</c:v>
                </c:pt>
                <c:pt idx="43">
                  <c:v>207906</c:v>
                </c:pt>
                <c:pt idx="44">
                  <c:v>254059</c:v>
                </c:pt>
                <c:pt idx="45">
                  <c:v>350801</c:v>
                </c:pt>
                <c:pt idx="46">
                  <c:v>522118.95410993497</c:v>
                </c:pt>
                <c:pt idx="47">
                  <c:v>613212.66697543499</c:v>
                </c:pt>
                <c:pt idx="48">
                  <c:v>805986.13837949897</c:v>
                </c:pt>
                <c:pt idx="49">
                  <c:v>850641.9</c:v>
                </c:pt>
                <c:pt idx="50">
                  <c:v>729282.3</c:v>
                </c:pt>
                <c:pt idx="51">
                  <c:v>977798.6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E1C-AE6C-6089F49A17F4}"/>
            </c:ext>
          </c:extLst>
        </c:ser>
        <c:ser>
          <c:idx val="2"/>
          <c:order val="2"/>
          <c:tx>
            <c:strRef>
              <c:f>'نفت سالانه'!$C$1</c:f>
              <c:strCache>
                <c:ptCount val="1"/>
                <c:pt idx="0">
                  <c:v>تفاضل مرتبه اول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'نفت سالانه'!$A$2:$A$53</c:f>
              <c:numCache>
                <c:formatCode>General</c:formatCod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numCache>
            </c:numRef>
          </c:cat>
          <c:val>
            <c:numRef>
              <c:f>'نفت سالانه'!$C$2:$C$53</c:f>
              <c:numCache>
                <c:formatCode>#,##0.0;[Red]#,##0.0</c:formatCode>
                <c:ptCount val="52"/>
                <c:pt idx="1">
                  <c:v>4.9708396482545965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29</c:v>
                </c:pt>
                <c:pt idx="12">
                  <c:v>72</c:v>
                </c:pt>
                <c:pt idx="13">
                  <c:v>58</c:v>
                </c:pt>
                <c:pt idx="14">
                  <c:v>326</c:v>
                </c:pt>
                <c:pt idx="15">
                  <c:v>855</c:v>
                </c:pt>
                <c:pt idx="16">
                  <c:v>-131</c:v>
                </c:pt>
                <c:pt idx="17">
                  <c:v>333</c:v>
                </c:pt>
                <c:pt idx="18">
                  <c:v>51</c:v>
                </c:pt>
                <c:pt idx="19">
                  <c:v>-482</c:v>
                </c:pt>
                <c:pt idx="20">
                  <c:v>433</c:v>
                </c:pt>
                <c:pt idx="21">
                  <c:v>-810</c:v>
                </c:pt>
                <c:pt idx="22">
                  <c:v>168</c:v>
                </c:pt>
                <c:pt idx="23">
                  <c:v>1021</c:v>
                </c:pt>
                <c:pt idx="24">
                  <c:v>26</c:v>
                </c:pt>
                <c:pt idx="25">
                  <c:v>-357</c:v>
                </c:pt>
                <c:pt idx="26">
                  <c:v>-180</c:v>
                </c:pt>
                <c:pt idx="27">
                  <c:v>-891</c:v>
                </c:pt>
                <c:pt idx="28">
                  <c:v>253</c:v>
                </c:pt>
                <c:pt idx="29">
                  <c:v>89</c:v>
                </c:pt>
                <c:pt idx="30">
                  <c:v>822</c:v>
                </c:pt>
                <c:pt idx="31">
                  <c:v>1830</c:v>
                </c:pt>
                <c:pt idx="32">
                  <c:v>449</c:v>
                </c:pt>
                <c:pt idx="33">
                  <c:v>1700</c:v>
                </c:pt>
                <c:pt idx="34">
                  <c:v>15298</c:v>
                </c:pt>
                <c:pt idx="35">
                  <c:v>5570</c:v>
                </c:pt>
                <c:pt idx="36">
                  <c:v>4760</c:v>
                </c:pt>
                <c:pt idx="37">
                  <c:v>10380</c:v>
                </c:pt>
                <c:pt idx="38">
                  <c:v>-1043</c:v>
                </c:pt>
                <c:pt idx="39">
                  <c:v>-12496</c:v>
                </c:pt>
                <c:pt idx="40">
                  <c:v>35026</c:v>
                </c:pt>
                <c:pt idx="41">
                  <c:v>38412</c:v>
                </c:pt>
                <c:pt idx="42">
                  <c:v>-1314</c:v>
                </c:pt>
                <c:pt idx="43">
                  <c:v>107515</c:v>
                </c:pt>
                <c:pt idx="44">
                  <c:v>46153</c:v>
                </c:pt>
                <c:pt idx="45">
                  <c:v>96742</c:v>
                </c:pt>
                <c:pt idx="46">
                  <c:v>171317.95410993497</c:v>
                </c:pt>
                <c:pt idx="47">
                  <c:v>91093.712865500012</c:v>
                </c:pt>
                <c:pt idx="48">
                  <c:v>192773.47140406398</c:v>
                </c:pt>
                <c:pt idx="49">
                  <c:v>44655.761620501056</c:v>
                </c:pt>
                <c:pt idx="50">
                  <c:v>-121359.59999999998</c:v>
                </c:pt>
                <c:pt idx="51">
                  <c:v>248516.29999999993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E1C-AE6C-6089F49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49176"/>
        <c:axId val="689141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'نفت سالانه'!$A$1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'نفت 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'نفت سالانه'!$A$2:$A$53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9A-4E1C-AE6C-6089F49A17F4}"/>
                  </c:ext>
                </c:extLst>
              </c15:ser>
            </c15:filteredLineSeries>
          </c:ext>
        </c:extLst>
      </c:lineChart>
      <c:catAx>
        <c:axId val="68914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41616"/>
        <c:crosses val="autoZero"/>
        <c:auto val="1"/>
        <c:lblAlgn val="ctr"/>
        <c:lblOffset val="100"/>
        <c:noMultiLvlLbl val="0"/>
      </c:catAx>
      <c:valAx>
        <c:axId val="6891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0</xdr:row>
      <xdr:rowOff>125730</xdr:rowOff>
    </xdr:from>
    <xdr:to>
      <xdr:col>17</xdr:col>
      <xdr:colOff>693420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865F9-58E3-B697-BD75-B026AF3D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13</xdr:row>
      <xdr:rowOff>11430</xdr:rowOff>
    </xdr:from>
    <xdr:to>
      <xdr:col>17</xdr:col>
      <xdr:colOff>556260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FE0AF-263F-8633-F11F-E9A000F1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0</xdr:row>
      <xdr:rowOff>201930</xdr:rowOff>
    </xdr:from>
    <xdr:to>
      <xdr:col>19</xdr:col>
      <xdr:colOff>701040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5BB20-57B9-4C0B-D308-B7C9165D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0</xdr:row>
      <xdr:rowOff>217170</xdr:rowOff>
    </xdr:from>
    <xdr:to>
      <xdr:col>25</xdr:col>
      <xdr:colOff>304800</xdr:colOff>
      <xdr:row>10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BA47A-974B-2B67-C62E-9E68B256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480060</xdr:colOff>
      <xdr:row>11</xdr:row>
      <xdr:rowOff>41910</xdr:rowOff>
    </xdr:from>
    <xdr:to>
      <xdr:col>19</xdr:col>
      <xdr:colOff>594360</xdr:colOff>
      <xdr:row>22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FCE8E-9A55-45A8-6204-E1911230A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11</xdr:row>
      <xdr:rowOff>99060</xdr:rowOff>
    </xdr:from>
    <xdr:to>
      <xdr:col>25</xdr:col>
      <xdr:colOff>228600</xdr:colOff>
      <xdr:row>23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E53586-81A5-4EF6-8CC2-AE1246E3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624840</xdr:colOff>
      <xdr:row>23</xdr:row>
      <xdr:rowOff>152400</xdr:rowOff>
    </xdr:from>
    <xdr:to>
      <xdr:col>22</xdr:col>
      <xdr:colOff>304800</xdr:colOff>
      <xdr:row>39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9B217E-326B-CEB1-E9DE-8A006B66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228600</xdr:colOff>
      <xdr:row>24</xdr:row>
      <xdr:rowOff>38100</xdr:rowOff>
    </xdr:from>
    <xdr:to>
      <xdr:col>32</xdr:col>
      <xdr:colOff>464820</xdr:colOff>
      <xdr:row>45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FEAAE-EEDF-4A25-82A4-F474324D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0</xdr:row>
      <xdr:rowOff>156210</xdr:rowOff>
    </xdr:from>
    <xdr:to>
      <xdr:col>10</xdr:col>
      <xdr:colOff>647700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CD7C1-DF2B-8EC9-A53E-3C60B4F5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102870</xdr:rowOff>
    </xdr:from>
    <xdr:to>
      <xdr:col>18</xdr:col>
      <xdr:colOff>426720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7E278-9FBF-00E5-801F-C387F765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525780</xdr:colOff>
      <xdr:row>0</xdr:row>
      <xdr:rowOff>87630</xdr:rowOff>
    </xdr:from>
    <xdr:to>
      <xdr:col>23</xdr:col>
      <xdr:colOff>685800</xdr:colOff>
      <xdr:row>11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389A9-446C-F199-DBBB-74276890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11</xdr:row>
      <xdr:rowOff>209550</xdr:rowOff>
    </xdr:from>
    <xdr:to>
      <xdr:col>18</xdr:col>
      <xdr:colOff>464820</xdr:colOff>
      <xdr:row>23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A9846-47C3-2B7B-F90B-26177121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586740</xdr:colOff>
      <xdr:row>11</xdr:row>
      <xdr:rowOff>213360</xdr:rowOff>
    </xdr:from>
    <xdr:to>
      <xdr:col>23</xdr:col>
      <xdr:colOff>822960</xdr:colOff>
      <xdr:row>23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9560B-70C3-41A4-A4B0-08FA59E21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213360</xdr:colOff>
      <xdr:row>24</xdr:row>
      <xdr:rowOff>64770</xdr:rowOff>
    </xdr:from>
    <xdr:to>
      <xdr:col>23</xdr:col>
      <xdr:colOff>830580</xdr:colOff>
      <xdr:row>39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77E1AD-522C-08FF-D51F-3DD15628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464820</xdr:colOff>
      <xdr:row>25</xdr:row>
      <xdr:rowOff>224790</xdr:rowOff>
    </xdr:from>
    <xdr:to>
      <xdr:col>12</xdr:col>
      <xdr:colOff>449580</xdr:colOff>
      <xdr:row>38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FA0E6A-C91E-7DA6-FF76-63B97B96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792480</xdr:colOff>
      <xdr:row>40</xdr:row>
      <xdr:rowOff>76200</xdr:rowOff>
    </xdr:from>
    <xdr:to>
      <xdr:col>24</xdr:col>
      <xdr:colOff>7620</xdr:colOff>
      <xdr:row>53</xdr:row>
      <xdr:rowOff>220980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A589C-0F68-40FE-834C-FC93A90A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0</xdr:row>
      <xdr:rowOff>125730</xdr:rowOff>
    </xdr:from>
    <xdr:to>
      <xdr:col>10</xdr:col>
      <xdr:colOff>723900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820D3-F907-3D34-74BD-BBD6A2A29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0</xdr:row>
      <xdr:rowOff>87630</xdr:rowOff>
    </xdr:from>
    <xdr:to>
      <xdr:col>18</xdr:col>
      <xdr:colOff>365760</xdr:colOff>
      <xdr:row>11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63B80-2B46-6253-0698-3B2735059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449580</xdr:colOff>
      <xdr:row>0</xdr:row>
      <xdr:rowOff>80010</xdr:rowOff>
    </xdr:from>
    <xdr:to>
      <xdr:col>23</xdr:col>
      <xdr:colOff>586740</xdr:colOff>
      <xdr:row>11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FC8E0-0B50-ED57-9636-0B6482DA0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175260</xdr:colOff>
      <xdr:row>11</xdr:row>
      <xdr:rowOff>209550</xdr:rowOff>
    </xdr:from>
    <xdr:to>
      <xdr:col>18</xdr:col>
      <xdr:colOff>365760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F1CB7-CF79-3E29-3B2D-B76219999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434340</xdr:colOff>
      <xdr:row>11</xdr:row>
      <xdr:rowOff>220980</xdr:rowOff>
    </xdr:from>
    <xdr:to>
      <xdr:col>23</xdr:col>
      <xdr:colOff>586740</xdr:colOff>
      <xdr:row>24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AE9D31-AC80-43D3-821F-5AB451ED9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739140</xdr:colOff>
      <xdr:row>24</xdr:row>
      <xdr:rowOff>224790</xdr:rowOff>
    </xdr:from>
    <xdr:to>
      <xdr:col>22</xdr:col>
      <xdr:colOff>480060</xdr:colOff>
      <xdr:row>36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C3945-7E8F-0B49-7F92-6BFC578F0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327660</xdr:colOff>
      <xdr:row>28</xdr:row>
      <xdr:rowOff>95250</xdr:rowOff>
    </xdr:from>
    <xdr:to>
      <xdr:col>12</xdr:col>
      <xdr:colOff>731520</xdr:colOff>
      <xdr:row>42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96097-6108-D4C3-7926-E1DC0EC0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0</xdr:row>
      <xdr:rowOff>125730</xdr:rowOff>
    </xdr:from>
    <xdr:to>
      <xdr:col>10</xdr:col>
      <xdr:colOff>480060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43206-C1CA-9E3D-CB30-79693953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0</xdr:row>
      <xdr:rowOff>57150</xdr:rowOff>
    </xdr:from>
    <xdr:to>
      <xdr:col>18</xdr:col>
      <xdr:colOff>510540</xdr:colOff>
      <xdr:row>11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17F2-38A6-F2BE-D050-9E3D5F84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731520</xdr:colOff>
      <xdr:row>0</xdr:row>
      <xdr:rowOff>80010</xdr:rowOff>
    </xdr:from>
    <xdr:to>
      <xdr:col>24</xdr:col>
      <xdr:colOff>335280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EC28F-FF1F-CF15-4033-EAE84330A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144780</xdr:colOff>
      <xdr:row>12</xdr:row>
      <xdr:rowOff>34290</xdr:rowOff>
    </xdr:from>
    <xdr:to>
      <xdr:col>18</xdr:col>
      <xdr:colOff>525780</xdr:colOff>
      <xdr:row>24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F0561-2A24-5D9B-974D-BEC0DB05C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716280</xdr:colOff>
      <xdr:row>12</xdr:row>
      <xdr:rowOff>68580</xdr:rowOff>
    </xdr:from>
    <xdr:to>
      <xdr:col>24</xdr:col>
      <xdr:colOff>365760</xdr:colOff>
      <xdr:row>24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9D866-F9E6-4C1E-A3A2-77BA0486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</xdr:colOff>
      <xdr:row>25</xdr:row>
      <xdr:rowOff>26670</xdr:rowOff>
    </xdr:from>
    <xdr:to>
      <xdr:col>23</xdr:col>
      <xdr:colOff>632460</xdr:colOff>
      <xdr:row>36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D3209A-5E45-5471-B0A6-35A1E8BC9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655320</xdr:colOff>
      <xdr:row>25</xdr:row>
      <xdr:rowOff>102870</xdr:rowOff>
    </xdr:from>
    <xdr:to>
      <xdr:col>12</xdr:col>
      <xdr:colOff>579120</xdr:colOff>
      <xdr:row>41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29467-0972-40A8-EF28-3FAB37C65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A413-F7B3-4A5C-A61D-F29D7341364D}">
  <sheetPr codeName="Sheet1"/>
  <dimension ref="D1:O122"/>
  <sheetViews>
    <sheetView rightToLeft="1" topLeftCell="D1" workbookViewId="0">
      <selection activeCell="I2" sqref="I2:I93"/>
    </sheetView>
  </sheetViews>
  <sheetFormatPr defaultColWidth="13" defaultRowHeight="18.600000000000001" x14ac:dyDescent="0.3"/>
  <cols>
    <col min="1" max="3" width="13" style="1"/>
    <col min="4" max="4" width="8" style="1" customWidth="1"/>
    <col min="5" max="5" width="15.21875" style="1" customWidth="1"/>
    <col min="6" max="6" width="13" style="1"/>
    <col min="7" max="7" width="3.6640625" style="1" customWidth="1"/>
    <col min="8" max="8" width="22.109375" style="1" customWidth="1"/>
    <col min="9" max="9" width="15" style="1" customWidth="1"/>
    <col min="10" max="10" width="13" style="1"/>
    <col min="16" max="16384" width="13" style="1"/>
  </cols>
  <sheetData>
    <row r="1" spans="4:15" x14ac:dyDescent="0.3">
      <c r="D1" s="2" t="s">
        <v>94</v>
      </c>
      <c r="E1" s="2" t="s">
        <v>95</v>
      </c>
      <c r="F1" s="2" t="s">
        <v>92</v>
      </c>
      <c r="H1" s="2" t="s">
        <v>93</v>
      </c>
      <c r="I1" s="2" t="s">
        <v>95</v>
      </c>
      <c r="J1" s="2" t="s">
        <v>92</v>
      </c>
      <c r="K1" s="1"/>
      <c r="L1" s="1"/>
      <c r="M1" s="1"/>
      <c r="N1" s="1"/>
      <c r="O1" s="1"/>
    </row>
    <row r="2" spans="4:15" x14ac:dyDescent="0.3">
      <c r="D2" s="3">
        <v>1338</v>
      </c>
      <c r="E2" s="4">
        <v>108.94315963689399</v>
      </c>
      <c r="F2" s="2">
        <v>108.9</v>
      </c>
      <c r="H2" s="3" t="s">
        <v>0</v>
      </c>
      <c r="I2" s="4">
        <v>803.9</v>
      </c>
      <c r="J2" s="6">
        <f>I2</f>
        <v>803.9</v>
      </c>
      <c r="K2" s="1"/>
      <c r="L2" s="1"/>
      <c r="M2" s="1"/>
      <c r="N2" s="1"/>
      <c r="O2" s="1"/>
    </row>
    <row r="3" spans="4:15" x14ac:dyDescent="0.3">
      <c r="D3" s="3">
        <v>1339</v>
      </c>
      <c r="E3" s="4">
        <v>114</v>
      </c>
      <c r="F3" s="5">
        <f t="shared" ref="F3:F34" si="0">E3-E2</f>
        <v>5.056840363106005</v>
      </c>
      <c r="H3" s="3" t="s">
        <v>1</v>
      </c>
      <c r="I3" s="4">
        <v>2519.5</v>
      </c>
      <c r="J3" s="5">
        <f t="shared" ref="J3:J34" si="1">I3-I2</f>
        <v>1715.6</v>
      </c>
      <c r="K3" s="1"/>
      <c r="L3" s="1"/>
      <c r="M3" s="1"/>
      <c r="N3" s="1"/>
      <c r="O3" s="1"/>
    </row>
    <row r="4" spans="4:15" x14ac:dyDescent="0.3">
      <c r="D4" s="3">
        <v>1340</v>
      </c>
      <c r="E4" s="4">
        <v>116</v>
      </c>
      <c r="F4" s="5">
        <f t="shared" si="0"/>
        <v>2</v>
      </c>
      <c r="H4" s="3" t="s">
        <v>2</v>
      </c>
      <c r="I4" s="4">
        <v>1214.7</v>
      </c>
      <c r="J4" s="5">
        <f t="shared" si="1"/>
        <v>-1304.8</v>
      </c>
      <c r="K4" s="1"/>
      <c r="L4" s="1"/>
      <c r="M4" s="1"/>
      <c r="N4" s="1"/>
      <c r="O4" s="1"/>
    </row>
    <row r="5" spans="4:15" x14ac:dyDescent="0.3">
      <c r="D5" s="3">
        <v>1341</v>
      </c>
      <c r="E5" s="4">
        <v>118</v>
      </c>
      <c r="F5" s="5">
        <f t="shared" si="0"/>
        <v>2</v>
      </c>
      <c r="H5" s="3" t="s">
        <v>3</v>
      </c>
      <c r="I5" s="4">
        <v>142.4</v>
      </c>
      <c r="J5" s="5">
        <f t="shared" si="1"/>
        <v>-1072.3</v>
      </c>
      <c r="K5" s="1"/>
      <c r="L5" s="1"/>
      <c r="M5" s="1"/>
      <c r="N5" s="1"/>
      <c r="O5" s="1"/>
    </row>
    <row r="6" spans="4:15" x14ac:dyDescent="0.3">
      <c r="D6" s="3">
        <v>1342</v>
      </c>
      <c r="E6" s="4">
        <v>115</v>
      </c>
      <c r="F6" s="5">
        <f t="shared" si="0"/>
        <v>-3</v>
      </c>
      <c r="H6" s="3" t="s">
        <v>4</v>
      </c>
      <c r="I6" s="4">
        <v>949.2</v>
      </c>
      <c r="J6" s="5">
        <f t="shared" si="1"/>
        <v>806.80000000000007</v>
      </c>
      <c r="K6" s="1"/>
      <c r="L6" s="1"/>
      <c r="M6" s="1"/>
      <c r="N6" s="1"/>
      <c r="O6" s="1"/>
    </row>
    <row r="7" spans="4:15" x14ac:dyDescent="0.3">
      <c r="D7" s="3">
        <v>1343</v>
      </c>
      <c r="E7" s="4">
        <v>118</v>
      </c>
      <c r="F7" s="5">
        <f t="shared" si="0"/>
        <v>3</v>
      </c>
      <c r="H7" s="3" t="s">
        <v>5</v>
      </c>
      <c r="I7" s="4">
        <v>3138.1</v>
      </c>
      <c r="J7" s="5">
        <f t="shared" si="1"/>
        <v>2188.8999999999996</v>
      </c>
      <c r="K7" s="1"/>
      <c r="L7" s="1"/>
      <c r="M7" s="1"/>
      <c r="N7" s="1"/>
      <c r="O7" s="1"/>
    </row>
    <row r="8" spans="4:15" x14ac:dyDescent="0.3">
      <c r="D8" s="3">
        <v>1344</v>
      </c>
      <c r="E8" s="4">
        <v>121</v>
      </c>
      <c r="F8" s="5">
        <f t="shared" si="0"/>
        <v>3</v>
      </c>
      <c r="H8" s="3" t="s">
        <v>6</v>
      </c>
      <c r="I8" s="4">
        <v>1647.5</v>
      </c>
      <c r="J8" s="5">
        <f t="shared" si="1"/>
        <v>-1490.6</v>
      </c>
      <c r="K8" s="1"/>
      <c r="L8" s="1"/>
      <c r="M8" s="1"/>
      <c r="N8" s="1"/>
      <c r="O8" s="1"/>
    </row>
    <row r="9" spans="4:15" x14ac:dyDescent="0.3">
      <c r="D9" s="3">
        <v>1345</v>
      </c>
      <c r="E9" s="4">
        <v>125</v>
      </c>
      <c r="F9" s="5">
        <f t="shared" si="0"/>
        <v>4</v>
      </c>
      <c r="H9" s="3" t="s">
        <v>7</v>
      </c>
      <c r="I9" s="4">
        <v>157.9</v>
      </c>
      <c r="J9" s="5">
        <f t="shared" si="1"/>
        <v>-1489.6</v>
      </c>
      <c r="K9" s="1"/>
      <c r="L9" s="1"/>
      <c r="M9" s="1"/>
      <c r="N9" s="1"/>
      <c r="O9" s="1"/>
    </row>
    <row r="10" spans="4:15" x14ac:dyDescent="0.3">
      <c r="D10" s="3">
        <v>1346</v>
      </c>
      <c r="E10" s="4">
        <v>131</v>
      </c>
      <c r="F10" s="5">
        <f t="shared" si="0"/>
        <v>6</v>
      </c>
      <c r="H10" s="3" t="s">
        <v>8</v>
      </c>
      <c r="I10" s="4">
        <v>1086.3</v>
      </c>
      <c r="J10" s="5">
        <f t="shared" si="1"/>
        <v>928.4</v>
      </c>
      <c r="K10" s="1"/>
      <c r="L10" s="1"/>
      <c r="M10" s="1"/>
      <c r="N10" s="1"/>
      <c r="O10" s="1"/>
    </row>
    <row r="11" spans="4:15" x14ac:dyDescent="0.3">
      <c r="D11" s="3">
        <v>1347</v>
      </c>
      <c r="E11" s="4">
        <v>144</v>
      </c>
      <c r="F11" s="5">
        <f t="shared" si="0"/>
        <v>13</v>
      </c>
      <c r="H11" s="3" t="s">
        <v>9</v>
      </c>
      <c r="I11" s="4">
        <v>3516.6</v>
      </c>
      <c r="J11" s="5">
        <f t="shared" si="1"/>
        <v>2430.3000000000002</v>
      </c>
      <c r="K11" s="1"/>
      <c r="L11" s="1"/>
      <c r="M11" s="1"/>
      <c r="N11" s="1"/>
      <c r="O11" s="1"/>
    </row>
    <row r="12" spans="4:15" x14ac:dyDescent="0.3">
      <c r="D12" s="3">
        <v>1348</v>
      </c>
      <c r="E12" s="4">
        <v>149</v>
      </c>
      <c r="F12" s="5">
        <f t="shared" si="0"/>
        <v>5</v>
      </c>
      <c r="H12" s="3" t="s">
        <v>10</v>
      </c>
      <c r="I12" s="4">
        <v>1818.2</v>
      </c>
      <c r="J12" s="5">
        <f t="shared" si="1"/>
        <v>-1698.3999999999999</v>
      </c>
      <c r="K12" s="1"/>
      <c r="L12" s="1"/>
      <c r="M12" s="1"/>
      <c r="N12" s="1"/>
      <c r="O12" s="1"/>
    </row>
    <row r="13" spans="4:15" x14ac:dyDescent="0.3">
      <c r="D13" s="3">
        <v>1349</v>
      </c>
      <c r="E13" s="4">
        <v>150</v>
      </c>
      <c r="F13" s="5">
        <f t="shared" si="0"/>
        <v>1</v>
      </c>
      <c r="H13" s="3" t="s">
        <v>11</v>
      </c>
      <c r="I13" s="4">
        <v>170.2</v>
      </c>
      <c r="J13" s="5">
        <f t="shared" si="1"/>
        <v>-1648</v>
      </c>
      <c r="K13" s="1"/>
      <c r="L13" s="1"/>
      <c r="M13" s="1"/>
      <c r="N13" s="1"/>
      <c r="O13" s="1"/>
    </row>
    <row r="14" spans="4:15" x14ac:dyDescent="0.3">
      <c r="D14" s="3">
        <v>1350</v>
      </c>
      <c r="E14" s="4">
        <v>184</v>
      </c>
      <c r="F14" s="5">
        <f t="shared" si="0"/>
        <v>34</v>
      </c>
      <c r="H14" s="3" t="s">
        <v>12</v>
      </c>
      <c r="I14" s="4">
        <v>1448.5</v>
      </c>
      <c r="J14" s="5">
        <f t="shared" si="1"/>
        <v>1278.3</v>
      </c>
      <c r="K14" s="1"/>
      <c r="L14" s="1"/>
      <c r="M14" s="1"/>
      <c r="N14" s="1"/>
      <c r="O14" s="1"/>
    </row>
    <row r="15" spans="4:15" x14ac:dyDescent="0.3">
      <c r="D15" s="3">
        <v>1351</v>
      </c>
      <c r="E15" s="4">
        <v>216</v>
      </c>
      <c r="F15" s="5">
        <f t="shared" si="0"/>
        <v>32</v>
      </c>
      <c r="H15" s="3" t="s">
        <v>13</v>
      </c>
      <c r="I15" s="4">
        <v>4950.1000000000004</v>
      </c>
      <c r="J15" s="5">
        <f t="shared" si="1"/>
        <v>3501.6000000000004</v>
      </c>
      <c r="K15" s="1"/>
      <c r="L15" s="1"/>
      <c r="M15" s="1"/>
      <c r="N15" s="1"/>
      <c r="O15" s="1"/>
    </row>
    <row r="16" spans="4:15" x14ac:dyDescent="0.3">
      <c r="D16" s="3">
        <v>1352</v>
      </c>
      <c r="E16" s="4">
        <v>256</v>
      </c>
      <c r="F16" s="5">
        <f t="shared" si="0"/>
        <v>40</v>
      </c>
      <c r="H16" s="3" t="s">
        <v>14</v>
      </c>
      <c r="I16" s="4">
        <v>2363.1</v>
      </c>
      <c r="J16" s="5">
        <f t="shared" si="1"/>
        <v>-2587.0000000000005</v>
      </c>
      <c r="K16" s="1"/>
      <c r="L16" s="1"/>
      <c r="M16" s="1"/>
      <c r="N16" s="1"/>
      <c r="O16" s="1"/>
    </row>
    <row r="17" spans="4:15" x14ac:dyDescent="0.3">
      <c r="D17" s="3">
        <v>1353</v>
      </c>
      <c r="E17" s="4">
        <v>301</v>
      </c>
      <c r="F17" s="5">
        <f t="shared" si="0"/>
        <v>45</v>
      </c>
      <c r="H17" s="3" t="s">
        <v>15</v>
      </c>
      <c r="I17" s="4">
        <v>214.9</v>
      </c>
      <c r="J17" s="5">
        <f t="shared" si="1"/>
        <v>-2148.1999999999998</v>
      </c>
      <c r="K17" s="1"/>
      <c r="L17" s="1"/>
      <c r="M17" s="1"/>
      <c r="N17" s="1"/>
      <c r="O17" s="1"/>
    </row>
    <row r="18" spans="4:15" x14ac:dyDescent="0.3">
      <c r="D18" s="3">
        <v>1354</v>
      </c>
      <c r="E18" s="4">
        <v>327</v>
      </c>
      <c r="F18" s="5">
        <f t="shared" si="0"/>
        <v>26</v>
      </c>
      <c r="H18" s="3" t="s">
        <v>16</v>
      </c>
      <c r="I18" s="4">
        <v>2112</v>
      </c>
      <c r="J18" s="5">
        <f t="shared" si="1"/>
        <v>1897.1</v>
      </c>
      <c r="K18" s="1"/>
      <c r="L18" s="1"/>
      <c r="M18" s="1"/>
      <c r="N18" s="1"/>
      <c r="O18" s="1"/>
    </row>
    <row r="19" spans="4:15" x14ac:dyDescent="0.3">
      <c r="D19" s="3">
        <v>1355</v>
      </c>
      <c r="E19" s="4">
        <v>433</v>
      </c>
      <c r="F19" s="5">
        <f t="shared" si="0"/>
        <v>106</v>
      </c>
      <c r="H19" s="3" t="s">
        <v>17</v>
      </c>
      <c r="I19" s="4">
        <v>6527.2</v>
      </c>
      <c r="J19" s="5">
        <f t="shared" si="1"/>
        <v>4415.2</v>
      </c>
      <c r="K19" s="1"/>
      <c r="L19" s="1"/>
      <c r="M19" s="1"/>
      <c r="N19" s="1"/>
      <c r="O19" s="1"/>
    </row>
    <row r="20" spans="4:15" x14ac:dyDescent="0.3">
      <c r="D20" s="3">
        <v>1356</v>
      </c>
      <c r="E20" s="4">
        <v>448</v>
      </c>
      <c r="F20" s="5">
        <f t="shared" si="0"/>
        <v>15</v>
      </c>
      <c r="H20" s="3" t="s">
        <v>18</v>
      </c>
      <c r="I20" s="4">
        <v>3074.6</v>
      </c>
      <c r="J20" s="5">
        <f t="shared" si="1"/>
        <v>-3452.6</v>
      </c>
      <c r="K20" s="1"/>
      <c r="L20" s="1"/>
      <c r="M20" s="1"/>
      <c r="N20" s="1"/>
      <c r="O20" s="1"/>
    </row>
    <row r="21" spans="4:15" x14ac:dyDescent="0.3">
      <c r="D21" s="3">
        <v>1357</v>
      </c>
      <c r="E21" s="4">
        <v>570</v>
      </c>
      <c r="F21" s="5">
        <f t="shared" si="0"/>
        <v>122</v>
      </c>
      <c r="H21" s="3" t="s">
        <v>19</v>
      </c>
      <c r="I21" s="4">
        <v>319.60000000000002</v>
      </c>
      <c r="J21" s="5">
        <f t="shared" si="1"/>
        <v>-2755</v>
      </c>
      <c r="K21" s="1"/>
      <c r="L21" s="1"/>
      <c r="M21" s="1"/>
      <c r="N21" s="1"/>
      <c r="O21" s="1"/>
    </row>
    <row r="22" spans="4:15" x14ac:dyDescent="0.3">
      <c r="D22" s="3">
        <v>1358</v>
      </c>
      <c r="E22" s="4">
        <v>759</v>
      </c>
      <c r="F22" s="5">
        <f t="shared" si="0"/>
        <v>189</v>
      </c>
      <c r="H22" s="3" t="s">
        <v>20</v>
      </c>
      <c r="I22" s="4">
        <v>2907.1</v>
      </c>
      <c r="J22" s="5">
        <f t="shared" si="1"/>
        <v>2587.5</v>
      </c>
      <c r="K22" s="1"/>
      <c r="L22" s="1"/>
      <c r="M22" s="1"/>
      <c r="N22" s="1"/>
      <c r="O22" s="1"/>
    </row>
    <row r="23" spans="4:15" x14ac:dyDescent="0.3">
      <c r="D23" s="3">
        <v>1359</v>
      </c>
      <c r="E23" s="4">
        <v>1038</v>
      </c>
      <c r="F23" s="5">
        <f t="shared" si="0"/>
        <v>279</v>
      </c>
      <c r="H23" s="3" t="s">
        <v>21</v>
      </c>
      <c r="I23" s="4">
        <v>8244.6</v>
      </c>
      <c r="J23" s="5">
        <f t="shared" si="1"/>
        <v>5337.5</v>
      </c>
      <c r="K23" s="1"/>
      <c r="L23" s="1"/>
      <c r="M23" s="1"/>
      <c r="N23" s="1"/>
      <c r="O23" s="1"/>
    </row>
    <row r="24" spans="4:15" x14ac:dyDescent="0.3">
      <c r="D24" s="3">
        <v>1360</v>
      </c>
      <c r="E24" s="4">
        <v>1530</v>
      </c>
      <c r="F24" s="5">
        <f t="shared" si="0"/>
        <v>492</v>
      </c>
      <c r="H24" s="3" t="s">
        <v>22</v>
      </c>
      <c r="I24" s="4">
        <v>3820</v>
      </c>
      <c r="J24" s="5">
        <f t="shared" si="1"/>
        <v>-4424.6000000000004</v>
      </c>
      <c r="K24" s="1"/>
      <c r="L24" s="1"/>
      <c r="M24" s="1"/>
      <c r="N24" s="1"/>
      <c r="O24" s="1"/>
    </row>
    <row r="25" spans="4:15" x14ac:dyDescent="0.3">
      <c r="D25" s="3">
        <v>1361</v>
      </c>
      <c r="E25" s="4">
        <v>1888</v>
      </c>
      <c r="F25" s="5">
        <f t="shared" si="0"/>
        <v>358</v>
      </c>
      <c r="H25" s="3" t="s">
        <v>23</v>
      </c>
      <c r="I25" s="4">
        <v>359.2</v>
      </c>
      <c r="J25" s="5">
        <f t="shared" si="1"/>
        <v>-3460.8</v>
      </c>
      <c r="K25" s="1"/>
      <c r="L25" s="1"/>
      <c r="M25" s="1"/>
      <c r="N25" s="1"/>
      <c r="O25" s="1"/>
    </row>
    <row r="26" spans="4:15" x14ac:dyDescent="0.3">
      <c r="D26" s="3">
        <v>1362</v>
      </c>
      <c r="E26" s="4">
        <v>2095</v>
      </c>
      <c r="F26" s="5">
        <f t="shared" si="0"/>
        <v>207</v>
      </c>
      <c r="H26" s="3" t="s">
        <v>24</v>
      </c>
      <c r="I26" s="4">
        <v>3301.2</v>
      </c>
      <c r="J26" s="5">
        <f t="shared" si="1"/>
        <v>2942</v>
      </c>
      <c r="K26" s="1"/>
      <c r="L26" s="1"/>
      <c r="M26" s="1"/>
      <c r="N26" s="1"/>
      <c r="O26" s="1"/>
    </row>
    <row r="27" spans="4:15" x14ac:dyDescent="0.3">
      <c r="D27" s="3">
        <v>1363</v>
      </c>
      <c r="E27" s="4">
        <v>2550</v>
      </c>
      <c r="F27" s="5">
        <f t="shared" si="0"/>
        <v>455</v>
      </c>
      <c r="H27" s="3" t="s">
        <v>25</v>
      </c>
      <c r="I27" s="4">
        <v>11213.1</v>
      </c>
      <c r="J27" s="5">
        <f t="shared" si="1"/>
        <v>7911.9000000000005</v>
      </c>
      <c r="K27" s="1"/>
      <c r="L27" s="1"/>
      <c r="M27" s="1"/>
      <c r="N27" s="1"/>
      <c r="O27" s="1"/>
    </row>
    <row r="28" spans="4:15" x14ac:dyDescent="0.3">
      <c r="D28" s="3">
        <v>1364</v>
      </c>
      <c r="E28" s="4">
        <v>2804</v>
      </c>
      <c r="F28" s="5">
        <f t="shared" si="0"/>
        <v>254</v>
      </c>
      <c r="H28" s="3" t="s">
        <v>26</v>
      </c>
      <c r="I28" s="4">
        <v>5507.6</v>
      </c>
      <c r="J28" s="5">
        <f t="shared" si="1"/>
        <v>-5705.5</v>
      </c>
      <c r="K28" s="1"/>
      <c r="L28" s="1"/>
      <c r="M28" s="1"/>
      <c r="N28" s="1"/>
      <c r="O28" s="1"/>
    </row>
    <row r="29" spans="4:15" x14ac:dyDescent="0.3">
      <c r="D29" s="3">
        <v>1365</v>
      </c>
      <c r="E29" s="4">
        <v>3386</v>
      </c>
      <c r="F29" s="5">
        <f t="shared" si="0"/>
        <v>582</v>
      </c>
      <c r="H29" s="3" t="s">
        <v>27</v>
      </c>
      <c r="I29" s="4">
        <v>459.8</v>
      </c>
      <c r="J29" s="5">
        <f t="shared" si="1"/>
        <v>-5047.8</v>
      </c>
      <c r="K29" s="1"/>
      <c r="L29" s="1"/>
      <c r="M29" s="1"/>
      <c r="N29" s="1"/>
      <c r="O29" s="1"/>
    </row>
    <row r="30" spans="4:15" x14ac:dyDescent="0.3">
      <c r="D30" s="3">
        <v>1366</v>
      </c>
      <c r="E30" s="4">
        <v>4398</v>
      </c>
      <c r="F30" s="5">
        <f t="shared" si="0"/>
        <v>1012</v>
      </c>
      <c r="H30" s="3" t="s">
        <v>28</v>
      </c>
      <c r="I30" s="4">
        <v>4946</v>
      </c>
      <c r="J30" s="5">
        <f t="shared" si="1"/>
        <v>4486.2</v>
      </c>
      <c r="K30" s="1"/>
      <c r="L30" s="1"/>
      <c r="M30" s="1"/>
      <c r="N30" s="1"/>
      <c r="O30" s="1"/>
    </row>
    <row r="31" spans="4:15" x14ac:dyDescent="0.3">
      <c r="D31" s="3">
        <v>1367</v>
      </c>
      <c r="E31" s="4">
        <v>4681</v>
      </c>
      <c r="F31" s="5">
        <f t="shared" si="0"/>
        <v>283</v>
      </c>
      <c r="H31" s="3" t="s">
        <v>29</v>
      </c>
      <c r="I31" s="4">
        <v>18876</v>
      </c>
      <c r="J31" s="5">
        <f t="shared" si="1"/>
        <v>13930</v>
      </c>
      <c r="K31" s="1"/>
      <c r="L31" s="1"/>
      <c r="M31" s="1"/>
      <c r="N31" s="1"/>
      <c r="O31" s="1"/>
    </row>
    <row r="32" spans="4:15" x14ac:dyDescent="0.3">
      <c r="D32" s="3">
        <v>1368</v>
      </c>
      <c r="E32" s="4">
        <v>5893</v>
      </c>
      <c r="F32" s="5">
        <f t="shared" si="0"/>
        <v>1212</v>
      </c>
      <c r="H32" s="3" t="s">
        <v>30</v>
      </c>
      <c r="I32" s="4">
        <v>9956.2999999999993</v>
      </c>
      <c r="J32" s="5">
        <f t="shared" si="1"/>
        <v>-8919.7000000000007</v>
      </c>
      <c r="K32" s="1"/>
      <c r="L32" s="1"/>
      <c r="M32" s="1"/>
      <c r="N32" s="1"/>
      <c r="O32" s="1"/>
    </row>
    <row r="33" spans="4:15" x14ac:dyDescent="0.3">
      <c r="D33" s="3">
        <v>1369</v>
      </c>
      <c r="E33" s="4">
        <v>6591</v>
      </c>
      <c r="F33" s="5">
        <f t="shared" si="0"/>
        <v>698</v>
      </c>
      <c r="H33" s="3" t="s">
        <v>31</v>
      </c>
      <c r="I33" s="4">
        <v>796.3</v>
      </c>
      <c r="J33" s="5">
        <f t="shared" si="1"/>
        <v>-9160</v>
      </c>
      <c r="K33" s="1"/>
      <c r="L33" s="1"/>
      <c r="M33" s="1"/>
      <c r="N33" s="1"/>
      <c r="O33" s="1"/>
    </row>
    <row r="34" spans="4:15" x14ac:dyDescent="0.3">
      <c r="D34" s="3">
        <v>1370</v>
      </c>
      <c r="E34" s="4">
        <v>8977</v>
      </c>
      <c r="F34" s="5">
        <f t="shared" si="0"/>
        <v>2386</v>
      </c>
      <c r="H34" s="3" t="s">
        <v>32</v>
      </c>
      <c r="I34" s="4">
        <v>5948.2</v>
      </c>
      <c r="J34" s="5">
        <f t="shared" si="1"/>
        <v>5151.8999999999996</v>
      </c>
      <c r="K34" s="1"/>
      <c r="L34" s="1"/>
      <c r="M34" s="1"/>
      <c r="N34" s="1"/>
      <c r="O34" s="1"/>
    </row>
    <row r="35" spans="4:15" x14ac:dyDescent="0.3">
      <c r="D35" s="3">
        <v>1371</v>
      </c>
      <c r="E35" s="4">
        <v>12033</v>
      </c>
      <c r="F35" s="5">
        <f t="shared" ref="F35:F53" si="2">E35-E34</f>
        <v>3056</v>
      </c>
      <c r="H35" s="3" t="s">
        <v>33</v>
      </c>
      <c r="I35" s="4">
        <v>20200.900000000001</v>
      </c>
      <c r="J35" s="5">
        <f t="shared" ref="J35:J66" si="3">I35-I34</f>
        <v>14252.7</v>
      </c>
      <c r="K35" s="1"/>
      <c r="L35" s="1"/>
      <c r="M35" s="1"/>
      <c r="N35" s="1"/>
      <c r="O35" s="1"/>
    </row>
    <row r="36" spans="4:15" x14ac:dyDescent="0.3">
      <c r="D36" s="3">
        <v>1372</v>
      </c>
      <c r="E36" s="4">
        <v>15331</v>
      </c>
      <c r="F36" s="5">
        <f t="shared" si="2"/>
        <v>3298</v>
      </c>
      <c r="H36" s="3" t="s">
        <v>34</v>
      </c>
      <c r="I36" s="4">
        <v>11763.1</v>
      </c>
      <c r="J36" s="5">
        <f t="shared" si="3"/>
        <v>-8437.8000000000011</v>
      </c>
      <c r="K36" s="1"/>
      <c r="L36" s="1"/>
      <c r="M36" s="1"/>
      <c r="N36" s="1"/>
      <c r="O36" s="1"/>
    </row>
    <row r="37" spans="4:15" x14ac:dyDescent="0.3">
      <c r="D37" s="3">
        <v>1373</v>
      </c>
      <c r="E37" s="4">
        <v>20482</v>
      </c>
      <c r="F37" s="5">
        <f t="shared" si="2"/>
        <v>5151</v>
      </c>
      <c r="H37" s="3" t="s">
        <v>35</v>
      </c>
      <c r="I37" s="4">
        <v>956.1</v>
      </c>
      <c r="J37" s="5">
        <f t="shared" si="3"/>
        <v>-10807</v>
      </c>
      <c r="K37" s="1"/>
      <c r="L37" s="1"/>
      <c r="M37" s="1"/>
      <c r="N37" s="1"/>
      <c r="O37" s="1"/>
    </row>
    <row r="38" spans="4:15" x14ac:dyDescent="0.3">
      <c r="D38" s="3">
        <v>1374</v>
      </c>
      <c r="E38" s="4">
        <v>34575</v>
      </c>
      <c r="F38" s="5">
        <f t="shared" si="2"/>
        <v>14093</v>
      </c>
      <c r="H38" s="3" t="s">
        <v>36</v>
      </c>
      <c r="I38" s="4">
        <v>7306.9</v>
      </c>
      <c r="J38" s="5">
        <f t="shared" si="3"/>
        <v>6350.7999999999993</v>
      </c>
      <c r="K38" s="1"/>
      <c r="L38" s="1"/>
      <c r="M38" s="1"/>
      <c r="N38" s="1"/>
      <c r="O38" s="1"/>
    </row>
    <row r="39" spans="4:15" x14ac:dyDescent="0.3">
      <c r="D39" s="3">
        <v>1375</v>
      </c>
      <c r="E39" s="4">
        <v>38868</v>
      </c>
      <c r="F39" s="5">
        <f t="shared" si="2"/>
        <v>4293</v>
      </c>
      <c r="H39" s="3" t="s">
        <v>37</v>
      </c>
      <c r="I39" s="4">
        <v>21816.3</v>
      </c>
      <c r="J39" s="5">
        <f t="shared" si="3"/>
        <v>14509.4</v>
      </c>
      <c r="K39" s="1"/>
      <c r="L39" s="1"/>
      <c r="M39" s="1"/>
      <c r="N39" s="1"/>
      <c r="O39" s="1"/>
    </row>
    <row r="40" spans="4:15" x14ac:dyDescent="0.3">
      <c r="D40" s="3">
        <v>1376</v>
      </c>
      <c r="E40" s="4">
        <v>43162</v>
      </c>
      <c r="F40" s="5">
        <f t="shared" si="2"/>
        <v>4294</v>
      </c>
      <c r="H40" s="3" t="s">
        <v>38</v>
      </c>
      <c r="I40" s="4">
        <v>12687.9</v>
      </c>
      <c r="J40" s="5">
        <f t="shared" si="3"/>
        <v>-9128.4</v>
      </c>
      <c r="K40" s="1"/>
      <c r="L40" s="1"/>
      <c r="M40" s="1"/>
      <c r="N40" s="1"/>
      <c r="O40" s="1"/>
    </row>
    <row r="41" spans="4:15" x14ac:dyDescent="0.3">
      <c r="D41" s="3">
        <v>1377</v>
      </c>
      <c r="E41" s="4">
        <v>56751</v>
      </c>
      <c r="F41" s="5">
        <f t="shared" si="2"/>
        <v>13589</v>
      </c>
      <c r="H41" s="3" t="s">
        <v>39</v>
      </c>
      <c r="I41" s="4">
        <v>1351.1</v>
      </c>
      <c r="J41" s="5">
        <f t="shared" si="3"/>
        <v>-11336.8</v>
      </c>
      <c r="K41" s="1"/>
      <c r="L41" s="1"/>
      <c r="M41" s="1"/>
      <c r="N41" s="1"/>
      <c r="O41" s="1"/>
    </row>
    <row r="42" spans="4:15" x14ac:dyDescent="0.3">
      <c r="D42" s="3">
        <v>1378</v>
      </c>
      <c r="E42" s="4">
        <v>65421</v>
      </c>
      <c r="F42" s="5">
        <f t="shared" si="2"/>
        <v>8670</v>
      </c>
      <c r="H42" s="3" t="s">
        <v>40</v>
      </c>
      <c r="I42" s="4">
        <v>8851.1</v>
      </c>
      <c r="J42" s="5">
        <f t="shared" si="3"/>
        <v>7500</v>
      </c>
      <c r="K42" s="1"/>
      <c r="L42" s="1"/>
      <c r="M42" s="1"/>
      <c r="N42" s="1"/>
      <c r="O42" s="1"/>
    </row>
    <row r="43" spans="4:15" x14ac:dyDescent="0.3">
      <c r="D43" s="3">
        <v>1379</v>
      </c>
      <c r="E43" s="4">
        <v>79121</v>
      </c>
      <c r="F43" s="5">
        <f t="shared" si="2"/>
        <v>13700</v>
      </c>
      <c r="H43" s="3" t="s">
        <v>41</v>
      </c>
      <c r="I43" s="4">
        <v>30211.5</v>
      </c>
      <c r="J43" s="5">
        <f t="shared" si="3"/>
        <v>21360.400000000001</v>
      </c>
      <c r="K43" s="1"/>
      <c r="L43" s="1"/>
      <c r="M43" s="1"/>
      <c r="N43" s="1"/>
      <c r="O43" s="1"/>
    </row>
    <row r="44" spans="4:15" x14ac:dyDescent="0.3">
      <c r="D44" s="3">
        <v>1380</v>
      </c>
      <c r="E44" s="4">
        <v>85238</v>
      </c>
      <c r="F44" s="5">
        <f t="shared" si="2"/>
        <v>6117</v>
      </c>
      <c r="H44" s="3" t="s">
        <v>42</v>
      </c>
      <c r="I44" s="4">
        <v>16128</v>
      </c>
      <c r="J44" s="5">
        <f t="shared" si="3"/>
        <v>-14083.5</v>
      </c>
      <c r="K44" s="1"/>
      <c r="L44" s="1"/>
      <c r="M44" s="1"/>
      <c r="N44" s="1"/>
      <c r="O44" s="1"/>
    </row>
    <row r="45" spans="4:15" x14ac:dyDescent="0.3">
      <c r="D45" s="3">
        <v>1381</v>
      </c>
      <c r="E45" s="4">
        <v>111276</v>
      </c>
      <c r="F45" s="5">
        <f t="shared" si="2"/>
        <v>26038</v>
      </c>
      <c r="H45" s="3" t="s">
        <v>43</v>
      </c>
      <c r="I45" s="4">
        <v>1560.2</v>
      </c>
      <c r="J45" s="5">
        <f t="shared" si="3"/>
        <v>-14567.8</v>
      </c>
      <c r="K45" s="1"/>
      <c r="L45" s="1"/>
      <c r="M45" s="1"/>
      <c r="N45" s="1"/>
      <c r="O45" s="1"/>
    </row>
    <row r="46" spans="4:15" x14ac:dyDescent="0.3">
      <c r="D46" s="3">
        <v>1382</v>
      </c>
      <c r="E46" s="4">
        <v>130226</v>
      </c>
      <c r="F46" s="5">
        <f t="shared" si="2"/>
        <v>18950</v>
      </c>
      <c r="H46" s="3" t="s">
        <v>44</v>
      </c>
      <c r="I46" s="4">
        <v>8705.5</v>
      </c>
      <c r="J46" s="5">
        <f t="shared" si="3"/>
        <v>7145.3</v>
      </c>
      <c r="K46" s="1"/>
      <c r="L46" s="1"/>
      <c r="M46" s="1"/>
      <c r="N46" s="1"/>
      <c r="O46" s="1"/>
    </row>
    <row r="47" spans="4:15" x14ac:dyDescent="0.3">
      <c r="D47" s="3">
        <v>1383</v>
      </c>
      <c r="E47" s="4">
        <v>156697</v>
      </c>
      <c r="F47" s="5">
        <f t="shared" si="2"/>
        <v>26471</v>
      </c>
      <c r="H47" s="3" t="s">
        <v>45</v>
      </c>
      <c r="I47" s="4">
        <v>34054.5</v>
      </c>
      <c r="J47" s="5">
        <f t="shared" si="3"/>
        <v>25349</v>
      </c>
      <c r="K47" s="1"/>
      <c r="L47" s="1"/>
      <c r="M47" s="1"/>
      <c r="N47" s="1"/>
      <c r="O47" s="1"/>
    </row>
    <row r="48" spans="4:15" x14ac:dyDescent="0.3">
      <c r="D48" s="3">
        <v>1384</v>
      </c>
      <c r="E48" s="4">
        <v>171810.60270696599</v>
      </c>
      <c r="F48" s="5">
        <f t="shared" si="2"/>
        <v>15113.60270696599</v>
      </c>
      <c r="H48" s="3" t="s">
        <v>46</v>
      </c>
      <c r="I48" s="4">
        <v>21160.400000000001</v>
      </c>
      <c r="J48" s="5">
        <f t="shared" si="3"/>
        <v>-12894.099999999999</v>
      </c>
      <c r="K48" s="1"/>
      <c r="L48" s="1"/>
      <c r="M48" s="1"/>
      <c r="N48" s="1"/>
      <c r="O48" s="1"/>
    </row>
    <row r="49" spans="4:15" x14ac:dyDescent="0.3">
      <c r="D49" s="3">
        <v>1385</v>
      </c>
      <c r="E49" s="4">
        <v>207036.92202511299</v>
      </c>
      <c r="F49" s="5">
        <f t="shared" si="2"/>
        <v>35226.319318146998</v>
      </c>
      <c r="H49" s="3" t="s">
        <v>47</v>
      </c>
      <c r="I49" s="4">
        <v>1500.4</v>
      </c>
      <c r="J49" s="5">
        <f t="shared" si="3"/>
        <v>-19660</v>
      </c>
      <c r="K49" s="1"/>
      <c r="L49" s="1"/>
      <c r="M49" s="1"/>
      <c r="N49" s="1"/>
      <c r="O49" s="1"/>
    </row>
    <row r="50" spans="4:15" x14ac:dyDescent="0.3">
      <c r="D50" s="3">
        <v>1386</v>
      </c>
      <c r="E50" s="4">
        <v>267678.99</v>
      </c>
      <c r="F50" s="5">
        <f t="shared" si="2"/>
        <v>60642.067974887002</v>
      </c>
      <c r="H50" s="3" t="s">
        <v>48</v>
      </c>
      <c r="I50" s="4">
        <v>11021.3</v>
      </c>
      <c r="J50" s="5">
        <f t="shared" si="3"/>
        <v>9520.9</v>
      </c>
      <c r="K50" s="1"/>
      <c r="L50" s="1"/>
      <c r="M50" s="1"/>
      <c r="N50" s="1"/>
      <c r="O50" s="1"/>
    </row>
    <row r="51" spans="4:15" x14ac:dyDescent="0.3">
      <c r="D51" s="3">
        <v>1387</v>
      </c>
      <c r="E51" s="4">
        <v>302209.57971000002</v>
      </c>
      <c r="F51" s="5">
        <f t="shared" si="2"/>
        <v>34530.589710000029</v>
      </c>
      <c r="H51" s="3" t="s">
        <v>49</v>
      </c>
      <c r="I51" s="4">
        <v>41334.6</v>
      </c>
      <c r="J51" s="5">
        <f t="shared" si="3"/>
        <v>30313.3</v>
      </c>
      <c r="K51" s="1"/>
      <c r="L51" s="1"/>
      <c r="M51" s="1"/>
      <c r="N51" s="1"/>
      <c r="O51" s="1"/>
    </row>
    <row r="52" spans="4:15" x14ac:dyDescent="0.3">
      <c r="D52" s="3">
        <v>1388</v>
      </c>
      <c r="E52" s="4">
        <v>365975.80102880998</v>
      </c>
      <c r="F52" s="5">
        <f t="shared" si="2"/>
        <v>63766.221318809956</v>
      </c>
      <c r="H52" s="3" t="s">
        <v>50</v>
      </c>
      <c r="I52" s="4">
        <v>24668.3</v>
      </c>
      <c r="J52" s="5">
        <f t="shared" si="3"/>
        <v>-16666.3</v>
      </c>
      <c r="K52" s="1"/>
      <c r="L52" s="1"/>
      <c r="M52" s="1"/>
      <c r="N52" s="1"/>
      <c r="O52" s="1"/>
    </row>
    <row r="53" spans="4:15" x14ac:dyDescent="0.3">
      <c r="D53" s="3">
        <v>1389</v>
      </c>
      <c r="E53" s="4">
        <v>436975.10642839898</v>
      </c>
      <c r="F53" s="5">
        <f t="shared" si="2"/>
        <v>70999.305399589008</v>
      </c>
      <c r="H53" s="3" t="s">
        <v>51</v>
      </c>
      <c r="I53" s="4">
        <v>2096.8000000000002</v>
      </c>
      <c r="J53" s="5">
        <f t="shared" si="3"/>
        <v>-22571.5</v>
      </c>
      <c r="K53" s="1"/>
      <c r="L53" s="1"/>
      <c r="M53" s="1"/>
      <c r="N53" s="1"/>
      <c r="O53" s="1"/>
    </row>
    <row r="54" spans="4:15" x14ac:dyDescent="0.3">
      <c r="H54" s="3" t="s">
        <v>52</v>
      </c>
      <c r="I54" s="4">
        <v>13936.2</v>
      </c>
      <c r="J54" s="5">
        <f t="shared" si="3"/>
        <v>11839.400000000001</v>
      </c>
      <c r="K54" s="1"/>
      <c r="L54" s="1"/>
      <c r="M54" s="1"/>
      <c r="N54" s="1"/>
      <c r="O54" s="1"/>
    </row>
    <row r="55" spans="4:15" x14ac:dyDescent="0.3">
      <c r="H55" s="3" t="s">
        <v>53</v>
      </c>
      <c r="I55" s="4">
        <v>45089.599999999999</v>
      </c>
      <c r="J55" s="5">
        <f t="shared" si="3"/>
        <v>31153.399999999998</v>
      </c>
      <c r="K55" s="1"/>
      <c r="L55" s="1"/>
      <c r="M55" s="1"/>
      <c r="N55" s="1"/>
      <c r="O55" s="1"/>
    </row>
    <row r="56" spans="4:15" x14ac:dyDescent="0.3">
      <c r="H56" s="3" t="s">
        <v>54</v>
      </c>
      <c r="I56" s="4">
        <v>24536.2</v>
      </c>
      <c r="J56" s="5">
        <f t="shared" si="3"/>
        <v>-20553.399999999998</v>
      </c>
      <c r="K56" s="1"/>
      <c r="L56" s="1"/>
      <c r="M56" s="1"/>
      <c r="N56" s="1"/>
      <c r="O56" s="1"/>
    </row>
    <row r="57" spans="4:15" x14ac:dyDescent="0.3">
      <c r="H57" s="3" t="s">
        <v>55</v>
      </c>
      <c r="I57" s="4">
        <v>1675.9</v>
      </c>
      <c r="J57" s="5">
        <f t="shared" si="3"/>
        <v>-22860.3</v>
      </c>
      <c r="K57" s="1"/>
      <c r="L57" s="1"/>
      <c r="M57" s="1"/>
      <c r="N57" s="1"/>
      <c r="O57" s="1"/>
    </row>
    <row r="58" spans="4:15" x14ac:dyDescent="0.3">
      <c r="H58" s="3" t="s">
        <v>56</v>
      </c>
      <c r="I58" s="4">
        <v>28202.400000000001</v>
      </c>
      <c r="J58" s="5">
        <f t="shared" si="3"/>
        <v>26526.5</v>
      </c>
      <c r="K58" s="1"/>
      <c r="L58" s="1"/>
      <c r="M58" s="1"/>
      <c r="N58" s="1"/>
      <c r="O58" s="1"/>
    </row>
    <row r="59" spans="4:15" x14ac:dyDescent="0.3">
      <c r="H59" s="3" t="s">
        <v>57</v>
      </c>
      <c r="I59" s="4">
        <v>56232.4</v>
      </c>
      <c r="J59" s="5">
        <f t="shared" si="3"/>
        <v>28030</v>
      </c>
      <c r="K59" s="1"/>
      <c r="L59" s="1"/>
      <c r="M59" s="1"/>
      <c r="N59" s="1"/>
      <c r="O59" s="1"/>
    </row>
    <row r="60" spans="4:15" x14ac:dyDescent="0.3">
      <c r="H60" s="3" t="s">
        <v>58</v>
      </c>
      <c r="I60" s="4">
        <v>25070.7</v>
      </c>
      <c r="J60" s="5">
        <f t="shared" si="3"/>
        <v>-31161.7</v>
      </c>
      <c r="K60" s="1"/>
      <c r="L60" s="1"/>
      <c r="M60" s="1"/>
      <c r="N60" s="1"/>
      <c r="O60" s="1"/>
    </row>
    <row r="61" spans="4:15" x14ac:dyDescent="0.3">
      <c r="H61" s="3" t="s">
        <v>59</v>
      </c>
      <c r="I61" s="4">
        <v>1770.5</v>
      </c>
      <c r="J61" s="5">
        <f t="shared" si="3"/>
        <v>-23300.2</v>
      </c>
      <c r="K61" s="1"/>
      <c r="L61" s="1"/>
      <c r="M61" s="1"/>
      <c r="N61" s="1"/>
      <c r="O61" s="1"/>
    </row>
    <row r="62" spans="4:15" x14ac:dyDescent="0.3">
      <c r="H62" s="3" t="s">
        <v>60</v>
      </c>
      <c r="I62" s="4">
        <v>31734.799999999999</v>
      </c>
      <c r="J62" s="5">
        <f t="shared" si="3"/>
        <v>29964.3</v>
      </c>
      <c r="K62" s="1"/>
      <c r="L62" s="1"/>
      <c r="M62" s="1"/>
      <c r="N62" s="1"/>
      <c r="O62" s="1"/>
    </row>
    <row r="63" spans="4:15" x14ac:dyDescent="0.3">
      <c r="H63" s="3" t="s">
        <v>61</v>
      </c>
      <c r="I63" s="4">
        <v>67155.5</v>
      </c>
      <c r="J63" s="5">
        <f t="shared" si="3"/>
        <v>35420.699999999997</v>
      </c>
      <c r="K63" s="1"/>
      <c r="L63" s="1"/>
      <c r="M63" s="1"/>
      <c r="N63" s="1"/>
      <c r="O63" s="1"/>
    </row>
    <row r="64" spans="4:15" x14ac:dyDescent="0.3">
      <c r="H64" s="3" t="s">
        <v>62</v>
      </c>
      <c r="I64" s="4">
        <v>29509.1</v>
      </c>
      <c r="J64" s="5">
        <f t="shared" si="3"/>
        <v>-37646.400000000001</v>
      </c>
      <c r="K64" s="1"/>
      <c r="L64" s="1"/>
      <c r="M64" s="1"/>
      <c r="N64" s="1"/>
      <c r="O64" s="1"/>
    </row>
    <row r="65" spans="8:15" x14ac:dyDescent="0.3">
      <c r="H65" s="3" t="s">
        <v>63</v>
      </c>
      <c r="I65" s="4">
        <v>1826.5</v>
      </c>
      <c r="J65" s="5">
        <f t="shared" si="3"/>
        <v>-27682.6</v>
      </c>
      <c r="K65" s="1"/>
      <c r="L65" s="1"/>
      <c r="M65" s="1"/>
      <c r="N65" s="1"/>
      <c r="O65" s="1"/>
    </row>
    <row r="66" spans="8:15" x14ac:dyDescent="0.3">
      <c r="H66" s="3" t="s">
        <v>64</v>
      </c>
      <c r="I66" s="4">
        <v>39286.699999999997</v>
      </c>
      <c r="J66" s="5">
        <f t="shared" si="3"/>
        <v>37460.199999999997</v>
      </c>
      <c r="K66" s="1"/>
      <c r="L66" s="1"/>
      <c r="M66" s="1"/>
      <c r="N66" s="1"/>
      <c r="O66" s="1"/>
    </row>
    <row r="67" spans="8:15" x14ac:dyDescent="0.3">
      <c r="H67" s="3" t="s">
        <v>65</v>
      </c>
      <c r="I67" s="4">
        <v>81874.2</v>
      </c>
      <c r="J67" s="5">
        <f t="shared" ref="J67:J93" si="4">I67-I66</f>
        <v>42587.5</v>
      </c>
      <c r="K67" s="1"/>
      <c r="L67" s="1"/>
      <c r="M67" s="1"/>
      <c r="N67" s="1"/>
      <c r="O67" s="1"/>
    </row>
    <row r="68" spans="8:15" x14ac:dyDescent="0.3">
      <c r="H68" s="3" t="s">
        <v>66</v>
      </c>
      <c r="I68" s="4">
        <v>33381.800000000003</v>
      </c>
      <c r="J68" s="5">
        <f t="shared" si="4"/>
        <v>-48492.399999999994</v>
      </c>
      <c r="K68" s="1"/>
      <c r="L68" s="1"/>
      <c r="M68" s="1"/>
      <c r="N68" s="1"/>
      <c r="O68" s="1"/>
    </row>
    <row r="69" spans="8:15" x14ac:dyDescent="0.3">
      <c r="H69" s="3" t="s">
        <v>67</v>
      </c>
      <c r="I69" s="4">
        <v>2154.4</v>
      </c>
      <c r="J69" s="5">
        <f t="shared" si="4"/>
        <v>-31227.4</v>
      </c>
      <c r="K69" s="1"/>
      <c r="L69" s="1"/>
      <c r="M69" s="1"/>
      <c r="N69" s="1"/>
      <c r="O69" s="1"/>
    </row>
    <row r="70" spans="8:15" x14ac:dyDescent="0.3">
      <c r="H70" s="3" t="s">
        <v>68</v>
      </c>
      <c r="I70" s="4">
        <v>44983.3</v>
      </c>
      <c r="J70" s="5">
        <f t="shared" si="4"/>
        <v>42828.9</v>
      </c>
      <c r="K70" s="1"/>
      <c r="L70" s="1"/>
      <c r="M70" s="1"/>
      <c r="N70" s="1"/>
      <c r="O70" s="1"/>
    </row>
    <row r="71" spans="8:15" x14ac:dyDescent="0.3">
      <c r="H71" s="3" t="s">
        <v>69</v>
      </c>
      <c r="I71" s="4">
        <v>88592</v>
      </c>
      <c r="J71" s="5">
        <f t="shared" si="4"/>
        <v>43608.7</v>
      </c>
      <c r="K71" s="1"/>
      <c r="L71" s="1"/>
      <c r="M71" s="1"/>
      <c r="N71" s="1"/>
      <c r="O71" s="1"/>
    </row>
    <row r="72" spans="8:15" x14ac:dyDescent="0.3">
      <c r="H72" s="3" t="s">
        <v>70</v>
      </c>
      <c r="I72" s="4">
        <v>35505.199999999997</v>
      </c>
      <c r="J72" s="5">
        <f t="shared" si="4"/>
        <v>-53086.8</v>
      </c>
      <c r="K72" s="1"/>
      <c r="L72" s="1"/>
      <c r="M72" s="1"/>
      <c r="N72" s="1"/>
      <c r="O72" s="1"/>
    </row>
    <row r="73" spans="8:15" x14ac:dyDescent="0.3">
      <c r="H73" s="3" t="s">
        <v>71</v>
      </c>
      <c r="I73" s="4">
        <v>2730.4</v>
      </c>
      <c r="J73" s="5">
        <f t="shared" si="4"/>
        <v>-32774.799999999996</v>
      </c>
      <c r="K73" s="1"/>
      <c r="L73" s="1"/>
      <c r="M73" s="1"/>
      <c r="N73" s="1"/>
      <c r="O73" s="1"/>
    </row>
    <row r="74" spans="8:15" x14ac:dyDescent="0.3">
      <c r="H74" s="3" t="s">
        <v>72</v>
      </c>
      <c r="I74" s="4">
        <v>51045.2</v>
      </c>
      <c r="J74" s="5">
        <f t="shared" si="4"/>
        <v>48314.799999999996</v>
      </c>
      <c r="K74" s="1"/>
      <c r="L74" s="1"/>
      <c r="M74" s="1"/>
      <c r="N74" s="1"/>
      <c r="O74" s="1"/>
    </row>
    <row r="75" spans="8:15" x14ac:dyDescent="0.3">
      <c r="H75" s="3" t="s">
        <v>73</v>
      </c>
      <c r="I75" s="4">
        <v>106015.6</v>
      </c>
      <c r="J75" s="5">
        <f t="shared" si="4"/>
        <v>54970.400000000009</v>
      </c>
      <c r="K75" s="1"/>
      <c r="L75" s="1"/>
      <c r="M75" s="1"/>
      <c r="N75" s="1"/>
      <c r="O75" s="1"/>
    </row>
    <row r="76" spans="8:15" x14ac:dyDescent="0.3">
      <c r="H76" s="3" t="s">
        <v>74</v>
      </c>
      <c r="I76" s="4">
        <v>46765.2</v>
      </c>
      <c r="J76" s="5">
        <f t="shared" si="4"/>
        <v>-59250.400000000009</v>
      </c>
      <c r="K76" s="1"/>
      <c r="L76" s="1"/>
      <c r="M76" s="1"/>
      <c r="N76" s="1"/>
      <c r="O76" s="1"/>
    </row>
    <row r="77" spans="8:15" x14ac:dyDescent="0.3">
      <c r="H77" s="3" t="s">
        <v>75</v>
      </c>
      <c r="I77" s="4">
        <v>3211.1</v>
      </c>
      <c r="J77" s="5">
        <f t="shared" si="4"/>
        <v>-43554.1</v>
      </c>
      <c r="K77" s="1"/>
      <c r="L77" s="1"/>
      <c r="M77" s="1"/>
      <c r="N77" s="1"/>
      <c r="O77" s="1"/>
    </row>
    <row r="78" spans="8:15" x14ac:dyDescent="0.3">
      <c r="H78" s="3" t="s">
        <v>76</v>
      </c>
      <c r="I78" s="4">
        <v>57155.9</v>
      </c>
      <c r="J78" s="5">
        <f t="shared" si="4"/>
        <v>53944.800000000003</v>
      </c>
      <c r="K78" s="1"/>
      <c r="L78" s="1"/>
      <c r="M78" s="1"/>
      <c r="N78" s="1"/>
      <c r="O78" s="1"/>
    </row>
    <row r="79" spans="8:15" x14ac:dyDescent="0.3">
      <c r="H79" s="3" t="s">
        <v>77</v>
      </c>
      <c r="I79" s="4">
        <v>146000.29999999999</v>
      </c>
      <c r="J79" s="5">
        <f t="shared" si="4"/>
        <v>88844.4</v>
      </c>
      <c r="K79" s="1"/>
      <c r="L79" s="1"/>
      <c r="M79" s="1"/>
      <c r="N79" s="1"/>
      <c r="O79" s="1"/>
    </row>
    <row r="80" spans="8:15" x14ac:dyDescent="0.3">
      <c r="H80" s="3" t="s">
        <v>78</v>
      </c>
      <c r="I80" s="4">
        <v>60922.6</v>
      </c>
      <c r="J80" s="5">
        <f t="shared" si="4"/>
        <v>-85077.699999999983</v>
      </c>
      <c r="K80" s="1"/>
      <c r="L80" s="1"/>
      <c r="M80" s="1"/>
      <c r="N80" s="1"/>
      <c r="O80" s="1"/>
    </row>
    <row r="81" spans="8:15" x14ac:dyDescent="0.3">
      <c r="H81" s="3" t="s">
        <v>79</v>
      </c>
      <c r="I81" s="4">
        <v>3600.2</v>
      </c>
      <c r="J81" s="5">
        <f t="shared" si="4"/>
        <v>-57322.400000000001</v>
      </c>
      <c r="K81" s="1"/>
      <c r="L81" s="1"/>
      <c r="M81" s="1"/>
      <c r="N81" s="1"/>
      <c r="O81" s="1"/>
    </row>
    <row r="82" spans="8:15" x14ac:dyDescent="0.3">
      <c r="H82" s="3" t="s">
        <v>80</v>
      </c>
      <c r="I82" s="4">
        <v>59602.5</v>
      </c>
      <c r="J82" s="5">
        <f t="shared" si="4"/>
        <v>56002.3</v>
      </c>
      <c r="K82" s="1"/>
      <c r="L82" s="1"/>
      <c r="M82" s="1"/>
      <c r="N82" s="1"/>
      <c r="O82" s="1"/>
    </row>
    <row r="83" spans="8:15" x14ac:dyDescent="0.3">
      <c r="H83" s="3" t="s">
        <v>81</v>
      </c>
      <c r="I83" s="4">
        <v>166937.29999999999</v>
      </c>
      <c r="J83" s="5">
        <f t="shared" si="4"/>
        <v>107334.79999999999</v>
      </c>
      <c r="K83" s="1"/>
      <c r="L83" s="1"/>
      <c r="M83" s="1"/>
      <c r="N83" s="1"/>
      <c r="O83" s="1"/>
    </row>
    <row r="84" spans="8:15" x14ac:dyDescent="0.3">
      <c r="H84" s="3" t="s">
        <v>82</v>
      </c>
      <c r="I84" s="4">
        <v>69566.3</v>
      </c>
      <c r="J84" s="5">
        <f t="shared" si="4"/>
        <v>-97370.999999999985</v>
      </c>
      <c r="K84" s="1"/>
      <c r="L84" s="1"/>
      <c r="M84" s="1"/>
      <c r="N84" s="1"/>
      <c r="O84" s="1"/>
    </row>
    <row r="85" spans="8:15" x14ac:dyDescent="0.3">
      <c r="H85" s="3" t="s">
        <v>83</v>
      </c>
      <c r="I85" s="4">
        <v>6103.6</v>
      </c>
      <c r="J85" s="5">
        <f t="shared" si="4"/>
        <v>-63462.700000000004</v>
      </c>
      <c r="K85" s="1"/>
      <c r="L85" s="1"/>
      <c r="M85" s="1"/>
      <c r="N85" s="1"/>
      <c r="O85" s="1"/>
    </row>
    <row r="86" spans="8:15" x14ac:dyDescent="0.3">
      <c r="H86" s="3" t="s">
        <v>84</v>
      </c>
      <c r="I86" s="4">
        <v>86828.3</v>
      </c>
      <c r="J86" s="5">
        <f t="shared" si="4"/>
        <v>80724.7</v>
      </c>
      <c r="K86" s="1"/>
      <c r="L86" s="1"/>
      <c r="M86" s="1"/>
      <c r="N86" s="1"/>
      <c r="O86" s="1"/>
    </row>
    <row r="87" spans="8:15" x14ac:dyDescent="0.3">
      <c r="H87" s="3" t="s">
        <v>85</v>
      </c>
      <c r="I87" s="4">
        <v>209686.6</v>
      </c>
      <c r="J87" s="5">
        <f t="shared" si="4"/>
        <v>122858.3</v>
      </c>
      <c r="K87" s="1"/>
      <c r="L87" s="1"/>
      <c r="M87" s="1"/>
      <c r="N87" s="1"/>
      <c r="O87" s="1"/>
    </row>
    <row r="88" spans="8:15" x14ac:dyDescent="0.3">
      <c r="H88" s="3" t="s">
        <v>86</v>
      </c>
      <c r="I88" s="4">
        <v>64122.1</v>
      </c>
      <c r="J88" s="5">
        <f t="shared" si="4"/>
        <v>-145564.5</v>
      </c>
      <c r="K88" s="1"/>
      <c r="L88" s="1"/>
      <c r="M88" s="1"/>
      <c r="N88" s="1"/>
      <c r="O88" s="1"/>
    </row>
    <row r="89" spans="8:15" x14ac:dyDescent="0.3">
      <c r="H89" s="3" t="s">
        <v>87</v>
      </c>
      <c r="I89" s="4">
        <v>5338.7</v>
      </c>
      <c r="J89" s="5">
        <f t="shared" si="4"/>
        <v>-58783.4</v>
      </c>
      <c r="K89" s="1"/>
      <c r="L89" s="1"/>
      <c r="M89" s="1"/>
      <c r="N89" s="1"/>
      <c r="O89" s="1"/>
    </row>
    <row r="90" spans="8:15" x14ac:dyDescent="0.3">
      <c r="H90" s="3" t="s">
        <v>88</v>
      </c>
      <c r="I90" s="4">
        <v>102749.6</v>
      </c>
      <c r="J90" s="5">
        <f t="shared" si="4"/>
        <v>97410.900000000009</v>
      </c>
      <c r="K90" s="1"/>
      <c r="L90" s="1"/>
      <c r="M90" s="1"/>
      <c r="N90" s="1"/>
      <c r="O90" s="1"/>
    </row>
    <row r="91" spans="8:15" x14ac:dyDescent="0.3">
      <c r="H91" s="3" t="s">
        <v>89</v>
      </c>
      <c r="I91" s="4">
        <v>228474.5</v>
      </c>
      <c r="J91" s="5">
        <f t="shared" si="4"/>
        <v>125724.9</v>
      </c>
      <c r="K91" s="1"/>
      <c r="L91" s="1"/>
      <c r="M91" s="1"/>
      <c r="N91" s="1"/>
      <c r="O91" s="1"/>
    </row>
    <row r="92" spans="8:15" x14ac:dyDescent="0.3">
      <c r="H92" s="3" t="s">
        <v>90</v>
      </c>
      <c r="I92" s="4">
        <v>96161.3</v>
      </c>
      <c r="J92" s="5">
        <f t="shared" si="4"/>
        <v>-132313.20000000001</v>
      </c>
      <c r="K92" s="1"/>
      <c r="L92" s="1"/>
      <c r="M92" s="1"/>
      <c r="N92" s="1"/>
      <c r="O92" s="1"/>
    </row>
    <row r="93" spans="8:15" x14ac:dyDescent="0.3">
      <c r="H93" s="3" t="s">
        <v>91</v>
      </c>
      <c r="I93" s="4">
        <v>9589.7000000000007</v>
      </c>
      <c r="J93" s="5">
        <f t="shared" si="4"/>
        <v>-86571.6</v>
      </c>
      <c r="K93" s="1"/>
      <c r="L93" s="1"/>
      <c r="M93" s="1"/>
      <c r="N93" s="1"/>
      <c r="O93" s="1"/>
    </row>
    <row r="94" spans="8:15" x14ac:dyDescent="0.3">
      <c r="K94" s="1"/>
      <c r="L94" s="1"/>
      <c r="M94" s="1"/>
      <c r="N94" s="1"/>
      <c r="O94" s="1"/>
    </row>
    <row r="95" spans="8:15" x14ac:dyDescent="0.3">
      <c r="K95" s="1"/>
      <c r="L95" s="1"/>
      <c r="M95" s="1"/>
      <c r="N95" s="1"/>
      <c r="O95" s="1"/>
    </row>
    <row r="96" spans="8:15" x14ac:dyDescent="0.3">
      <c r="K96" s="1"/>
      <c r="L96" s="1"/>
      <c r="M96" s="1"/>
      <c r="N96" s="1"/>
      <c r="O96" s="1"/>
    </row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</sheetData>
  <pageMargins left="0.7" right="0.7" top="0.75" bottom="0.75" header="0.3" footer="0.3"/>
  <pageSetup paperSize="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0AD-DAFE-410A-9071-5AED1B63187C}">
  <sheetPr codeName="Sheet10"/>
  <dimension ref="B1:V94"/>
  <sheetViews>
    <sheetView rightToLeft="1" tabSelected="1" topLeftCell="A4" workbookViewId="0">
      <selection activeCell="B1" sqref="B1:P22"/>
    </sheetView>
  </sheetViews>
  <sheetFormatPr defaultRowHeight="18.600000000000001" x14ac:dyDescent="0.3"/>
  <cols>
    <col min="2" max="3" width="8.88671875" style="58"/>
    <col min="4" max="4" width="12.44140625" style="58" customWidth="1"/>
    <col min="5" max="7" width="8.88671875" style="58"/>
    <col min="8" max="8" width="12.33203125" style="58" customWidth="1"/>
    <col min="9" max="16" width="8.88671875" style="58"/>
    <col min="18" max="18" width="10" style="1" customWidth="1"/>
    <col min="19" max="19" width="10.5546875" customWidth="1"/>
    <col min="20" max="20" width="10.77734375" customWidth="1"/>
    <col min="21" max="21" width="11.6640625" customWidth="1"/>
    <col min="22" max="22" width="15.6640625" customWidth="1"/>
  </cols>
  <sheetData>
    <row r="1" spans="2:22" x14ac:dyDescent="0.3">
      <c r="B1" s="61" t="s">
        <v>121</v>
      </c>
      <c r="C1" s="61"/>
      <c r="D1" s="61"/>
      <c r="E1" s="54"/>
      <c r="F1" s="61" t="s">
        <v>122</v>
      </c>
      <c r="G1" s="61"/>
      <c r="H1" s="61"/>
      <c r="I1" s="54"/>
      <c r="J1" s="61" t="s">
        <v>123</v>
      </c>
      <c r="K1" s="61"/>
      <c r="L1" s="61"/>
      <c r="M1" s="54"/>
      <c r="N1" s="61" t="s">
        <v>124</v>
      </c>
      <c r="O1" s="61"/>
      <c r="P1" s="61"/>
    </row>
    <row r="2" spans="2:22" ht="43.2" x14ac:dyDescent="0.3">
      <c r="B2" s="54" t="s">
        <v>128</v>
      </c>
      <c r="C2" s="54" t="s">
        <v>125</v>
      </c>
      <c r="D2" s="59" t="s">
        <v>133</v>
      </c>
      <c r="E2" s="54"/>
      <c r="F2" s="54" t="s">
        <v>128</v>
      </c>
      <c r="G2" s="54" t="s">
        <v>125</v>
      </c>
      <c r="H2" s="59" t="s">
        <v>133</v>
      </c>
      <c r="I2" s="54"/>
      <c r="J2" s="54" t="s">
        <v>128</v>
      </c>
      <c r="K2" s="54" t="s">
        <v>125</v>
      </c>
      <c r="L2" s="59" t="s">
        <v>133</v>
      </c>
      <c r="M2" s="54"/>
      <c r="N2" s="54" t="s">
        <v>128</v>
      </c>
      <c r="O2" s="54" t="s">
        <v>125</v>
      </c>
      <c r="P2" s="59" t="s">
        <v>133</v>
      </c>
      <c r="R2" s="2" t="s">
        <v>124</v>
      </c>
      <c r="S2" s="2" t="s">
        <v>123</v>
      </c>
      <c r="T2" s="2" t="s">
        <v>122</v>
      </c>
      <c r="U2" s="2" t="s">
        <v>121</v>
      </c>
      <c r="V2" s="2" t="s">
        <v>93</v>
      </c>
    </row>
    <row r="3" spans="2:22" x14ac:dyDescent="0.3">
      <c r="B3" s="54">
        <v>1</v>
      </c>
      <c r="C3" s="54">
        <v>0.46629999999999999</v>
      </c>
      <c r="D3" s="54">
        <v>20.67</v>
      </c>
      <c r="E3" s="54"/>
      <c r="F3" s="54">
        <v>1</v>
      </c>
      <c r="G3" s="54">
        <v>0.88819999999999999</v>
      </c>
      <c r="H3" s="54">
        <v>74.98</v>
      </c>
      <c r="I3" s="54"/>
      <c r="J3" s="54">
        <v>1</v>
      </c>
      <c r="K3" s="54">
        <v>0.88460000000000005</v>
      </c>
      <c r="L3" s="54">
        <v>74.37</v>
      </c>
      <c r="M3" s="54"/>
      <c r="N3" s="54">
        <v>1</v>
      </c>
      <c r="O3" s="54">
        <v>0.94699999999999995</v>
      </c>
      <c r="P3" s="54">
        <v>85.23</v>
      </c>
      <c r="R3" s="4">
        <v>2625.7</v>
      </c>
      <c r="S3" s="4">
        <v>695.2</v>
      </c>
      <c r="T3" s="4">
        <v>223.8</v>
      </c>
      <c r="U3" s="4">
        <v>803.9</v>
      </c>
      <c r="V3" s="3" t="s">
        <v>0</v>
      </c>
    </row>
    <row r="4" spans="2:22" x14ac:dyDescent="0.3">
      <c r="B4" s="54">
        <v>2</v>
      </c>
      <c r="C4" s="54">
        <v>-3.1399999999999997E-2</v>
      </c>
      <c r="D4" s="54">
        <v>20.76</v>
      </c>
      <c r="E4" s="54"/>
      <c r="F4" s="54">
        <v>2</v>
      </c>
      <c r="G4" s="54">
        <v>0.84040000000000004</v>
      </c>
      <c r="H4" s="54">
        <v>142.83000000000001</v>
      </c>
      <c r="I4" s="54"/>
      <c r="J4" s="54">
        <v>2</v>
      </c>
      <c r="K4" s="54">
        <v>0.8468</v>
      </c>
      <c r="L4" s="54">
        <v>143.26</v>
      </c>
      <c r="M4" s="54"/>
      <c r="N4" s="54">
        <v>2</v>
      </c>
      <c r="O4" s="54">
        <v>0.90459999999999996</v>
      </c>
      <c r="P4" s="54">
        <v>163.85</v>
      </c>
      <c r="R4" s="4">
        <v>2841</v>
      </c>
      <c r="S4" s="4">
        <v>797.8</v>
      </c>
      <c r="T4" s="4">
        <v>210.9</v>
      </c>
      <c r="U4" s="4">
        <v>2519.5</v>
      </c>
      <c r="V4" s="3" t="s">
        <v>1</v>
      </c>
    </row>
    <row r="5" spans="2:22" x14ac:dyDescent="0.3">
      <c r="B5" s="54">
        <v>3</v>
      </c>
      <c r="C5" s="54">
        <v>0.37209999999999999</v>
      </c>
      <c r="D5" s="54">
        <v>34.22</v>
      </c>
      <c r="E5" s="54"/>
      <c r="F5" s="54">
        <v>3</v>
      </c>
      <c r="G5" s="54">
        <v>0.79359999999999997</v>
      </c>
      <c r="H5" s="54">
        <v>204.03</v>
      </c>
      <c r="I5" s="54"/>
      <c r="J5" s="54">
        <v>3</v>
      </c>
      <c r="K5" s="54">
        <v>0.79300000000000004</v>
      </c>
      <c r="L5" s="54">
        <v>204.37</v>
      </c>
      <c r="M5" s="54"/>
      <c r="N5" s="54">
        <v>3</v>
      </c>
      <c r="O5" s="54">
        <v>0.85909999999999997</v>
      </c>
      <c r="P5" s="54">
        <v>235.57</v>
      </c>
      <c r="R5" s="4">
        <v>2958.1</v>
      </c>
      <c r="S5" s="4">
        <v>776</v>
      </c>
      <c r="T5" s="4">
        <v>255.9</v>
      </c>
      <c r="U5" s="4">
        <v>1214.7</v>
      </c>
      <c r="V5" s="3" t="s">
        <v>2</v>
      </c>
    </row>
    <row r="6" spans="2:22" x14ac:dyDescent="0.3">
      <c r="B6" s="54">
        <v>4</v>
      </c>
      <c r="C6" s="54">
        <v>0.82399999999999995</v>
      </c>
      <c r="D6" s="54">
        <v>100.94</v>
      </c>
      <c r="E6" s="54"/>
      <c r="F6" s="54">
        <v>4</v>
      </c>
      <c r="G6" s="54">
        <v>0.76419999999999999</v>
      </c>
      <c r="H6" s="54">
        <v>261.43</v>
      </c>
      <c r="I6" s="54"/>
      <c r="J6" s="54">
        <v>4</v>
      </c>
      <c r="K6" s="54">
        <v>0.78739999999999999</v>
      </c>
      <c r="L6" s="54">
        <v>265.31</v>
      </c>
      <c r="M6" s="54"/>
      <c r="N6" s="54">
        <v>4</v>
      </c>
      <c r="O6" s="54">
        <v>0.82179999999999997</v>
      </c>
      <c r="P6" s="54">
        <v>301.95</v>
      </c>
      <c r="R6" s="4">
        <v>3057.5</v>
      </c>
      <c r="S6" s="4">
        <v>859.1</v>
      </c>
      <c r="T6" s="4">
        <v>306.10000000000002</v>
      </c>
      <c r="U6" s="4">
        <v>142.4</v>
      </c>
      <c r="V6" s="3" t="s">
        <v>3</v>
      </c>
    </row>
    <row r="7" spans="2:22" x14ac:dyDescent="0.3">
      <c r="B7" s="54">
        <v>5</v>
      </c>
      <c r="C7" s="54">
        <v>0.372</v>
      </c>
      <c r="D7" s="54">
        <v>114.7</v>
      </c>
      <c r="E7" s="54"/>
      <c r="F7" s="54">
        <v>5</v>
      </c>
      <c r="G7" s="54">
        <v>0.73450000000000004</v>
      </c>
      <c r="H7" s="54">
        <v>315.06</v>
      </c>
      <c r="I7" s="54"/>
      <c r="J7" s="54">
        <v>5</v>
      </c>
      <c r="K7" s="54">
        <v>0.72929999999999995</v>
      </c>
      <c r="L7" s="54">
        <v>318.17</v>
      </c>
      <c r="M7" s="54"/>
      <c r="N7" s="54">
        <v>5</v>
      </c>
      <c r="O7" s="54">
        <v>0.77629999999999999</v>
      </c>
      <c r="P7" s="54">
        <v>361.85</v>
      </c>
      <c r="R7" s="4">
        <v>3080.8</v>
      </c>
      <c r="S7" s="4">
        <v>775.9</v>
      </c>
      <c r="T7" s="4">
        <v>420</v>
      </c>
      <c r="U7" s="4">
        <v>949.2</v>
      </c>
      <c r="V7" s="3" t="s">
        <v>4</v>
      </c>
    </row>
    <row r="8" spans="2:22" x14ac:dyDescent="0.3">
      <c r="B8" s="54">
        <v>6</v>
      </c>
      <c r="C8" s="54">
        <v>-3.56E-2</v>
      </c>
      <c r="D8" s="54">
        <v>114.83</v>
      </c>
      <c r="E8" s="54"/>
      <c r="F8" s="54">
        <v>6</v>
      </c>
      <c r="G8" s="54">
        <v>0.7127</v>
      </c>
      <c r="H8" s="54">
        <v>366.14</v>
      </c>
      <c r="I8" s="54"/>
      <c r="J8" s="54">
        <v>6</v>
      </c>
      <c r="K8" s="54">
        <v>0.70040000000000002</v>
      </c>
      <c r="L8" s="54">
        <v>367.5</v>
      </c>
      <c r="M8" s="54"/>
      <c r="N8" s="54">
        <v>6</v>
      </c>
      <c r="O8" s="54">
        <v>0.7379</v>
      </c>
      <c r="P8" s="54">
        <v>416.61</v>
      </c>
      <c r="R8" s="4">
        <v>3217.9</v>
      </c>
      <c r="S8" s="4">
        <v>959</v>
      </c>
      <c r="T8" s="4">
        <v>502.8</v>
      </c>
      <c r="U8" s="4">
        <v>3138.1</v>
      </c>
      <c r="V8" s="3" t="s">
        <v>5</v>
      </c>
    </row>
    <row r="9" spans="2:22" x14ac:dyDescent="0.3">
      <c r="B9" s="54">
        <v>7</v>
      </c>
      <c r="C9" s="54">
        <v>0.31009999999999999</v>
      </c>
      <c r="D9" s="54">
        <v>124.61</v>
      </c>
      <c r="E9" s="54"/>
      <c r="F9" s="54">
        <v>7</v>
      </c>
      <c r="G9" s="54">
        <v>0.68789999999999996</v>
      </c>
      <c r="H9" s="54">
        <v>414.28</v>
      </c>
      <c r="I9" s="54"/>
      <c r="J9" s="54">
        <v>7</v>
      </c>
      <c r="K9" s="54">
        <v>0.64880000000000004</v>
      </c>
      <c r="L9" s="54">
        <v>410.33</v>
      </c>
      <c r="M9" s="54"/>
      <c r="N9" s="54">
        <v>7</v>
      </c>
      <c r="O9" s="54">
        <v>0.69069999999999998</v>
      </c>
      <c r="P9" s="54">
        <v>465.16</v>
      </c>
      <c r="R9" s="4">
        <v>3408.4</v>
      </c>
      <c r="S9" s="4">
        <v>977.7</v>
      </c>
      <c r="T9" s="4">
        <v>432.9</v>
      </c>
      <c r="U9" s="4">
        <v>1647.5</v>
      </c>
      <c r="V9" s="3" t="s">
        <v>6</v>
      </c>
    </row>
    <row r="10" spans="2:22" x14ac:dyDescent="0.3">
      <c r="B10" s="54">
        <v>8</v>
      </c>
      <c r="C10" s="54">
        <v>0.66059999999999997</v>
      </c>
      <c r="D10" s="54">
        <v>169.55</v>
      </c>
      <c r="E10" s="54"/>
      <c r="F10" s="54">
        <v>8</v>
      </c>
      <c r="G10" s="54">
        <v>0.67259999999999998</v>
      </c>
      <c r="H10" s="54">
        <v>460.86</v>
      </c>
      <c r="I10" s="54"/>
      <c r="J10" s="54">
        <v>8</v>
      </c>
      <c r="K10" s="54">
        <v>0.64580000000000004</v>
      </c>
      <c r="L10" s="54">
        <v>453.27</v>
      </c>
      <c r="M10" s="54"/>
      <c r="N10" s="54">
        <v>8</v>
      </c>
      <c r="O10" s="54">
        <v>0.65259999999999996</v>
      </c>
      <c r="P10" s="54">
        <v>509</v>
      </c>
      <c r="R10" s="4">
        <v>4032.2</v>
      </c>
      <c r="S10" s="4">
        <v>990.1</v>
      </c>
      <c r="T10" s="4">
        <v>463</v>
      </c>
      <c r="U10" s="4">
        <v>157.9</v>
      </c>
      <c r="V10" s="3" t="s">
        <v>7</v>
      </c>
    </row>
    <row r="11" spans="2:22" x14ac:dyDescent="0.3">
      <c r="B11" s="54">
        <v>9</v>
      </c>
      <c r="C11" s="54">
        <v>0.2787</v>
      </c>
      <c r="D11" s="54">
        <v>177.64</v>
      </c>
      <c r="E11" s="54"/>
      <c r="F11" s="54">
        <v>9</v>
      </c>
      <c r="G11" s="54">
        <v>0.65949999999999998</v>
      </c>
      <c r="H11" s="54">
        <v>506.18</v>
      </c>
      <c r="I11" s="54"/>
      <c r="J11" s="54">
        <v>9</v>
      </c>
      <c r="K11" s="54">
        <v>0.59160000000000001</v>
      </c>
      <c r="L11" s="54">
        <v>489.73</v>
      </c>
      <c r="M11" s="54"/>
      <c r="N11" s="54">
        <v>9</v>
      </c>
      <c r="O11" s="54">
        <v>0.61240000000000006</v>
      </c>
      <c r="P11" s="54">
        <v>548.07000000000005</v>
      </c>
      <c r="R11" s="4">
        <v>3889.7</v>
      </c>
      <c r="S11" s="4">
        <v>1218</v>
      </c>
      <c r="T11" s="4">
        <v>931.2</v>
      </c>
      <c r="U11" s="4">
        <v>1086.3</v>
      </c>
      <c r="V11" s="3" t="s">
        <v>8</v>
      </c>
    </row>
    <row r="12" spans="2:22" x14ac:dyDescent="0.3">
      <c r="B12" s="54">
        <v>10</v>
      </c>
      <c r="C12" s="54">
        <v>-5.1700000000000003E-2</v>
      </c>
      <c r="D12" s="54">
        <v>177.92</v>
      </c>
      <c r="E12" s="54"/>
      <c r="F12" s="54">
        <v>10</v>
      </c>
      <c r="G12" s="54">
        <v>0.65749999999999997</v>
      </c>
      <c r="H12" s="54">
        <v>551.77</v>
      </c>
      <c r="I12" s="54"/>
      <c r="J12" s="54">
        <v>10</v>
      </c>
      <c r="K12" s="54">
        <v>0.55969999999999998</v>
      </c>
      <c r="L12" s="54">
        <v>522.77</v>
      </c>
      <c r="M12" s="54"/>
      <c r="N12" s="54">
        <v>10</v>
      </c>
      <c r="O12" s="54">
        <v>0.57199999999999995</v>
      </c>
      <c r="P12" s="54">
        <v>582.57000000000005</v>
      </c>
      <c r="R12" s="4">
        <v>4286.6000000000004</v>
      </c>
      <c r="S12" s="4">
        <v>1488.7</v>
      </c>
      <c r="T12" s="4">
        <v>970.8</v>
      </c>
      <c r="U12" s="4">
        <v>3516.6</v>
      </c>
      <c r="V12" s="3" t="s">
        <v>9</v>
      </c>
    </row>
    <row r="13" spans="2:22" x14ac:dyDescent="0.3">
      <c r="B13" s="54">
        <v>11</v>
      </c>
      <c r="C13" s="54">
        <v>0.23830000000000001</v>
      </c>
      <c r="D13" s="54">
        <v>183.99</v>
      </c>
      <c r="E13" s="54"/>
      <c r="F13" s="54">
        <v>11</v>
      </c>
      <c r="G13" s="54">
        <v>0.60029999999999994</v>
      </c>
      <c r="H13" s="54">
        <v>590.24</v>
      </c>
      <c r="I13" s="54"/>
      <c r="J13" s="54">
        <v>11</v>
      </c>
      <c r="K13" s="54">
        <v>0.50180000000000002</v>
      </c>
      <c r="L13" s="54">
        <v>549.65</v>
      </c>
      <c r="M13" s="54"/>
      <c r="N13" s="54">
        <v>11</v>
      </c>
      <c r="O13" s="54">
        <v>0.52390000000000003</v>
      </c>
      <c r="P13" s="54">
        <v>611.88</v>
      </c>
      <c r="R13" s="4">
        <v>4726.6000000000004</v>
      </c>
      <c r="S13" s="4">
        <v>1691.9</v>
      </c>
      <c r="T13" s="4">
        <v>805.2</v>
      </c>
      <c r="U13" s="4">
        <v>1818.2</v>
      </c>
      <c r="V13" s="3" t="s">
        <v>10</v>
      </c>
    </row>
    <row r="14" spans="2:22" x14ac:dyDescent="0.3">
      <c r="B14" s="54">
        <v>12</v>
      </c>
      <c r="C14" s="54">
        <v>0.53059999999999996</v>
      </c>
      <c r="D14" s="54">
        <v>214.42</v>
      </c>
      <c r="E14" s="54"/>
      <c r="F14" s="54">
        <v>12</v>
      </c>
      <c r="G14" s="54">
        <v>0.53720000000000001</v>
      </c>
      <c r="H14" s="54">
        <v>621.42999999999995</v>
      </c>
      <c r="I14" s="54"/>
      <c r="J14" s="54">
        <v>12</v>
      </c>
      <c r="K14" s="54">
        <v>0.4798</v>
      </c>
      <c r="L14" s="54">
        <v>574.53</v>
      </c>
      <c r="M14" s="54"/>
      <c r="N14" s="54">
        <v>12</v>
      </c>
      <c r="O14" s="54">
        <v>0.48620000000000002</v>
      </c>
      <c r="P14" s="54">
        <v>637.42999999999995</v>
      </c>
      <c r="R14" s="4">
        <v>5301.2</v>
      </c>
      <c r="S14" s="4">
        <v>1856.7</v>
      </c>
      <c r="T14" s="4">
        <v>941.7</v>
      </c>
      <c r="U14" s="4">
        <v>170.2</v>
      </c>
      <c r="V14" s="3" t="s">
        <v>11</v>
      </c>
    </row>
    <row r="15" spans="2:22" x14ac:dyDescent="0.3">
      <c r="B15" s="54">
        <v>13</v>
      </c>
      <c r="C15" s="54">
        <v>0.22209999999999999</v>
      </c>
      <c r="D15" s="54">
        <v>219.82</v>
      </c>
      <c r="E15" s="54"/>
      <c r="F15" s="54">
        <v>13</v>
      </c>
      <c r="G15" s="54">
        <v>0.47849999999999998</v>
      </c>
      <c r="H15" s="54">
        <v>646.5</v>
      </c>
      <c r="I15" s="54"/>
      <c r="J15" s="54">
        <v>13</v>
      </c>
      <c r="K15" s="54">
        <v>0.43120000000000003</v>
      </c>
      <c r="L15" s="54">
        <v>594.88</v>
      </c>
      <c r="M15" s="54"/>
      <c r="N15" s="54">
        <v>13</v>
      </c>
      <c r="O15" s="54">
        <v>0.44929999999999998</v>
      </c>
      <c r="P15" s="54">
        <v>659.54</v>
      </c>
      <c r="R15" s="4">
        <v>5626.4</v>
      </c>
      <c r="S15" s="4">
        <v>2051.9</v>
      </c>
      <c r="T15" s="4">
        <v>933.8</v>
      </c>
      <c r="U15" s="4">
        <v>1448.5</v>
      </c>
      <c r="V15" s="3" t="s">
        <v>12</v>
      </c>
    </row>
    <row r="16" spans="2:22" x14ac:dyDescent="0.3">
      <c r="B16" s="54">
        <v>14</v>
      </c>
      <c r="C16" s="54">
        <v>-6.2300000000000001E-2</v>
      </c>
      <c r="D16" s="54">
        <v>220.25</v>
      </c>
      <c r="E16" s="54"/>
      <c r="F16" s="54">
        <v>14</v>
      </c>
      <c r="G16" s="54">
        <v>0.4239</v>
      </c>
      <c r="H16" s="54">
        <v>666.42</v>
      </c>
      <c r="I16" s="54"/>
      <c r="J16" s="54">
        <v>14</v>
      </c>
      <c r="K16" s="54">
        <v>0.40200000000000002</v>
      </c>
      <c r="L16" s="54">
        <v>612.79</v>
      </c>
      <c r="M16" s="54"/>
      <c r="N16" s="54">
        <v>14</v>
      </c>
      <c r="O16" s="54">
        <v>0.4163</v>
      </c>
      <c r="P16" s="54">
        <v>678.75</v>
      </c>
      <c r="R16" s="4">
        <v>6154.8</v>
      </c>
      <c r="S16" s="4">
        <v>2401.1</v>
      </c>
      <c r="T16" s="4">
        <v>1262.3</v>
      </c>
      <c r="U16" s="4">
        <v>4950.1000000000004</v>
      </c>
      <c r="V16" s="3" t="s">
        <v>13</v>
      </c>
    </row>
    <row r="17" spans="2:22" x14ac:dyDescent="0.3">
      <c r="B17" s="54">
        <v>15</v>
      </c>
      <c r="C17" s="54">
        <v>0.16789999999999999</v>
      </c>
      <c r="D17" s="54">
        <v>223.42</v>
      </c>
      <c r="E17" s="54"/>
      <c r="F17" s="54">
        <v>15</v>
      </c>
      <c r="G17" s="54">
        <v>0.38540000000000002</v>
      </c>
      <c r="H17" s="54">
        <v>683.1</v>
      </c>
      <c r="I17" s="54"/>
      <c r="J17" s="54">
        <v>15</v>
      </c>
      <c r="K17" s="54">
        <v>0.3599</v>
      </c>
      <c r="L17" s="54">
        <v>627.34</v>
      </c>
      <c r="M17" s="54"/>
      <c r="N17" s="54">
        <v>15</v>
      </c>
      <c r="O17" s="54">
        <v>0.3775</v>
      </c>
      <c r="P17" s="54">
        <v>694.76</v>
      </c>
      <c r="R17" s="4">
        <v>7002.9</v>
      </c>
      <c r="S17" s="4">
        <v>2708.6</v>
      </c>
      <c r="T17" s="4">
        <v>952.8</v>
      </c>
      <c r="U17" s="4">
        <v>2363.1</v>
      </c>
      <c r="V17" s="3" t="s">
        <v>14</v>
      </c>
    </row>
    <row r="18" spans="2:22" x14ac:dyDescent="0.3">
      <c r="B18" s="54">
        <v>16</v>
      </c>
      <c r="C18" s="54">
        <v>0.40689999999999998</v>
      </c>
      <c r="D18" s="54">
        <v>242.26</v>
      </c>
      <c r="E18" s="54"/>
      <c r="F18" s="54">
        <v>16</v>
      </c>
      <c r="G18" s="54">
        <v>0.3488</v>
      </c>
      <c r="H18" s="54">
        <v>696.95</v>
      </c>
      <c r="I18" s="54"/>
      <c r="J18" s="54">
        <v>16</v>
      </c>
      <c r="K18" s="54">
        <v>0.34360000000000002</v>
      </c>
      <c r="L18" s="54">
        <v>640.78</v>
      </c>
      <c r="M18" s="54"/>
      <c r="N18" s="54">
        <v>16</v>
      </c>
      <c r="O18" s="54">
        <v>0.34770000000000001</v>
      </c>
      <c r="P18" s="54">
        <v>708.52</v>
      </c>
      <c r="R18" s="4">
        <v>7272.8</v>
      </c>
      <c r="S18" s="4">
        <v>2652.3</v>
      </c>
      <c r="T18" s="4">
        <v>949.3</v>
      </c>
      <c r="U18" s="4">
        <v>214.9</v>
      </c>
      <c r="V18" s="3" t="s">
        <v>15</v>
      </c>
    </row>
    <row r="19" spans="2:22" x14ac:dyDescent="0.3">
      <c r="B19" s="54">
        <v>17</v>
      </c>
      <c r="C19" s="54">
        <v>0.15970000000000001</v>
      </c>
      <c r="D19" s="54">
        <v>245.2</v>
      </c>
      <c r="E19" s="54"/>
      <c r="F19" s="54">
        <v>17</v>
      </c>
      <c r="G19" s="54">
        <v>0.31900000000000001</v>
      </c>
      <c r="H19" s="54">
        <v>708.68</v>
      </c>
      <c r="I19" s="54"/>
      <c r="J19" s="54">
        <v>17</v>
      </c>
      <c r="K19" s="54">
        <v>0.30059999999999998</v>
      </c>
      <c r="L19" s="54">
        <v>651.20000000000005</v>
      </c>
      <c r="M19" s="54"/>
      <c r="N19" s="54">
        <v>17</v>
      </c>
      <c r="O19" s="54">
        <v>0.31459999999999999</v>
      </c>
      <c r="P19" s="54">
        <v>719.93</v>
      </c>
      <c r="R19" s="4">
        <v>7444.6</v>
      </c>
      <c r="S19" s="4">
        <v>2729.7</v>
      </c>
      <c r="T19" s="4">
        <v>1369.1</v>
      </c>
      <c r="U19" s="4">
        <v>2112</v>
      </c>
      <c r="V19" s="3" t="s">
        <v>16</v>
      </c>
    </row>
    <row r="20" spans="2:22" x14ac:dyDescent="0.3">
      <c r="B20" s="54">
        <v>18</v>
      </c>
      <c r="C20" s="54">
        <v>-7.3300000000000004E-2</v>
      </c>
      <c r="D20" s="54">
        <v>245.83</v>
      </c>
      <c r="E20" s="54"/>
      <c r="F20" s="54">
        <v>18</v>
      </c>
      <c r="G20" s="54">
        <v>0.29809999999999998</v>
      </c>
      <c r="H20" s="54">
        <v>719.07</v>
      </c>
      <c r="I20" s="54"/>
      <c r="J20" s="54">
        <v>18</v>
      </c>
      <c r="K20" s="54">
        <v>0.27589999999999998</v>
      </c>
      <c r="L20" s="54">
        <v>660.09</v>
      </c>
      <c r="M20" s="54"/>
      <c r="N20" s="54">
        <v>18</v>
      </c>
      <c r="O20" s="54">
        <v>0.28639999999999999</v>
      </c>
      <c r="P20" s="54">
        <v>729.52</v>
      </c>
      <c r="R20" s="4">
        <v>8360.4</v>
      </c>
      <c r="S20" s="4">
        <v>3286.2</v>
      </c>
      <c r="T20" s="4">
        <v>1438.7</v>
      </c>
      <c r="U20" s="4">
        <v>6527.2</v>
      </c>
      <c r="V20" s="3" t="s">
        <v>17</v>
      </c>
    </row>
    <row r="21" spans="2:22" x14ac:dyDescent="0.3">
      <c r="B21" s="54">
        <v>19</v>
      </c>
      <c r="C21" s="54">
        <v>0.1212</v>
      </c>
      <c r="D21" s="54">
        <v>247.57</v>
      </c>
      <c r="E21" s="54"/>
      <c r="F21" s="54">
        <v>19</v>
      </c>
      <c r="G21" s="54">
        <v>0.25280000000000002</v>
      </c>
      <c r="H21" s="54">
        <v>726.63</v>
      </c>
      <c r="I21" s="54"/>
      <c r="J21" s="54">
        <v>19</v>
      </c>
      <c r="K21" s="54">
        <v>0.24060000000000001</v>
      </c>
      <c r="L21" s="54">
        <v>666.95</v>
      </c>
      <c r="M21" s="54"/>
      <c r="N21" s="54">
        <v>19</v>
      </c>
      <c r="O21" s="54">
        <v>0.25600000000000001</v>
      </c>
      <c r="P21" s="54">
        <v>737.28</v>
      </c>
      <c r="R21" s="4">
        <v>8783.1</v>
      </c>
      <c r="S21" s="4">
        <v>3513.7</v>
      </c>
      <c r="T21" s="4">
        <v>1443.2</v>
      </c>
      <c r="U21" s="4">
        <v>3074.6</v>
      </c>
      <c r="V21" s="3" t="s">
        <v>18</v>
      </c>
    </row>
    <row r="22" spans="2:22" x14ac:dyDescent="0.3">
      <c r="B22" s="54">
        <v>20</v>
      </c>
      <c r="C22" s="54">
        <v>0.32090000000000002</v>
      </c>
      <c r="D22" s="54">
        <v>259.94</v>
      </c>
      <c r="E22" s="54"/>
      <c r="F22" s="54">
        <v>20</v>
      </c>
      <c r="G22" s="54">
        <v>0.22289999999999999</v>
      </c>
      <c r="H22" s="54">
        <v>732.6</v>
      </c>
      <c r="I22" s="54"/>
      <c r="J22" s="54">
        <v>20</v>
      </c>
      <c r="K22" s="54">
        <v>0.23</v>
      </c>
      <c r="L22" s="54">
        <v>673.3</v>
      </c>
      <c r="M22" s="54"/>
      <c r="N22" s="54">
        <v>20</v>
      </c>
      <c r="O22" s="54">
        <v>0.2293</v>
      </c>
      <c r="P22" s="54">
        <v>743.59</v>
      </c>
      <c r="R22" s="4">
        <v>9649.4</v>
      </c>
      <c r="S22" s="4">
        <v>3481</v>
      </c>
      <c r="T22" s="4">
        <v>1547.5</v>
      </c>
      <c r="U22" s="4">
        <v>319.60000000000002</v>
      </c>
      <c r="V22" s="3" t="s">
        <v>19</v>
      </c>
    </row>
    <row r="23" spans="2:22" x14ac:dyDescent="0.3">
      <c r="B23" s="54">
        <v>21</v>
      </c>
      <c r="C23" s="54">
        <v>0.1066</v>
      </c>
      <c r="D23" s="54">
        <v>261.33</v>
      </c>
      <c r="E23" s="54"/>
      <c r="F23" s="54">
        <v>21</v>
      </c>
      <c r="G23" s="54">
        <v>0.19059999999999999</v>
      </c>
      <c r="H23" s="54">
        <v>737.03</v>
      </c>
      <c r="I23" s="54"/>
      <c r="J23" s="54">
        <v>21</v>
      </c>
      <c r="K23" s="54">
        <v>0.1928</v>
      </c>
      <c r="L23" s="54">
        <v>677.83</v>
      </c>
      <c r="M23" s="54"/>
      <c r="N23" s="54">
        <v>21</v>
      </c>
      <c r="O23" s="54">
        <v>0.1981</v>
      </c>
      <c r="P23" s="54">
        <v>748.37</v>
      </c>
      <c r="R23" s="4">
        <v>10738.7</v>
      </c>
      <c r="S23" s="4">
        <v>3855.8</v>
      </c>
      <c r="T23" s="4">
        <v>5233.5</v>
      </c>
      <c r="U23" s="4">
        <v>2907.1</v>
      </c>
      <c r="V23" s="3" t="s">
        <v>20</v>
      </c>
    </row>
    <row r="24" spans="2:22" x14ac:dyDescent="0.3">
      <c r="B24" s="54">
        <v>22</v>
      </c>
      <c r="C24" s="54">
        <v>-8.5599999999999996E-2</v>
      </c>
      <c r="D24" s="54">
        <v>262.23</v>
      </c>
      <c r="E24" s="54"/>
      <c r="F24" s="54">
        <v>22</v>
      </c>
      <c r="G24" s="54">
        <v>0.161</v>
      </c>
      <c r="H24" s="54">
        <v>740.23</v>
      </c>
      <c r="I24" s="54"/>
      <c r="J24" s="54">
        <v>22</v>
      </c>
      <c r="K24" s="54">
        <v>0.1744</v>
      </c>
      <c r="L24" s="54">
        <v>681.59</v>
      </c>
      <c r="M24" s="54"/>
      <c r="N24" s="54">
        <v>22</v>
      </c>
      <c r="O24" s="54">
        <v>0.17519999999999999</v>
      </c>
      <c r="P24" s="54">
        <v>752.16</v>
      </c>
      <c r="R24" s="4">
        <v>11968</v>
      </c>
      <c r="S24" s="4">
        <v>4413.8999999999996</v>
      </c>
      <c r="T24" s="4">
        <v>5577.1</v>
      </c>
      <c r="U24" s="4">
        <v>8244.6</v>
      </c>
      <c r="V24" s="3" t="s">
        <v>21</v>
      </c>
    </row>
    <row r="25" spans="2:22" x14ac:dyDescent="0.3">
      <c r="B25" s="54">
        <v>23</v>
      </c>
      <c r="C25" s="54">
        <v>8.6999999999999994E-2</v>
      </c>
      <c r="D25" s="54">
        <v>263.18</v>
      </c>
      <c r="E25" s="54"/>
      <c r="F25" s="54">
        <v>23</v>
      </c>
      <c r="G25" s="54">
        <v>0.12429999999999999</v>
      </c>
      <c r="H25" s="54">
        <v>742.16</v>
      </c>
      <c r="I25" s="54"/>
      <c r="J25" s="54">
        <v>23</v>
      </c>
      <c r="K25" s="54">
        <v>0.14680000000000001</v>
      </c>
      <c r="L25" s="54">
        <v>684.29</v>
      </c>
      <c r="M25" s="54"/>
      <c r="N25" s="54">
        <v>23</v>
      </c>
      <c r="O25" s="54">
        <v>0.14849999999999999</v>
      </c>
      <c r="P25" s="54">
        <v>754.93</v>
      </c>
      <c r="R25" s="4">
        <v>11582.9</v>
      </c>
      <c r="S25" s="4">
        <v>4616.8999999999996</v>
      </c>
      <c r="T25" s="4">
        <v>5350.9</v>
      </c>
      <c r="U25" s="4">
        <v>3820</v>
      </c>
      <c r="V25" s="3" t="s">
        <v>22</v>
      </c>
    </row>
    <row r="26" spans="2:22" x14ac:dyDescent="0.3">
      <c r="B26" s="54">
        <v>24</v>
      </c>
      <c r="C26" s="54">
        <v>0.24829999999999999</v>
      </c>
      <c r="D26" s="54">
        <v>271.02</v>
      </c>
      <c r="E26" s="54"/>
      <c r="F26" s="54">
        <v>24</v>
      </c>
      <c r="G26" s="54">
        <v>8.8300000000000003E-2</v>
      </c>
      <c r="H26" s="54">
        <v>743.15</v>
      </c>
      <c r="I26" s="54"/>
      <c r="J26" s="54">
        <v>24</v>
      </c>
      <c r="K26" s="54">
        <v>0.1313</v>
      </c>
      <c r="L26" s="54">
        <v>686.48</v>
      </c>
      <c r="M26" s="54"/>
      <c r="N26" s="54">
        <v>24</v>
      </c>
      <c r="O26" s="54">
        <v>0.12740000000000001</v>
      </c>
      <c r="P26" s="54">
        <v>756.99</v>
      </c>
      <c r="R26" s="4">
        <v>13165.5</v>
      </c>
      <c r="S26" s="4">
        <v>4274</v>
      </c>
      <c r="T26" s="4">
        <v>4934.6000000000004</v>
      </c>
      <c r="U26" s="4">
        <v>359.2</v>
      </c>
      <c r="V26" s="3" t="s">
        <v>23</v>
      </c>
    </row>
    <row r="27" spans="2:22" x14ac:dyDescent="0.3">
      <c r="B27" s="54">
        <v>25</v>
      </c>
      <c r="C27" s="54">
        <v>5.6399999999999999E-2</v>
      </c>
      <c r="D27" s="54">
        <v>271.43</v>
      </c>
      <c r="E27" s="54"/>
      <c r="F27" s="54">
        <v>25</v>
      </c>
      <c r="G27" s="54">
        <v>6.3100000000000003E-2</v>
      </c>
      <c r="H27" s="54">
        <v>743.67</v>
      </c>
      <c r="I27" s="54"/>
      <c r="J27" s="54">
        <v>25</v>
      </c>
      <c r="K27" s="54">
        <v>0.1042</v>
      </c>
      <c r="L27" s="54">
        <v>687.88</v>
      </c>
      <c r="M27" s="54"/>
      <c r="N27" s="54">
        <v>25</v>
      </c>
      <c r="O27" s="54">
        <v>0.1026</v>
      </c>
      <c r="P27" s="54">
        <v>758.35</v>
      </c>
      <c r="R27" s="4">
        <v>13390.8</v>
      </c>
      <c r="S27" s="4">
        <v>4601.6000000000004</v>
      </c>
      <c r="T27" s="4">
        <v>6369.8</v>
      </c>
      <c r="U27" s="4">
        <v>3301.2</v>
      </c>
      <c r="V27" s="3" t="s">
        <v>24</v>
      </c>
    </row>
    <row r="28" spans="2:22" x14ac:dyDescent="0.3">
      <c r="B28" s="54">
        <v>26</v>
      </c>
      <c r="C28" s="54">
        <v>-9.98E-2</v>
      </c>
      <c r="D28" s="54">
        <v>272.74</v>
      </c>
      <c r="E28" s="54"/>
      <c r="F28" s="54">
        <v>26</v>
      </c>
      <c r="G28" s="54">
        <v>3.9199999999999999E-2</v>
      </c>
      <c r="H28" s="54">
        <v>743.87</v>
      </c>
      <c r="I28" s="54"/>
      <c r="J28" s="54">
        <v>26</v>
      </c>
      <c r="K28" s="54">
        <v>8.6199999999999999E-2</v>
      </c>
      <c r="L28" s="54">
        <v>688.86</v>
      </c>
      <c r="M28" s="54"/>
      <c r="N28" s="54">
        <v>26</v>
      </c>
      <c r="O28" s="54">
        <v>8.2100000000000006E-2</v>
      </c>
      <c r="P28" s="54">
        <v>759.23</v>
      </c>
      <c r="R28" s="4">
        <v>15808.3</v>
      </c>
      <c r="S28" s="4">
        <v>5957.4</v>
      </c>
      <c r="T28" s="4">
        <v>6951.1</v>
      </c>
      <c r="U28" s="4">
        <v>11213.1</v>
      </c>
      <c r="V28" s="3" t="s">
        <v>25</v>
      </c>
    </row>
    <row r="29" spans="2:22" x14ac:dyDescent="0.3">
      <c r="B29" s="54">
        <v>27</v>
      </c>
      <c r="C29" s="54">
        <v>5.0999999999999997E-2</v>
      </c>
      <c r="D29" s="54">
        <v>273.08</v>
      </c>
      <c r="E29" s="54"/>
      <c r="F29" s="54">
        <v>27</v>
      </c>
      <c r="G29" s="54">
        <v>1.9900000000000001E-2</v>
      </c>
      <c r="H29" s="54">
        <v>743.92</v>
      </c>
      <c r="I29" s="54"/>
      <c r="J29" s="54">
        <v>27</v>
      </c>
      <c r="K29" s="54">
        <v>5.8200000000000002E-2</v>
      </c>
      <c r="L29" s="54">
        <v>689.31</v>
      </c>
      <c r="M29" s="54"/>
      <c r="N29" s="54">
        <v>27</v>
      </c>
      <c r="O29" s="54">
        <v>5.8500000000000003E-2</v>
      </c>
      <c r="P29" s="54">
        <v>759.69</v>
      </c>
      <c r="R29" s="4">
        <v>15699.2</v>
      </c>
      <c r="S29" s="4">
        <v>6491.1</v>
      </c>
      <c r="T29" s="4">
        <v>6630.1</v>
      </c>
      <c r="U29" s="4">
        <v>5507.6</v>
      </c>
      <c r="V29" s="3" t="s">
        <v>26</v>
      </c>
    </row>
    <row r="30" spans="2:22" x14ac:dyDescent="0.3">
      <c r="B30" s="54">
        <v>28</v>
      </c>
      <c r="C30" s="54">
        <v>0.17580000000000001</v>
      </c>
      <c r="D30" s="54">
        <v>277.26</v>
      </c>
      <c r="E30" s="54"/>
      <c r="F30" s="54">
        <v>28</v>
      </c>
      <c r="G30" s="54">
        <v>8.9999999999999998E-4</v>
      </c>
      <c r="H30" s="54">
        <v>743.92</v>
      </c>
      <c r="I30" s="54"/>
      <c r="J30" s="54">
        <v>28</v>
      </c>
      <c r="K30" s="54">
        <v>4.5499999999999999E-2</v>
      </c>
      <c r="L30" s="54">
        <v>689.59</v>
      </c>
      <c r="M30" s="54"/>
      <c r="N30" s="54">
        <v>28</v>
      </c>
      <c r="O30" s="54">
        <v>3.8899999999999997E-2</v>
      </c>
      <c r="P30" s="54">
        <v>759.89</v>
      </c>
      <c r="R30" s="4">
        <v>17032.3</v>
      </c>
      <c r="S30" s="4">
        <v>7099.9</v>
      </c>
      <c r="T30" s="4">
        <v>6715</v>
      </c>
      <c r="U30" s="4">
        <v>459.8</v>
      </c>
      <c r="V30" s="3" t="s">
        <v>27</v>
      </c>
    </row>
    <row r="31" spans="2:22" x14ac:dyDescent="0.3">
      <c r="B31" s="54">
        <v>29</v>
      </c>
      <c r="C31" s="54">
        <v>7.3000000000000001E-3</v>
      </c>
      <c r="D31" s="54">
        <v>277.26</v>
      </c>
      <c r="E31" s="54"/>
      <c r="F31" s="54">
        <v>29</v>
      </c>
      <c r="G31" s="54">
        <v>-1.41E-2</v>
      </c>
      <c r="H31" s="54">
        <v>743.95</v>
      </c>
      <c r="I31" s="54"/>
      <c r="J31" s="54">
        <v>29</v>
      </c>
      <c r="K31" s="54">
        <v>2.6200000000000001E-2</v>
      </c>
      <c r="L31" s="54">
        <v>689.68</v>
      </c>
      <c r="M31" s="54"/>
      <c r="N31" s="54">
        <v>29</v>
      </c>
      <c r="O31" s="54">
        <v>1.83E-2</v>
      </c>
      <c r="P31" s="54">
        <v>759.94</v>
      </c>
      <c r="R31" s="4">
        <v>18116.599999999999</v>
      </c>
      <c r="S31" s="4">
        <v>6574.5</v>
      </c>
      <c r="T31" s="4">
        <v>7777.4</v>
      </c>
      <c r="U31" s="4">
        <v>4946</v>
      </c>
      <c r="V31" s="3" t="s">
        <v>28</v>
      </c>
    </row>
    <row r="32" spans="2:22" x14ac:dyDescent="0.3">
      <c r="B32" s="54">
        <v>30</v>
      </c>
      <c r="C32" s="54">
        <v>-0.1133</v>
      </c>
      <c r="D32" s="54">
        <v>279.06</v>
      </c>
      <c r="E32" s="54"/>
      <c r="F32" s="54">
        <v>30</v>
      </c>
      <c r="G32" s="54">
        <v>-3.2599999999999997E-2</v>
      </c>
      <c r="H32" s="54">
        <v>744.1</v>
      </c>
      <c r="I32" s="54"/>
      <c r="J32" s="54">
        <v>30</v>
      </c>
      <c r="K32" s="54">
        <v>1.0200000000000001E-2</v>
      </c>
      <c r="L32" s="54">
        <v>689.7</v>
      </c>
      <c r="M32" s="54"/>
      <c r="N32" s="54">
        <v>30</v>
      </c>
      <c r="O32" s="54">
        <v>1.4E-3</v>
      </c>
      <c r="P32" s="54">
        <v>759.94</v>
      </c>
      <c r="R32" s="4">
        <v>22460.7</v>
      </c>
      <c r="S32" s="4">
        <v>7796.3</v>
      </c>
      <c r="T32" s="4">
        <v>7697.2</v>
      </c>
      <c r="U32" s="4">
        <v>18876</v>
      </c>
      <c r="V32" s="3" t="s">
        <v>29</v>
      </c>
    </row>
    <row r="33" spans="2:22" x14ac:dyDescent="0.3">
      <c r="B33" s="54">
        <v>31</v>
      </c>
      <c r="C33" s="54">
        <v>0.02</v>
      </c>
      <c r="D33" s="54">
        <v>279.11</v>
      </c>
      <c r="E33" s="54"/>
      <c r="F33" s="54">
        <v>31</v>
      </c>
      <c r="G33" s="54">
        <v>-5.1200000000000002E-2</v>
      </c>
      <c r="H33" s="54">
        <v>744.47</v>
      </c>
      <c r="I33" s="54"/>
      <c r="J33" s="54">
        <v>31</v>
      </c>
      <c r="K33" s="54">
        <v>-1.26E-2</v>
      </c>
      <c r="L33" s="54">
        <v>689.72</v>
      </c>
      <c r="M33" s="54"/>
      <c r="N33" s="54">
        <v>31</v>
      </c>
      <c r="O33" s="54">
        <v>-1.66E-2</v>
      </c>
      <c r="P33" s="54">
        <v>759.98</v>
      </c>
      <c r="R33" s="4">
        <v>22923.5</v>
      </c>
      <c r="S33" s="4">
        <v>8996.4</v>
      </c>
      <c r="T33" s="4">
        <v>7602.2</v>
      </c>
      <c r="U33" s="4">
        <v>9956.2999999999993</v>
      </c>
      <c r="V33" s="3" t="s">
        <v>30</v>
      </c>
    </row>
    <row r="34" spans="2:22" x14ac:dyDescent="0.3">
      <c r="B34" s="54">
        <v>32</v>
      </c>
      <c r="C34" s="54">
        <v>0.1147</v>
      </c>
      <c r="D34" s="54">
        <v>281.01</v>
      </c>
      <c r="E34" s="54"/>
      <c r="F34" s="54">
        <v>32</v>
      </c>
      <c r="G34" s="54">
        <v>-6.4799999999999996E-2</v>
      </c>
      <c r="H34" s="54">
        <v>745.07</v>
      </c>
      <c r="I34" s="54"/>
      <c r="J34" s="54">
        <v>32</v>
      </c>
      <c r="K34" s="54">
        <v>-2.3199999999999998E-2</v>
      </c>
      <c r="L34" s="54">
        <v>689.8</v>
      </c>
      <c r="M34" s="54"/>
      <c r="N34" s="54">
        <v>32</v>
      </c>
      <c r="O34" s="54">
        <v>-3.1800000000000002E-2</v>
      </c>
      <c r="P34" s="54">
        <v>760.12</v>
      </c>
      <c r="R34" s="4">
        <v>26996.1</v>
      </c>
      <c r="S34" s="4">
        <v>9642</v>
      </c>
      <c r="T34" s="4">
        <v>8349.2999999999993</v>
      </c>
      <c r="U34" s="4">
        <v>796.3</v>
      </c>
      <c r="V34" s="3" t="s">
        <v>31</v>
      </c>
    </row>
    <row r="35" spans="2:22" x14ac:dyDescent="0.3">
      <c r="B35" s="54">
        <v>33</v>
      </c>
      <c r="C35" s="54">
        <v>-3.4099999999999998E-2</v>
      </c>
      <c r="D35" s="54">
        <v>281.18</v>
      </c>
      <c r="E35" s="54"/>
      <c r="F35" s="54">
        <v>33</v>
      </c>
      <c r="G35" s="54">
        <v>-8.6800000000000002E-2</v>
      </c>
      <c r="H35" s="54">
        <v>746.18</v>
      </c>
      <c r="I35" s="54"/>
      <c r="J35" s="54">
        <v>33</v>
      </c>
      <c r="K35" s="54">
        <v>-4.19E-2</v>
      </c>
      <c r="L35" s="54">
        <v>690.05</v>
      </c>
      <c r="M35" s="54"/>
      <c r="N35" s="54">
        <v>33</v>
      </c>
      <c r="O35" s="54">
        <v>-4.82E-2</v>
      </c>
      <c r="P35" s="54">
        <v>760.46</v>
      </c>
      <c r="R35" s="4">
        <v>25612.7</v>
      </c>
      <c r="S35" s="4">
        <v>9483</v>
      </c>
      <c r="T35" s="4">
        <v>10128.799999999999</v>
      </c>
      <c r="U35" s="4">
        <v>5948.2</v>
      </c>
      <c r="V35" s="3" t="s">
        <v>32</v>
      </c>
    </row>
    <row r="36" spans="2:22" x14ac:dyDescent="0.3">
      <c r="B36" s="54">
        <v>34</v>
      </c>
      <c r="C36" s="54">
        <v>-0.1242</v>
      </c>
      <c r="D36" s="54">
        <v>283.48</v>
      </c>
      <c r="E36" s="54"/>
      <c r="F36" s="54">
        <v>34</v>
      </c>
      <c r="G36" s="54">
        <v>-0.1047</v>
      </c>
      <c r="H36" s="54">
        <v>747.81</v>
      </c>
      <c r="I36" s="54"/>
      <c r="J36" s="54">
        <v>34</v>
      </c>
      <c r="K36" s="54">
        <v>-5.6899999999999999E-2</v>
      </c>
      <c r="L36" s="54">
        <v>690.54</v>
      </c>
      <c r="M36" s="54"/>
      <c r="N36" s="54">
        <v>34</v>
      </c>
      <c r="O36" s="54">
        <v>-6.2199999999999998E-2</v>
      </c>
      <c r="P36" s="54">
        <v>761.04</v>
      </c>
      <c r="R36" s="4">
        <v>29745.1</v>
      </c>
      <c r="S36" s="4">
        <v>12166.5</v>
      </c>
      <c r="T36" s="4">
        <v>11756.4</v>
      </c>
      <c r="U36" s="4">
        <v>20200.900000000001</v>
      </c>
      <c r="V36" s="3" t="s">
        <v>33</v>
      </c>
    </row>
    <row r="37" spans="2:22" x14ac:dyDescent="0.3">
      <c r="B37" s="54">
        <v>35</v>
      </c>
      <c r="C37" s="54">
        <v>-6.8999999999999999E-3</v>
      </c>
      <c r="D37" s="54">
        <v>283.49</v>
      </c>
      <c r="E37" s="54"/>
      <c r="F37" s="54">
        <v>35</v>
      </c>
      <c r="G37" s="54">
        <v>-0.1183</v>
      </c>
      <c r="H37" s="54">
        <v>749.94</v>
      </c>
      <c r="I37" s="54"/>
      <c r="J37" s="54">
        <v>35</v>
      </c>
      <c r="K37" s="54">
        <v>-7.5499999999999998E-2</v>
      </c>
      <c r="L37" s="54">
        <v>691.4</v>
      </c>
      <c r="M37" s="54"/>
      <c r="N37" s="54">
        <v>35</v>
      </c>
      <c r="O37" s="54">
        <v>-7.8600000000000003E-2</v>
      </c>
      <c r="P37" s="54">
        <v>761.98</v>
      </c>
      <c r="R37" s="4">
        <v>30323.4</v>
      </c>
      <c r="S37" s="4">
        <v>13360.9</v>
      </c>
      <c r="T37" s="4">
        <v>10004.4</v>
      </c>
      <c r="U37" s="4">
        <v>11763.1</v>
      </c>
      <c r="V37" s="3" t="s">
        <v>34</v>
      </c>
    </row>
    <row r="38" spans="2:22" x14ac:dyDescent="0.3">
      <c r="B38" s="54">
        <v>36</v>
      </c>
      <c r="C38" s="54">
        <v>6.1100000000000002E-2</v>
      </c>
      <c r="D38" s="54">
        <v>284.06</v>
      </c>
      <c r="E38" s="54"/>
      <c r="F38" s="54">
        <v>36</v>
      </c>
      <c r="G38" s="54">
        <v>-0.1351</v>
      </c>
      <c r="H38" s="54">
        <v>752.75</v>
      </c>
      <c r="I38" s="54"/>
      <c r="J38" s="54">
        <v>36</v>
      </c>
      <c r="K38" s="54">
        <v>-8.3799999999999999E-2</v>
      </c>
      <c r="L38" s="54">
        <v>692.49</v>
      </c>
      <c r="M38" s="54"/>
      <c r="N38" s="54">
        <v>36</v>
      </c>
      <c r="O38" s="54">
        <v>-9.1499999999999998E-2</v>
      </c>
      <c r="P38" s="54">
        <v>763.27</v>
      </c>
      <c r="R38" s="4">
        <v>34826.699999999997</v>
      </c>
      <c r="S38" s="4">
        <v>15029.6</v>
      </c>
      <c r="T38" s="4">
        <v>9916.4</v>
      </c>
      <c r="U38" s="4">
        <v>956.1</v>
      </c>
      <c r="V38" s="3" t="s">
        <v>35</v>
      </c>
    </row>
    <row r="39" spans="2:22" x14ac:dyDescent="0.3">
      <c r="B39" s="54">
        <v>37</v>
      </c>
      <c r="C39" s="54">
        <v>-7.3499999999999996E-2</v>
      </c>
      <c r="D39" s="54">
        <v>284.91000000000003</v>
      </c>
      <c r="E39" s="54"/>
      <c r="F39" s="54">
        <v>37</v>
      </c>
      <c r="G39" s="54">
        <v>-0.14230000000000001</v>
      </c>
      <c r="H39" s="54">
        <v>755.94</v>
      </c>
      <c r="I39" s="54"/>
      <c r="J39" s="54">
        <v>37</v>
      </c>
      <c r="K39" s="54">
        <v>-9.9000000000000005E-2</v>
      </c>
      <c r="L39" s="54">
        <v>694.03</v>
      </c>
      <c r="M39" s="54"/>
      <c r="N39" s="54">
        <v>37</v>
      </c>
      <c r="O39" s="54">
        <v>-0.1055</v>
      </c>
      <c r="P39" s="54">
        <v>765.02</v>
      </c>
      <c r="R39" s="4">
        <v>32934.5</v>
      </c>
      <c r="S39" s="4">
        <v>13109.3</v>
      </c>
      <c r="T39" s="4">
        <v>10365.6</v>
      </c>
      <c r="U39" s="4">
        <v>7306.9</v>
      </c>
      <c r="V39" s="3" t="s">
        <v>36</v>
      </c>
    </row>
    <row r="40" spans="2:22" x14ac:dyDescent="0.3">
      <c r="B40" s="54">
        <v>38</v>
      </c>
      <c r="C40" s="54">
        <v>-0.1384</v>
      </c>
      <c r="D40" s="54">
        <v>287.98</v>
      </c>
      <c r="E40" s="54"/>
      <c r="F40" s="54">
        <v>38</v>
      </c>
      <c r="G40" s="54">
        <v>-0.15160000000000001</v>
      </c>
      <c r="H40" s="54">
        <v>759.62</v>
      </c>
      <c r="I40" s="54"/>
      <c r="J40" s="54">
        <v>38</v>
      </c>
      <c r="K40" s="54">
        <v>-0.112</v>
      </c>
      <c r="L40" s="54">
        <v>696.04</v>
      </c>
      <c r="M40" s="54"/>
      <c r="N40" s="54">
        <v>38</v>
      </c>
      <c r="O40" s="54">
        <v>-0.1178</v>
      </c>
      <c r="P40" s="54">
        <v>767.24</v>
      </c>
      <c r="R40" s="4">
        <v>39006.1</v>
      </c>
      <c r="S40" s="4">
        <v>14933.4</v>
      </c>
      <c r="T40" s="4">
        <v>10548.8</v>
      </c>
      <c r="U40" s="4">
        <v>21816.3</v>
      </c>
      <c r="V40" s="3" t="s">
        <v>37</v>
      </c>
    </row>
    <row r="41" spans="2:22" x14ac:dyDescent="0.3">
      <c r="B41" s="54">
        <v>39</v>
      </c>
      <c r="C41" s="54">
        <v>-3.39E-2</v>
      </c>
      <c r="D41" s="54">
        <v>288.17</v>
      </c>
      <c r="E41" s="54"/>
      <c r="F41" s="54">
        <v>39</v>
      </c>
      <c r="G41" s="54">
        <v>-0.16</v>
      </c>
      <c r="H41" s="54">
        <v>763.8</v>
      </c>
      <c r="I41" s="54"/>
      <c r="J41" s="54">
        <v>39</v>
      </c>
      <c r="K41" s="54">
        <v>-0.12709999999999999</v>
      </c>
      <c r="L41" s="54">
        <v>698.67</v>
      </c>
      <c r="M41" s="54"/>
      <c r="N41" s="54">
        <v>39</v>
      </c>
      <c r="O41" s="54">
        <v>-0.13100000000000001</v>
      </c>
      <c r="P41" s="54">
        <v>770.05</v>
      </c>
      <c r="R41" s="4">
        <v>38378.199999999997</v>
      </c>
      <c r="S41" s="4">
        <v>14976.1</v>
      </c>
      <c r="T41" s="4">
        <v>10131.200000000001</v>
      </c>
      <c r="U41" s="4">
        <v>12687.9</v>
      </c>
      <c r="V41" s="3" t="s">
        <v>38</v>
      </c>
    </row>
    <row r="42" spans="2:22" x14ac:dyDescent="0.3">
      <c r="B42" s="54">
        <v>40</v>
      </c>
      <c r="C42" s="54">
        <v>1.9699999999999999E-2</v>
      </c>
      <c r="D42" s="54">
        <v>288.24</v>
      </c>
      <c r="E42" s="54"/>
      <c r="F42" s="54">
        <v>40</v>
      </c>
      <c r="G42" s="54">
        <v>-0.1691</v>
      </c>
      <c r="H42" s="54">
        <v>768.55</v>
      </c>
      <c r="I42" s="54"/>
      <c r="J42" s="54">
        <v>40</v>
      </c>
      <c r="K42" s="54">
        <v>-0.1348</v>
      </c>
      <c r="L42" s="54">
        <v>701.7</v>
      </c>
      <c r="M42" s="54"/>
      <c r="N42" s="54">
        <v>40</v>
      </c>
      <c r="O42" s="54">
        <v>-0.14219999999999999</v>
      </c>
      <c r="P42" s="54">
        <v>773.41</v>
      </c>
      <c r="R42" s="4">
        <v>42441.8</v>
      </c>
      <c r="S42" s="4">
        <v>15428.9</v>
      </c>
      <c r="T42" s="4">
        <v>9717.9</v>
      </c>
      <c r="U42" s="4">
        <v>1351.1</v>
      </c>
      <c r="V42" s="3" t="s">
        <v>39</v>
      </c>
    </row>
    <row r="43" spans="2:22" x14ac:dyDescent="0.3">
      <c r="B43" s="54">
        <v>41</v>
      </c>
      <c r="C43" s="54">
        <v>-9.5500000000000002E-2</v>
      </c>
      <c r="D43" s="54">
        <v>289.77999999999997</v>
      </c>
      <c r="E43" s="54"/>
      <c r="F43" s="54">
        <v>41</v>
      </c>
      <c r="G43" s="54">
        <v>-0.1772</v>
      </c>
      <c r="H43" s="54">
        <v>773.88</v>
      </c>
      <c r="I43" s="54"/>
      <c r="J43" s="54">
        <v>41</v>
      </c>
      <c r="K43" s="54">
        <v>-0.14829999999999999</v>
      </c>
      <c r="L43" s="54">
        <v>705.43</v>
      </c>
      <c r="M43" s="54"/>
      <c r="N43" s="54">
        <v>41</v>
      </c>
      <c r="O43" s="54">
        <v>-0.15529999999999999</v>
      </c>
      <c r="P43" s="54">
        <v>777.5</v>
      </c>
      <c r="R43" s="4">
        <v>40458.9</v>
      </c>
      <c r="S43" s="4">
        <v>13091.1</v>
      </c>
      <c r="T43" s="4">
        <v>7249.9</v>
      </c>
      <c r="U43" s="4">
        <v>8851.1</v>
      </c>
      <c r="V43" s="3" t="s">
        <v>40</v>
      </c>
    </row>
    <row r="44" spans="2:22" x14ac:dyDescent="0.3">
      <c r="B44" s="54">
        <v>42</v>
      </c>
      <c r="C44" s="54">
        <v>-0.1497</v>
      </c>
      <c r="D44" s="54">
        <v>293.66000000000003</v>
      </c>
      <c r="E44" s="54"/>
      <c r="F44" s="54">
        <v>42</v>
      </c>
      <c r="G44" s="54">
        <v>-0.18590000000000001</v>
      </c>
      <c r="H44" s="54">
        <v>779.85</v>
      </c>
      <c r="I44" s="54"/>
      <c r="J44" s="54">
        <v>42</v>
      </c>
      <c r="K44" s="54">
        <v>-0.1598</v>
      </c>
      <c r="L44" s="54">
        <v>709.85</v>
      </c>
      <c r="M44" s="54"/>
      <c r="N44" s="54">
        <v>42</v>
      </c>
      <c r="O44" s="54">
        <v>-0.16650000000000001</v>
      </c>
      <c r="P44" s="54">
        <v>782.29</v>
      </c>
      <c r="R44" s="4">
        <v>45266</v>
      </c>
      <c r="S44" s="4">
        <v>15418.7</v>
      </c>
      <c r="T44" s="4">
        <v>6993.9</v>
      </c>
      <c r="U44" s="4">
        <v>30211.5</v>
      </c>
      <c r="V44" s="3" t="s">
        <v>41</v>
      </c>
    </row>
    <row r="45" spans="2:22" x14ac:dyDescent="0.3">
      <c r="B45" s="54">
        <v>43</v>
      </c>
      <c r="C45" s="54">
        <v>-6.4199999999999993E-2</v>
      </c>
      <c r="D45" s="54">
        <v>294.39</v>
      </c>
      <c r="E45" s="54"/>
      <c r="F45" s="54">
        <v>43</v>
      </c>
      <c r="G45" s="54">
        <v>-0.1958</v>
      </c>
      <c r="H45" s="54">
        <v>786.62</v>
      </c>
      <c r="I45" s="54"/>
      <c r="J45" s="54">
        <v>43</v>
      </c>
      <c r="K45" s="54">
        <v>-0.17299999999999999</v>
      </c>
      <c r="L45" s="54">
        <v>715.13</v>
      </c>
      <c r="M45" s="54"/>
      <c r="N45" s="54">
        <v>43</v>
      </c>
      <c r="O45" s="54">
        <v>-0.17799999999999999</v>
      </c>
      <c r="P45" s="54">
        <v>787.88</v>
      </c>
      <c r="R45" s="4">
        <v>46284.7</v>
      </c>
      <c r="S45" s="4">
        <v>16496</v>
      </c>
      <c r="T45" s="4">
        <v>6846.7</v>
      </c>
      <c r="U45" s="4">
        <v>16128</v>
      </c>
      <c r="V45" s="3" t="s">
        <v>42</v>
      </c>
    </row>
    <row r="46" spans="2:22" x14ac:dyDescent="0.3">
      <c r="B46" s="54">
        <v>44</v>
      </c>
      <c r="C46" s="54">
        <v>-1.95E-2</v>
      </c>
      <c r="D46" s="54">
        <v>294.45999999999998</v>
      </c>
      <c r="E46" s="54"/>
      <c r="F46" s="54">
        <v>44</v>
      </c>
      <c r="G46" s="54">
        <v>-0.2082</v>
      </c>
      <c r="H46" s="54">
        <v>794.43</v>
      </c>
      <c r="I46" s="54"/>
      <c r="J46" s="54">
        <v>44</v>
      </c>
      <c r="K46" s="54">
        <v>-0.1807</v>
      </c>
      <c r="L46" s="54">
        <v>721.01</v>
      </c>
      <c r="M46" s="54"/>
      <c r="N46" s="54">
        <v>44</v>
      </c>
      <c r="O46" s="54">
        <v>-0.18779999999999999</v>
      </c>
      <c r="P46" s="54">
        <v>794.24</v>
      </c>
      <c r="R46" s="4">
        <v>53227.8</v>
      </c>
      <c r="S46" s="4">
        <v>17310.5</v>
      </c>
      <c r="T46" s="4">
        <v>7175.9</v>
      </c>
      <c r="U46" s="4">
        <v>1560.2</v>
      </c>
      <c r="V46" s="3" t="s">
        <v>43</v>
      </c>
    </row>
    <row r="47" spans="2:22" x14ac:dyDescent="0.3">
      <c r="B47" s="54">
        <v>45</v>
      </c>
      <c r="C47" s="54">
        <v>-0.1139</v>
      </c>
      <c r="D47" s="54">
        <v>296.83999999999997</v>
      </c>
      <c r="E47" s="54"/>
      <c r="F47" s="54">
        <v>45</v>
      </c>
      <c r="G47" s="54">
        <v>-0.21479999999999999</v>
      </c>
      <c r="H47" s="54">
        <v>802.92</v>
      </c>
      <c r="I47" s="54"/>
      <c r="J47" s="54">
        <v>45</v>
      </c>
      <c r="K47" s="54">
        <v>-0.19220000000000001</v>
      </c>
      <c r="L47" s="54">
        <v>727.81</v>
      </c>
      <c r="M47" s="54"/>
      <c r="N47" s="54">
        <v>45</v>
      </c>
      <c r="O47" s="54">
        <v>-0.19919999999999999</v>
      </c>
      <c r="P47" s="54">
        <v>801.54</v>
      </c>
      <c r="R47" s="4">
        <v>49162.5</v>
      </c>
      <c r="S47" s="4">
        <v>15187.4</v>
      </c>
      <c r="T47" s="4">
        <v>17083.3</v>
      </c>
      <c r="U47" s="4">
        <v>8705.5</v>
      </c>
      <c r="V47" s="3" t="s">
        <v>44</v>
      </c>
    </row>
    <row r="48" spans="2:22" x14ac:dyDescent="0.3">
      <c r="B48" s="54">
        <v>46</v>
      </c>
      <c r="C48" s="54">
        <v>-0.1595</v>
      </c>
      <c r="D48" s="54">
        <v>301.63</v>
      </c>
      <c r="E48" s="54"/>
      <c r="F48" s="54">
        <v>46</v>
      </c>
      <c r="G48" s="54">
        <v>-0.222</v>
      </c>
      <c r="H48" s="54">
        <v>812.19</v>
      </c>
      <c r="I48" s="54"/>
      <c r="J48" s="54">
        <v>46</v>
      </c>
      <c r="K48" s="54">
        <v>-0.2021</v>
      </c>
      <c r="L48" s="54">
        <v>735.49</v>
      </c>
      <c r="M48" s="54"/>
      <c r="N48" s="54">
        <v>46</v>
      </c>
      <c r="O48" s="54">
        <v>-0.20860000000000001</v>
      </c>
      <c r="P48" s="54">
        <v>809.72</v>
      </c>
      <c r="R48" s="4">
        <v>55556.1</v>
      </c>
      <c r="S48" s="4">
        <v>19901.3</v>
      </c>
      <c r="T48" s="4">
        <v>15948.8</v>
      </c>
      <c r="U48" s="4">
        <v>34054.5</v>
      </c>
      <c r="V48" s="3" t="s">
        <v>45</v>
      </c>
    </row>
    <row r="49" spans="2:22" x14ac:dyDescent="0.3">
      <c r="B49" s="54">
        <v>47</v>
      </c>
      <c r="C49" s="54">
        <v>-9.11E-2</v>
      </c>
      <c r="D49" s="54">
        <v>303.22000000000003</v>
      </c>
      <c r="E49" s="54"/>
      <c r="F49" s="54">
        <v>47</v>
      </c>
      <c r="G49" s="54">
        <v>-0.22869999999999999</v>
      </c>
      <c r="H49" s="54">
        <v>822.24</v>
      </c>
      <c r="I49" s="54"/>
      <c r="J49" s="54">
        <v>47</v>
      </c>
      <c r="K49" s="54">
        <v>-0.21179999999999999</v>
      </c>
      <c r="L49" s="54">
        <v>744.12</v>
      </c>
      <c r="M49" s="54"/>
      <c r="N49" s="54">
        <v>47</v>
      </c>
      <c r="O49" s="54">
        <v>-0.21790000000000001</v>
      </c>
      <c r="P49" s="54">
        <v>818.85</v>
      </c>
      <c r="R49" s="4">
        <v>58895.8</v>
      </c>
      <c r="S49" s="4">
        <v>22386.799999999999</v>
      </c>
      <c r="T49" s="4">
        <v>15368.4</v>
      </c>
      <c r="U49" s="4">
        <v>21160.400000000001</v>
      </c>
      <c r="V49" s="3" t="s">
        <v>46</v>
      </c>
    </row>
    <row r="50" spans="2:22" x14ac:dyDescent="0.3">
      <c r="B50" s="54">
        <v>48</v>
      </c>
      <c r="C50" s="54">
        <v>-5.2900000000000003E-2</v>
      </c>
      <c r="D50" s="54">
        <v>303.77</v>
      </c>
      <c r="E50" s="54"/>
      <c r="F50" s="54">
        <v>48</v>
      </c>
      <c r="G50" s="54">
        <v>-0.2384</v>
      </c>
      <c r="H50" s="54">
        <v>833.41</v>
      </c>
      <c r="I50" s="54"/>
      <c r="J50" s="54">
        <v>48</v>
      </c>
      <c r="K50" s="54">
        <v>-0.21690000000000001</v>
      </c>
      <c r="L50" s="54">
        <v>753.37</v>
      </c>
      <c r="M50" s="54"/>
      <c r="N50" s="54">
        <v>48</v>
      </c>
      <c r="O50" s="54">
        <v>-0.22550000000000001</v>
      </c>
      <c r="P50" s="54">
        <v>828.85</v>
      </c>
      <c r="R50" s="4">
        <v>67413.399999999994</v>
      </c>
      <c r="S50" s="4">
        <v>23747.9</v>
      </c>
      <c r="T50" s="4">
        <v>14892.4</v>
      </c>
      <c r="U50" s="4">
        <v>1500.4</v>
      </c>
      <c r="V50" s="3" t="s">
        <v>47</v>
      </c>
    </row>
    <row r="51" spans="2:22" x14ac:dyDescent="0.3">
      <c r="B51" s="54">
        <v>49</v>
      </c>
      <c r="C51" s="54">
        <v>-0.12809999999999999</v>
      </c>
      <c r="D51" s="54">
        <v>307.07</v>
      </c>
      <c r="E51" s="54"/>
      <c r="F51" s="54">
        <v>49</v>
      </c>
      <c r="G51" s="54">
        <v>-0.24340000000000001</v>
      </c>
      <c r="H51" s="54">
        <v>845.32</v>
      </c>
      <c r="I51" s="54"/>
      <c r="J51" s="54">
        <v>49</v>
      </c>
      <c r="K51" s="54">
        <v>-0.22550000000000001</v>
      </c>
      <c r="L51" s="54">
        <v>763.6</v>
      </c>
      <c r="M51" s="54"/>
      <c r="N51" s="54">
        <v>49</v>
      </c>
      <c r="O51" s="54">
        <v>-0.23480000000000001</v>
      </c>
      <c r="P51" s="54">
        <v>839.93</v>
      </c>
      <c r="R51" s="4">
        <v>65023.3</v>
      </c>
      <c r="S51" s="4">
        <v>22258.3</v>
      </c>
      <c r="T51" s="4">
        <v>26165.9</v>
      </c>
      <c r="U51" s="4">
        <v>11021.3</v>
      </c>
      <c r="V51" s="3" t="s">
        <v>48</v>
      </c>
    </row>
    <row r="52" spans="2:22" x14ac:dyDescent="0.3">
      <c r="B52" s="54">
        <v>50</v>
      </c>
      <c r="C52" s="54">
        <v>-0.16619999999999999</v>
      </c>
      <c r="D52" s="54">
        <v>312.76</v>
      </c>
      <c r="E52" s="54"/>
      <c r="F52" s="54">
        <v>50</v>
      </c>
      <c r="G52" s="54">
        <v>-0.248</v>
      </c>
      <c r="H52" s="54">
        <v>857.99</v>
      </c>
      <c r="I52" s="54"/>
      <c r="J52" s="54">
        <v>50</v>
      </c>
      <c r="K52" s="54">
        <v>-0.2324</v>
      </c>
      <c r="L52" s="54">
        <v>774.71</v>
      </c>
      <c r="M52" s="54"/>
      <c r="N52" s="54">
        <v>50</v>
      </c>
      <c r="O52" s="54">
        <v>-0.2422</v>
      </c>
      <c r="P52" s="54">
        <v>852.01</v>
      </c>
      <c r="R52" s="4">
        <v>71901.7</v>
      </c>
      <c r="S52" s="4">
        <v>28337.3</v>
      </c>
      <c r="T52" s="4">
        <v>27078.400000000001</v>
      </c>
      <c r="U52" s="4">
        <v>41334.6</v>
      </c>
      <c r="V52" s="3" t="s">
        <v>49</v>
      </c>
    </row>
    <row r="53" spans="2:22" x14ac:dyDescent="0.3">
      <c r="B53" s="54">
        <v>51</v>
      </c>
      <c r="C53" s="54">
        <v>-0.11269999999999999</v>
      </c>
      <c r="D53" s="54">
        <v>315.44</v>
      </c>
      <c r="E53" s="54"/>
      <c r="F53" s="54">
        <v>51</v>
      </c>
      <c r="G53" s="54">
        <v>-0.25240000000000001</v>
      </c>
      <c r="H53" s="54">
        <v>871.43</v>
      </c>
      <c r="I53" s="54"/>
      <c r="J53" s="54">
        <v>51</v>
      </c>
      <c r="K53" s="54">
        <v>-0.2394</v>
      </c>
      <c r="L53" s="54">
        <v>786.8</v>
      </c>
      <c r="M53" s="54"/>
      <c r="N53" s="54">
        <v>51</v>
      </c>
      <c r="O53" s="54">
        <v>-0.25</v>
      </c>
      <c r="P53" s="54">
        <v>865.19</v>
      </c>
      <c r="R53" s="4">
        <v>74656.5</v>
      </c>
      <c r="S53" s="4">
        <v>28876</v>
      </c>
      <c r="T53" s="4">
        <v>24285.5</v>
      </c>
      <c r="U53" s="4">
        <v>24668.3</v>
      </c>
      <c r="V53" s="3" t="s">
        <v>50</v>
      </c>
    </row>
    <row r="54" spans="2:22" x14ac:dyDescent="0.3">
      <c r="B54" s="54">
        <v>52</v>
      </c>
      <c r="C54" s="54">
        <v>-8.3400000000000002E-2</v>
      </c>
      <c r="D54" s="54">
        <v>316.94</v>
      </c>
      <c r="E54" s="54"/>
      <c r="F54" s="54">
        <v>52</v>
      </c>
      <c r="G54" s="54">
        <v>-0.25609999999999999</v>
      </c>
      <c r="H54" s="54">
        <v>885.61</v>
      </c>
      <c r="I54" s="54"/>
      <c r="J54" s="54">
        <v>52</v>
      </c>
      <c r="K54" s="54">
        <v>-0.24349999999999999</v>
      </c>
      <c r="L54" s="54">
        <v>799.62</v>
      </c>
      <c r="M54" s="54"/>
      <c r="N54" s="54">
        <v>52</v>
      </c>
      <c r="O54" s="54">
        <v>-0.25629999999999997</v>
      </c>
      <c r="P54" s="54">
        <v>879.39</v>
      </c>
      <c r="R54" s="4">
        <v>83520.100000000006</v>
      </c>
      <c r="S54" s="4">
        <v>30633.4</v>
      </c>
      <c r="T54" s="4">
        <v>24175.4</v>
      </c>
      <c r="U54" s="4">
        <v>2096.8000000000002</v>
      </c>
      <c r="V54" s="3" t="s">
        <v>51</v>
      </c>
    </row>
    <row r="55" spans="2:22" x14ac:dyDescent="0.3">
      <c r="B55" s="54">
        <v>53</v>
      </c>
      <c r="C55" s="54">
        <v>-0.14299999999999999</v>
      </c>
      <c r="D55" s="54">
        <v>321.48</v>
      </c>
      <c r="E55" s="54"/>
      <c r="F55" s="54">
        <v>53</v>
      </c>
      <c r="G55" s="54">
        <v>-0.26090000000000002</v>
      </c>
      <c r="H55" s="54">
        <v>900.7</v>
      </c>
      <c r="I55" s="54"/>
      <c r="J55" s="54">
        <v>53</v>
      </c>
      <c r="K55" s="54">
        <v>-0.25090000000000001</v>
      </c>
      <c r="L55" s="54">
        <v>813.57</v>
      </c>
      <c r="M55" s="54"/>
      <c r="N55" s="54">
        <v>53</v>
      </c>
      <c r="O55" s="54">
        <v>-0.26379999999999998</v>
      </c>
      <c r="P55" s="54">
        <v>894.83</v>
      </c>
      <c r="R55" s="4">
        <v>78680.399999999994</v>
      </c>
      <c r="S55" s="4">
        <v>27278.1</v>
      </c>
      <c r="T55" s="4">
        <v>28641.4</v>
      </c>
      <c r="U55" s="4">
        <v>13936.2</v>
      </c>
      <c r="V55" s="3" t="s">
        <v>52</v>
      </c>
    </row>
    <row r="56" spans="2:22" x14ac:dyDescent="0.3">
      <c r="B56" s="54">
        <v>54</v>
      </c>
      <c r="C56" s="54">
        <v>-0.17150000000000001</v>
      </c>
      <c r="D56" s="54">
        <v>328.17</v>
      </c>
      <c r="E56" s="54"/>
      <c r="F56" s="54">
        <v>54</v>
      </c>
      <c r="G56" s="54">
        <v>-0.26629999999999998</v>
      </c>
      <c r="H56" s="54">
        <v>916.83</v>
      </c>
      <c r="I56" s="54"/>
      <c r="J56" s="54">
        <v>54</v>
      </c>
      <c r="K56" s="54">
        <v>-0.25669999999999998</v>
      </c>
      <c r="L56" s="54">
        <v>828.57</v>
      </c>
      <c r="M56" s="54"/>
      <c r="N56" s="54">
        <v>54</v>
      </c>
      <c r="O56" s="54">
        <v>-0.27</v>
      </c>
      <c r="P56" s="54">
        <v>911.42</v>
      </c>
      <c r="R56" s="4">
        <v>88650.4</v>
      </c>
      <c r="S56" s="4">
        <v>34488.199999999997</v>
      </c>
      <c r="T56" s="4">
        <v>27860</v>
      </c>
      <c r="U56" s="4">
        <v>45089.599999999999</v>
      </c>
      <c r="V56" s="3" t="s">
        <v>53</v>
      </c>
    </row>
    <row r="57" spans="2:22" x14ac:dyDescent="0.3">
      <c r="B57" s="54">
        <v>55</v>
      </c>
      <c r="C57" s="54">
        <v>-0.12809999999999999</v>
      </c>
      <c r="D57" s="54">
        <v>332.01</v>
      </c>
      <c r="E57" s="54"/>
      <c r="F57" s="54">
        <v>55</v>
      </c>
      <c r="G57" s="54">
        <v>-0.27179999999999999</v>
      </c>
      <c r="H57" s="54">
        <v>934.1</v>
      </c>
      <c r="I57" s="54"/>
      <c r="J57" s="54">
        <v>55</v>
      </c>
      <c r="K57" s="54">
        <v>-0.2631</v>
      </c>
      <c r="L57" s="54">
        <v>844.74</v>
      </c>
      <c r="M57" s="54"/>
      <c r="N57" s="54">
        <v>55</v>
      </c>
      <c r="O57" s="54">
        <v>-0.2767</v>
      </c>
      <c r="P57" s="54">
        <v>929.32</v>
      </c>
      <c r="R57" s="4">
        <v>89646.1</v>
      </c>
      <c r="S57" s="4">
        <v>35640.9</v>
      </c>
      <c r="T57" s="4">
        <v>23819.7</v>
      </c>
      <c r="U57" s="4">
        <v>24536.2</v>
      </c>
      <c r="V57" s="3" t="s">
        <v>54</v>
      </c>
    </row>
    <row r="58" spans="2:22" x14ac:dyDescent="0.3">
      <c r="B58" s="54">
        <v>56</v>
      </c>
      <c r="C58" s="54">
        <v>-0.10489999999999999</v>
      </c>
      <c r="D58" s="54">
        <v>334.65</v>
      </c>
      <c r="E58" s="54"/>
      <c r="F58" s="54">
        <v>56</v>
      </c>
      <c r="G58" s="54">
        <v>-0.27779999999999999</v>
      </c>
      <c r="H58" s="54">
        <v>952.64</v>
      </c>
      <c r="I58" s="54"/>
      <c r="J58" s="54">
        <v>56</v>
      </c>
      <c r="K58" s="54">
        <v>-0.26729999999999998</v>
      </c>
      <c r="L58" s="54">
        <v>861.91</v>
      </c>
      <c r="M58" s="54"/>
      <c r="N58" s="54">
        <v>56</v>
      </c>
      <c r="O58" s="54">
        <v>-0.28189999999999998</v>
      </c>
      <c r="P58" s="54">
        <v>948.41</v>
      </c>
      <c r="R58" s="4">
        <v>96615</v>
      </c>
      <c r="S58" s="4">
        <v>37414.300000000003</v>
      </c>
      <c r="T58" s="4">
        <v>20070.3</v>
      </c>
      <c r="U58" s="4">
        <v>1675.9</v>
      </c>
      <c r="V58" s="3" t="s">
        <v>55</v>
      </c>
    </row>
    <row r="59" spans="2:22" x14ac:dyDescent="0.3">
      <c r="B59" s="54">
        <v>57</v>
      </c>
      <c r="C59" s="54">
        <v>-0.15229999999999999</v>
      </c>
      <c r="D59" s="54">
        <v>340.38</v>
      </c>
      <c r="E59" s="54"/>
      <c r="F59" s="54">
        <v>57</v>
      </c>
      <c r="G59" s="54">
        <v>-0.28179999999999999</v>
      </c>
      <c r="H59" s="54">
        <v>972.26</v>
      </c>
      <c r="I59" s="54"/>
      <c r="J59" s="54">
        <v>57</v>
      </c>
      <c r="K59" s="54">
        <v>-0.27460000000000001</v>
      </c>
      <c r="L59" s="54">
        <v>880.54</v>
      </c>
      <c r="M59" s="54"/>
      <c r="N59" s="54">
        <v>57</v>
      </c>
      <c r="O59" s="54">
        <v>-0.28789999999999999</v>
      </c>
      <c r="P59" s="54">
        <v>968.89</v>
      </c>
      <c r="R59" s="4">
        <v>97101.8</v>
      </c>
      <c r="S59" s="4">
        <v>33437.800000000003</v>
      </c>
      <c r="T59" s="4">
        <v>43066.5</v>
      </c>
      <c r="U59" s="4">
        <v>28202.400000000001</v>
      </c>
      <c r="V59" s="3" t="s">
        <v>56</v>
      </c>
    </row>
    <row r="60" spans="2:22" x14ac:dyDescent="0.3">
      <c r="B60" s="54">
        <v>58</v>
      </c>
      <c r="C60" s="54">
        <v>-0.1739</v>
      </c>
      <c r="D60" s="54">
        <v>348.08</v>
      </c>
      <c r="E60" s="54"/>
      <c r="F60" s="54">
        <v>58</v>
      </c>
      <c r="G60" s="54">
        <v>-0.28510000000000002</v>
      </c>
      <c r="H60" s="54">
        <v>992.93</v>
      </c>
      <c r="I60" s="54"/>
      <c r="J60" s="54">
        <v>58</v>
      </c>
      <c r="K60" s="54">
        <v>-0.2797</v>
      </c>
      <c r="L60" s="54">
        <v>900.45</v>
      </c>
      <c r="M60" s="54"/>
      <c r="N60" s="54">
        <v>58</v>
      </c>
      <c r="O60" s="54">
        <v>-0.29220000000000002</v>
      </c>
      <c r="P60" s="54">
        <v>990.6</v>
      </c>
      <c r="R60" s="4">
        <v>113834.2</v>
      </c>
      <c r="S60" s="4">
        <v>43613.3</v>
      </c>
      <c r="T60" s="4">
        <v>47286.5</v>
      </c>
      <c r="U60" s="4">
        <v>56232.4</v>
      </c>
      <c r="V60" s="3" t="s">
        <v>57</v>
      </c>
    </row>
    <row r="61" spans="2:22" x14ac:dyDescent="0.3">
      <c r="B61" s="54">
        <v>59</v>
      </c>
      <c r="C61" s="54">
        <v>-0.1414</v>
      </c>
      <c r="D61" s="54">
        <v>353.32</v>
      </c>
      <c r="E61" s="54"/>
      <c r="F61" s="54">
        <v>59</v>
      </c>
      <c r="G61" s="54">
        <v>-0.2888</v>
      </c>
      <c r="H61" s="54">
        <v>1014.78</v>
      </c>
      <c r="I61" s="54"/>
      <c r="J61" s="54">
        <v>59</v>
      </c>
      <c r="K61" s="54">
        <v>-0.28470000000000001</v>
      </c>
      <c r="L61" s="54">
        <v>921.69</v>
      </c>
      <c r="M61" s="54"/>
      <c r="N61" s="54">
        <v>59</v>
      </c>
      <c r="O61" s="54">
        <v>-0.29680000000000001</v>
      </c>
      <c r="P61" s="54">
        <v>1013.69</v>
      </c>
      <c r="R61" s="4">
        <v>110124.1</v>
      </c>
      <c r="S61" s="4">
        <v>44206.8</v>
      </c>
      <c r="T61" s="4">
        <v>52104.7</v>
      </c>
      <c r="U61" s="4">
        <v>25070.7</v>
      </c>
      <c r="V61" s="3" t="s">
        <v>58</v>
      </c>
    </row>
    <row r="62" spans="2:22" x14ac:dyDescent="0.3">
      <c r="B62" s="54">
        <v>60</v>
      </c>
      <c r="C62" s="54">
        <v>-0.1235</v>
      </c>
      <c r="D62" s="54">
        <v>357.44</v>
      </c>
      <c r="E62" s="54"/>
      <c r="F62" s="54">
        <v>60</v>
      </c>
      <c r="G62" s="54">
        <v>-0.29089999999999999</v>
      </c>
      <c r="H62" s="54">
        <v>1037.6500000000001</v>
      </c>
      <c r="I62" s="54"/>
      <c r="J62" s="54">
        <v>60</v>
      </c>
      <c r="K62" s="54">
        <v>-0.28720000000000001</v>
      </c>
      <c r="L62" s="54">
        <v>943.98</v>
      </c>
      <c r="M62" s="54"/>
      <c r="N62" s="54">
        <v>60</v>
      </c>
      <c r="O62" s="54">
        <v>-0.30020000000000002</v>
      </c>
      <c r="P62" s="54">
        <v>1038.04</v>
      </c>
      <c r="R62" s="4">
        <v>120662.1</v>
      </c>
      <c r="S62" s="4">
        <v>47384.7</v>
      </c>
      <c r="T62" s="4">
        <v>65448.800000000003</v>
      </c>
      <c r="U62" s="4">
        <v>1770.5</v>
      </c>
      <c r="V62" s="3" t="s">
        <v>59</v>
      </c>
    </row>
    <row r="63" spans="2:22" x14ac:dyDescent="0.3">
      <c r="B63" s="54">
        <v>61</v>
      </c>
      <c r="C63" s="54">
        <v>-0.15840000000000001</v>
      </c>
      <c r="D63" s="54">
        <v>364.44</v>
      </c>
      <c r="E63" s="54"/>
      <c r="F63" s="54">
        <v>61</v>
      </c>
      <c r="G63" s="54">
        <v>-0.29370000000000002</v>
      </c>
      <c r="H63" s="54">
        <v>1061.72</v>
      </c>
      <c r="I63" s="54"/>
      <c r="J63" s="54">
        <v>61</v>
      </c>
      <c r="K63" s="54">
        <v>-0.29099999999999998</v>
      </c>
      <c r="L63" s="54">
        <v>967.6</v>
      </c>
      <c r="M63" s="54"/>
      <c r="N63" s="54">
        <v>61</v>
      </c>
      <c r="O63" s="54">
        <v>-0.30399999999999999</v>
      </c>
      <c r="P63" s="54">
        <v>1063.83</v>
      </c>
      <c r="R63" s="4">
        <v>121608.1</v>
      </c>
      <c r="S63" s="4">
        <v>43477.2</v>
      </c>
      <c r="T63" s="4">
        <v>58535.5</v>
      </c>
      <c r="U63" s="4">
        <v>31734.799999999999</v>
      </c>
      <c r="V63" s="3" t="s">
        <v>60</v>
      </c>
    </row>
    <row r="64" spans="2:22" x14ac:dyDescent="0.3">
      <c r="B64" s="54">
        <v>62</v>
      </c>
      <c r="C64" s="54">
        <v>-0.17380000000000001</v>
      </c>
      <c r="D64" s="54">
        <v>373.15</v>
      </c>
      <c r="E64" s="54"/>
      <c r="F64" s="54">
        <v>62</v>
      </c>
      <c r="G64" s="54">
        <v>-0.29559999999999997</v>
      </c>
      <c r="H64" s="54">
        <v>1086.9100000000001</v>
      </c>
      <c r="I64" s="54"/>
      <c r="J64" s="54">
        <v>62</v>
      </c>
      <c r="K64" s="54">
        <v>-0.29299999999999998</v>
      </c>
      <c r="L64" s="54">
        <v>992.35</v>
      </c>
      <c r="M64" s="54"/>
      <c r="N64" s="54">
        <v>62</v>
      </c>
      <c r="O64" s="54">
        <v>-0.30640000000000001</v>
      </c>
      <c r="P64" s="54">
        <v>1090.9000000000001</v>
      </c>
      <c r="R64" s="4">
        <v>135699.70000000001</v>
      </c>
      <c r="S64" s="4">
        <v>55685.9</v>
      </c>
      <c r="T64" s="4">
        <v>65441.9</v>
      </c>
      <c r="U64" s="4">
        <v>67155.5</v>
      </c>
      <c r="V64" s="3" t="s">
        <v>61</v>
      </c>
    </row>
    <row r="65" spans="2:22" x14ac:dyDescent="0.3">
      <c r="B65" s="54">
        <v>63</v>
      </c>
      <c r="C65" s="54">
        <v>-0.15190000000000001</v>
      </c>
      <c r="D65" s="54">
        <v>380.03</v>
      </c>
      <c r="E65" s="54"/>
      <c r="F65" s="54">
        <v>63</v>
      </c>
      <c r="G65" s="54">
        <v>-0.29649999999999999</v>
      </c>
      <c r="H65" s="54">
        <v>1113.1300000000001</v>
      </c>
      <c r="I65" s="54"/>
      <c r="J65" s="54">
        <v>63</v>
      </c>
      <c r="K65" s="54">
        <v>-0.2949</v>
      </c>
      <c r="L65" s="54">
        <v>1018.28</v>
      </c>
      <c r="M65" s="54"/>
      <c r="N65" s="54">
        <v>63</v>
      </c>
      <c r="O65" s="54">
        <v>-0.30880000000000002</v>
      </c>
      <c r="P65" s="54">
        <v>1119.3399999999999</v>
      </c>
      <c r="R65" s="4">
        <v>139352</v>
      </c>
      <c r="S65" s="4">
        <v>53370.6</v>
      </c>
      <c r="T65" s="4">
        <v>65953.100000000006</v>
      </c>
      <c r="U65" s="4">
        <v>29509.1</v>
      </c>
      <c r="V65" s="3" t="s">
        <v>62</v>
      </c>
    </row>
    <row r="66" spans="2:22" x14ac:dyDescent="0.3">
      <c r="B66" s="54">
        <v>64</v>
      </c>
      <c r="C66" s="54">
        <v>-0.14019999999999999</v>
      </c>
      <c r="D66" s="54">
        <v>386.1</v>
      </c>
      <c r="E66" s="54"/>
      <c r="F66" s="54">
        <v>64</v>
      </c>
      <c r="G66" s="54">
        <v>-0.29770000000000002</v>
      </c>
      <c r="H66" s="54">
        <v>1140.51</v>
      </c>
      <c r="I66" s="54"/>
      <c r="J66" s="54">
        <v>64</v>
      </c>
      <c r="K66" s="54">
        <v>-0.29559999999999997</v>
      </c>
      <c r="L66" s="54">
        <v>1045.27</v>
      </c>
      <c r="M66" s="54"/>
      <c r="N66" s="54">
        <v>64</v>
      </c>
      <c r="O66" s="54">
        <v>-0.3095</v>
      </c>
      <c r="P66" s="54">
        <v>1148.92</v>
      </c>
      <c r="R66" s="4">
        <v>156153.1</v>
      </c>
      <c r="S66" s="4">
        <v>54609.9</v>
      </c>
      <c r="T66" s="4">
        <v>64128.1</v>
      </c>
      <c r="U66" s="4">
        <v>1826.5</v>
      </c>
      <c r="V66" s="3" t="s">
        <v>63</v>
      </c>
    </row>
    <row r="67" spans="2:22" x14ac:dyDescent="0.3">
      <c r="B67" s="54">
        <v>65</v>
      </c>
      <c r="C67" s="54">
        <v>-0.16170000000000001</v>
      </c>
      <c r="D67" s="54">
        <v>394.47</v>
      </c>
      <c r="E67" s="54"/>
      <c r="F67" s="54">
        <v>65</v>
      </c>
      <c r="G67" s="54">
        <v>-0.29720000000000002</v>
      </c>
      <c r="H67" s="54">
        <v>1168.81</v>
      </c>
      <c r="I67" s="54"/>
      <c r="J67" s="54">
        <v>65</v>
      </c>
      <c r="K67" s="54">
        <v>-0.29720000000000002</v>
      </c>
      <c r="L67" s="54">
        <v>1073.56</v>
      </c>
      <c r="M67" s="54"/>
      <c r="N67" s="54">
        <v>65</v>
      </c>
      <c r="O67" s="54">
        <v>-0.30990000000000001</v>
      </c>
      <c r="P67" s="54">
        <v>1179.68</v>
      </c>
      <c r="R67" s="4">
        <v>161750.20000000001</v>
      </c>
      <c r="S67" s="4">
        <v>53739.199999999997</v>
      </c>
      <c r="T67" s="4">
        <v>79627.899999999994</v>
      </c>
      <c r="U67" s="4">
        <v>39286.699999999997</v>
      </c>
      <c r="V67" s="3" t="s">
        <v>64</v>
      </c>
    </row>
    <row r="68" spans="2:22" x14ac:dyDescent="0.3">
      <c r="B68" s="54">
        <v>66</v>
      </c>
      <c r="C68" s="54">
        <v>-0.1678</v>
      </c>
      <c r="D68" s="54">
        <v>403.84</v>
      </c>
      <c r="E68" s="54"/>
      <c r="F68" s="54">
        <v>66</v>
      </c>
      <c r="G68" s="54">
        <v>-0.29609999999999997</v>
      </c>
      <c r="H68" s="54">
        <v>1197.97</v>
      </c>
      <c r="I68" s="54"/>
      <c r="J68" s="54">
        <v>66</v>
      </c>
      <c r="K68" s="54">
        <v>-0.2964</v>
      </c>
      <c r="L68" s="54">
        <v>1102.77</v>
      </c>
      <c r="M68" s="54"/>
      <c r="N68" s="54">
        <v>66</v>
      </c>
      <c r="O68" s="54">
        <v>-0.30890000000000001</v>
      </c>
      <c r="P68" s="54">
        <v>1211.4000000000001</v>
      </c>
      <c r="R68" s="4">
        <v>182703.9</v>
      </c>
      <c r="S68" s="4">
        <v>69578.8</v>
      </c>
      <c r="T68" s="4">
        <v>87484.6</v>
      </c>
      <c r="U68" s="4">
        <v>81874.2</v>
      </c>
      <c r="V68" s="3" t="s">
        <v>65</v>
      </c>
    </row>
    <row r="69" spans="2:22" x14ac:dyDescent="0.3">
      <c r="B69" s="54">
        <v>67</v>
      </c>
      <c r="C69" s="54">
        <v>-0.15129999999999999</v>
      </c>
      <c r="D69" s="54">
        <v>411.75</v>
      </c>
      <c r="E69" s="54"/>
      <c r="F69" s="54">
        <v>67</v>
      </c>
      <c r="G69" s="54">
        <v>-0.29480000000000001</v>
      </c>
      <c r="H69" s="54">
        <v>1228.03</v>
      </c>
      <c r="I69" s="54"/>
      <c r="J69" s="54">
        <v>67</v>
      </c>
      <c r="K69" s="54">
        <v>-0.29609999999999997</v>
      </c>
      <c r="L69" s="54">
        <v>1133.1099999999999</v>
      </c>
      <c r="M69" s="54"/>
      <c r="N69" s="54">
        <v>67</v>
      </c>
      <c r="O69" s="54">
        <v>-0.30830000000000002</v>
      </c>
      <c r="P69" s="54">
        <v>1244.28</v>
      </c>
      <c r="R69" s="4">
        <v>177705.7</v>
      </c>
      <c r="S69" s="4">
        <v>65716.100000000006</v>
      </c>
      <c r="T69" s="4">
        <v>89917.6</v>
      </c>
      <c r="U69" s="4">
        <v>33381.800000000003</v>
      </c>
      <c r="V69" s="3" t="s">
        <v>66</v>
      </c>
    </row>
    <row r="70" spans="2:22" x14ac:dyDescent="0.3">
      <c r="B70" s="54">
        <v>68</v>
      </c>
      <c r="C70" s="54">
        <v>-0.14349999999999999</v>
      </c>
      <c r="D70" s="54">
        <v>419.18</v>
      </c>
      <c r="E70" s="54"/>
      <c r="F70" s="54">
        <v>68</v>
      </c>
      <c r="G70" s="54">
        <v>-0.29320000000000002</v>
      </c>
      <c r="H70" s="54">
        <v>1259.01</v>
      </c>
      <c r="I70" s="54"/>
      <c r="J70" s="54">
        <v>68</v>
      </c>
      <c r="K70" s="54">
        <v>-0.29380000000000001</v>
      </c>
      <c r="L70" s="54">
        <v>1164.2</v>
      </c>
      <c r="M70" s="54"/>
      <c r="N70" s="54">
        <v>68</v>
      </c>
      <c r="O70" s="54">
        <v>-0.30620000000000003</v>
      </c>
      <c r="P70" s="54">
        <v>1278.06</v>
      </c>
      <c r="R70" s="4">
        <v>199039</v>
      </c>
      <c r="S70" s="4">
        <v>74373.7</v>
      </c>
      <c r="T70" s="4">
        <v>93771.1</v>
      </c>
      <c r="U70" s="4">
        <v>2154.4</v>
      </c>
      <c r="V70" s="3" t="s">
        <v>67</v>
      </c>
    </row>
    <row r="71" spans="2:22" x14ac:dyDescent="0.3">
      <c r="B71" s="54">
        <v>69</v>
      </c>
      <c r="C71" s="54">
        <v>-0.1578</v>
      </c>
      <c r="D71" s="54">
        <v>428.54</v>
      </c>
      <c r="E71" s="54"/>
      <c r="F71" s="54">
        <v>69</v>
      </c>
      <c r="G71" s="54">
        <v>-0.2883</v>
      </c>
      <c r="H71" s="54">
        <v>1290.26</v>
      </c>
      <c r="I71" s="54"/>
      <c r="J71" s="54">
        <v>69</v>
      </c>
      <c r="K71" s="54">
        <v>-0.2918</v>
      </c>
      <c r="L71" s="54">
        <v>1196.21</v>
      </c>
      <c r="M71" s="54"/>
      <c r="N71" s="54">
        <v>69</v>
      </c>
      <c r="O71" s="54">
        <v>-0.30449999999999999</v>
      </c>
      <c r="P71" s="54">
        <v>1312.92</v>
      </c>
      <c r="R71" s="4">
        <v>193062.6</v>
      </c>
      <c r="S71" s="4">
        <v>70371.199999999997</v>
      </c>
      <c r="T71" s="4">
        <v>121224.1</v>
      </c>
      <c r="U71" s="4">
        <v>44983.3</v>
      </c>
      <c r="V71" s="3" t="s">
        <v>68</v>
      </c>
    </row>
    <row r="72" spans="2:22" x14ac:dyDescent="0.3">
      <c r="B72" s="54">
        <v>70</v>
      </c>
      <c r="C72" s="54">
        <v>-0.15909999999999999</v>
      </c>
      <c r="D72" s="54">
        <v>438.49</v>
      </c>
      <c r="E72" s="54"/>
      <c r="F72" s="54">
        <v>70</v>
      </c>
      <c r="G72" s="54">
        <v>-0.28220000000000001</v>
      </c>
      <c r="H72" s="54">
        <v>1321.56</v>
      </c>
      <c r="I72" s="54"/>
      <c r="J72" s="54">
        <v>70</v>
      </c>
      <c r="K72" s="54">
        <v>-0.28889999999999999</v>
      </c>
      <c r="L72" s="54">
        <v>1229.02</v>
      </c>
      <c r="M72" s="54"/>
      <c r="N72" s="54">
        <v>70</v>
      </c>
      <c r="O72" s="54">
        <v>-0.30099999999999999</v>
      </c>
      <c r="P72" s="54">
        <v>1348.52</v>
      </c>
      <c r="R72" s="4">
        <v>220619.1</v>
      </c>
      <c r="S72" s="4">
        <v>79211.600000000006</v>
      </c>
      <c r="T72" s="4">
        <v>135378.6</v>
      </c>
      <c r="U72" s="4">
        <v>88592</v>
      </c>
      <c r="V72" s="3" t="s">
        <v>69</v>
      </c>
    </row>
    <row r="73" spans="2:22" x14ac:dyDescent="0.3">
      <c r="B73" s="54">
        <v>71</v>
      </c>
      <c r="C73" s="54">
        <v>-0.1462</v>
      </c>
      <c r="D73" s="54">
        <v>447.3</v>
      </c>
      <c r="E73" s="54"/>
      <c r="F73" s="54">
        <v>71</v>
      </c>
      <c r="G73" s="54">
        <v>-0.2767</v>
      </c>
      <c r="H73" s="54">
        <v>1353.1</v>
      </c>
      <c r="I73" s="54"/>
      <c r="J73" s="54">
        <v>71</v>
      </c>
      <c r="K73" s="54">
        <v>-0.28649999999999998</v>
      </c>
      <c r="L73" s="54">
        <v>1262.83</v>
      </c>
      <c r="M73" s="54"/>
      <c r="N73" s="54">
        <v>71</v>
      </c>
      <c r="O73" s="54">
        <v>-0.2979</v>
      </c>
      <c r="P73" s="54">
        <v>1385.08</v>
      </c>
      <c r="R73" s="4">
        <v>215543.5</v>
      </c>
      <c r="S73" s="4">
        <v>76335</v>
      </c>
      <c r="T73" s="4">
        <v>129197.1</v>
      </c>
      <c r="U73" s="4">
        <v>35505.199999999997</v>
      </c>
      <c r="V73" s="3" t="s">
        <v>70</v>
      </c>
    </row>
    <row r="74" spans="2:22" x14ac:dyDescent="0.3">
      <c r="B74" s="54">
        <v>72</v>
      </c>
      <c r="C74" s="54">
        <v>-0.1416</v>
      </c>
      <c r="D74" s="54">
        <v>455.97</v>
      </c>
      <c r="E74" s="54"/>
      <c r="F74" s="54">
        <v>72</v>
      </c>
      <c r="G74" s="54">
        <v>-0.27129999999999999</v>
      </c>
      <c r="H74" s="54">
        <v>1384.92</v>
      </c>
      <c r="I74" s="54"/>
      <c r="J74" s="54">
        <v>72</v>
      </c>
      <c r="K74" s="54">
        <v>-0.28070000000000001</v>
      </c>
      <c r="L74" s="54">
        <v>1296.9100000000001</v>
      </c>
      <c r="M74" s="54"/>
      <c r="N74" s="54">
        <v>72</v>
      </c>
      <c r="O74" s="54">
        <v>-0.29249999999999998</v>
      </c>
      <c r="P74" s="54">
        <v>1422.08</v>
      </c>
      <c r="R74" s="4">
        <v>256798.9</v>
      </c>
      <c r="S74" s="4">
        <v>97798.1</v>
      </c>
      <c r="T74" s="4">
        <v>136319.20000000001</v>
      </c>
      <c r="U74" s="4">
        <v>2730.4</v>
      </c>
      <c r="V74" s="3" t="s">
        <v>71</v>
      </c>
    </row>
    <row r="75" spans="2:22" x14ac:dyDescent="0.3">
      <c r="B75" s="54">
        <v>73</v>
      </c>
      <c r="C75" s="54">
        <v>-0.15090000000000001</v>
      </c>
      <c r="D75" s="54">
        <v>466.33</v>
      </c>
      <c r="E75" s="54"/>
      <c r="F75" s="54">
        <v>73</v>
      </c>
      <c r="G75" s="54">
        <v>-0.26340000000000002</v>
      </c>
      <c r="H75" s="54">
        <v>1416.49</v>
      </c>
      <c r="I75" s="54"/>
      <c r="J75" s="54">
        <v>73</v>
      </c>
      <c r="K75" s="54">
        <v>-0.27760000000000001</v>
      </c>
      <c r="L75" s="54">
        <v>1331.98</v>
      </c>
      <c r="M75" s="54"/>
      <c r="N75" s="54">
        <v>73</v>
      </c>
      <c r="O75" s="54">
        <v>-0.28720000000000001</v>
      </c>
      <c r="P75" s="54">
        <v>1459.62</v>
      </c>
      <c r="R75" s="4">
        <v>251976.2</v>
      </c>
      <c r="S75" s="4">
        <v>78278.100000000006</v>
      </c>
      <c r="T75" s="4">
        <v>144895.20000000001</v>
      </c>
      <c r="U75" s="4">
        <v>51045.2</v>
      </c>
      <c r="V75" s="3" t="s">
        <v>72</v>
      </c>
    </row>
    <row r="76" spans="2:22" x14ac:dyDescent="0.3">
      <c r="B76" s="54">
        <v>74</v>
      </c>
      <c r="C76" s="54">
        <v>-0.1464</v>
      </c>
      <c r="D76" s="54">
        <v>476.62</v>
      </c>
      <c r="E76" s="54"/>
      <c r="F76" s="54">
        <v>74</v>
      </c>
      <c r="G76" s="54">
        <v>-0.25130000000000002</v>
      </c>
      <c r="H76" s="54">
        <v>1446.84</v>
      </c>
      <c r="I76" s="54"/>
      <c r="J76" s="54">
        <v>74</v>
      </c>
      <c r="K76" s="54">
        <v>-0.27160000000000001</v>
      </c>
      <c r="L76" s="54">
        <v>1367.42</v>
      </c>
      <c r="M76" s="54"/>
      <c r="N76" s="54">
        <v>74</v>
      </c>
      <c r="O76" s="54">
        <v>-0.28079999999999999</v>
      </c>
      <c r="P76" s="54">
        <v>1497.5</v>
      </c>
      <c r="R76" s="4">
        <v>269198.90000000002</v>
      </c>
      <c r="S76" s="4">
        <v>98993.9</v>
      </c>
      <c r="T76" s="4">
        <v>185825.9</v>
      </c>
      <c r="U76" s="4">
        <v>106015.6</v>
      </c>
      <c r="V76" s="3" t="s">
        <v>73</v>
      </c>
    </row>
    <row r="77" spans="2:22" x14ac:dyDescent="0.3">
      <c r="B77" s="54">
        <v>75</v>
      </c>
      <c r="C77" s="54">
        <v>-0.1348</v>
      </c>
      <c r="D77" s="54">
        <v>485.87</v>
      </c>
      <c r="E77" s="54"/>
      <c r="F77" s="54">
        <v>75</v>
      </c>
      <c r="G77" s="54">
        <v>-0.2437</v>
      </c>
      <c r="H77" s="54">
        <v>1477.04</v>
      </c>
      <c r="I77" s="54"/>
      <c r="J77" s="54">
        <v>75</v>
      </c>
      <c r="K77" s="54">
        <v>-0.26529999999999998</v>
      </c>
      <c r="L77" s="54">
        <v>1403.23</v>
      </c>
      <c r="M77" s="54"/>
      <c r="N77" s="54">
        <v>75</v>
      </c>
      <c r="O77" s="54">
        <v>-0.27410000000000001</v>
      </c>
      <c r="P77" s="54">
        <v>1535.71</v>
      </c>
      <c r="R77" s="4">
        <v>275425.8</v>
      </c>
      <c r="S77" s="4">
        <v>101209.3</v>
      </c>
      <c r="T77" s="4">
        <v>141540.20000000001</v>
      </c>
      <c r="U77" s="4">
        <v>46765.2</v>
      </c>
      <c r="V77" s="3" t="s">
        <v>74</v>
      </c>
    </row>
    <row r="78" spans="2:22" x14ac:dyDescent="0.3">
      <c r="B78" s="54">
        <v>76</v>
      </c>
      <c r="C78" s="54">
        <v>-0.13270000000000001</v>
      </c>
      <c r="D78" s="54">
        <v>495.39</v>
      </c>
      <c r="E78" s="54"/>
      <c r="F78" s="54">
        <v>76</v>
      </c>
      <c r="G78" s="54">
        <v>-0.2361</v>
      </c>
      <c r="H78" s="54">
        <v>1507.16</v>
      </c>
      <c r="I78" s="54"/>
      <c r="J78" s="54">
        <v>76</v>
      </c>
      <c r="K78" s="54">
        <v>-0.25619999999999998</v>
      </c>
      <c r="L78" s="54">
        <v>1438.71</v>
      </c>
      <c r="M78" s="54"/>
      <c r="N78" s="54">
        <v>76</v>
      </c>
      <c r="O78" s="54">
        <v>-0.26579999999999998</v>
      </c>
      <c r="P78" s="54">
        <v>1573.91</v>
      </c>
      <c r="R78" s="4">
        <v>300451.09999999998</v>
      </c>
      <c r="S78" s="4">
        <v>118498</v>
      </c>
      <c r="T78" s="4">
        <v>140951.4</v>
      </c>
      <c r="U78" s="4">
        <v>3211.1</v>
      </c>
      <c r="V78" s="3" t="s">
        <v>75</v>
      </c>
    </row>
    <row r="79" spans="2:22" x14ac:dyDescent="0.3">
      <c r="B79" s="54">
        <v>77</v>
      </c>
      <c r="C79" s="54">
        <v>-0.13750000000000001</v>
      </c>
      <c r="D79" s="54">
        <v>506.29</v>
      </c>
      <c r="E79" s="54"/>
      <c r="F79" s="54">
        <v>77</v>
      </c>
      <c r="G79" s="54">
        <v>-0.22550000000000001</v>
      </c>
      <c r="H79" s="54">
        <v>1536.47</v>
      </c>
      <c r="I79" s="54"/>
      <c r="J79" s="54">
        <v>77</v>
      </c>
      <c r="K79" s="54">
        <v>-0.2492</v>
      </c>
      <c r="L79" s="54">
        <v>1474.5</v>
      </c>
      <c r="M79" s="54"/>
      <c r="N79" s="54">
        <v>77</v>
      </c>
      <c r="O79" s="54">
        <v>-0.25750000000000001</v>
      </c>
      <c r="P79" s="54">
        <v>1612.13</v>
      </c>
      <c r="R79" s="4">
        <v>302673.3</v>
      </c>
      <c r="S79" s="4">
        <v>103658.8</v>
      </c>
      <c r="T79" s="4">
        <v>169463.6</v>
      </c>
      <c r="U79" s="4">
        <v>57155.9</v>
      </c>
      <c r="V79" s="3" t="s">
        <v>76</v>
      </c>
    </row>
    <row r="80" spans="2:22" x14ac:dyDescent="0.3">
      <c r="B80" s="54">
        <v>78</v>
      </c>
      <c r="C80" s="54">
        <v>-0.1241</v>
      </c>
      <c r="D80" s="54">
        <v>515.79999999999995</v>
      </c>
      <c r="E80" s="54"/>
      <c r="F80" s="54">
        <v>78</v>
      </c>
      <c r="G80" s="54">
        <v>-0.21340000000000001</v>
      </c>
      <c r="H80" s="54">
        <v>1564.6</v>
      </c>
      <c r="I80" s="54"/>
      <c r="J80" s="54">
        <v>78</v>
      </c>
      <c r="K80" s="54">
        <v>-0.2392</v>
      </c>
      <c r="L80" s="54">
        <v>1509.85</v>
      </c>
      <c r="M80" s="54"/>
      <c r="N80" s="54">
        <v>78</v>
      </c>
      <c r="O80" s="54">
        <v>-0.24660000000000001</v>
      </c>
      <c r="P80" s="54">
        <v>1649.7</v>
      </c>
      <c r="R80" s="4">
        <v>348779</v>
      </c>
      <c r="S80" s="4">
        <v>125125.7</v>
      </c>
      <c r="T80" s="4">
        <v>184073.2</v>
      </c>
      <c r="U80" s="4">
        <v>146000.29999999999</v>
      </c>
      <c r="V80" s="3" t="s">
        <v>77</v>
      </c>
    </row>
    <row r="81" spans="2:22" x14ac:dyDescent="0.3">
      <c r="B81" s="54">
        <v>79</v>
      </c>
      <c r="C81" s="54">
        <v>-0.1129</v>
      </c>
      <c r="D81" s="54">
        <v>524.27</v>
      </c>
      <c r="E81" s="54"/>
      <c r="F81" s="54">
        <v>79</v>
      </c>
      <c r="G81" s="54">
        <v>-0.1983</v>
      </c>
      <c r="H81" s="54">
        <v>1590.76</v>
      </c>
      <c r="I81" s="54"/>
      <c r="J81" s="54">
        <v>79</v>
      </c>
      <c r="K81" s="54">
        <v>-0.2288</v>
      </c>
      <c r="L81" s="54">
        <v>1544.68</v>
      </c>
      <c r="M81" s="54"/>
      <c r="N81" s="54">
        <v>79</v>
      </c>
      <c r="O81" s="54">
        <v>-0.23599999999999999</v>
      </c>
      <c r="P81" s="54">
        <v>1686.76</v>
      </c>
      <c r="R81" s="4">
        <v>341997.6</v>
      </c>
      <c r="S81" s="4">
        <v>127917.3</v>
      </c>
      <c r="T81" s="4">
        <v>215221.5</v>
      </c>
      <c r="U81" s="4">
        <v>60922.6</v>
      </c>
      <c r="V81" s="3" t="s">
        <v>78</v>
      </c>
    </row>
    <row r="82" spans="2:22" x14ac:dyDescent="0.3">
      <c r="B82" s="54">
        <v>80</v>
      </c>
      <c r="C82" s="54">
        <v>-0.1128</v>
      </c>
      <c r="D82" s="54">
        <v>533.45000000000005</v>
      </c>
      <c r="E82" s="54"/>
      <c r="F82" s="54">
        <v>80</v>
      </c>
      <c r="G82" s="54">
        <v>-0.18090000000000001</v>
      </c>
      <c r="H82" s="54">
        <v>1614.33</v>
      </c>
      <c r="I82" s="54"/>
      <c r="J82" s="54">
        <v>80</v>
      </c>
      <c r="K82" s="54">
        <v>-0.216</v>
      </c>
      <c r="L82" s="54">
        <v>1578.3</v>
      </c>
      <c r="M82" s="54"/>
      <c r="N82" s="54">
        <v>80</v>
      </c>
      <c r="O82" s="54">
        <v>-0.22420000000000001</v>
      </c>
      <c r="P82" s="54">
        <v>1723</v>
      </c>
      <c r="R82" s="4">
        <v>361645.6</v>
      </c>
      <c r="S82" s="4">
        <v>143314.20000000001</v>
      </c>
      <c r="T82" s="4">
        <v>237227.8</v>
      </c>
      <c r="U82" s="4">
        <v>3600.2</v>
      </c>
      <c r="V82" s="3" t="s">
        <v>79</v>
      </c>
    </row>
    <row r="83" spans="2:22" x14ac:dyDescent="0.3">
      <c r="B83" s="54">
        <v>81</v>
      </c>
      <c r="C83" s="54">
        <v>-0.1142</v>
      </c>
      <c r="D83" s="54">
        <v>543.71</v>
      </c>
      <c r="E83" s="54"/>
      <c r="F83" s="54">
        <v>81</v>
      </c>
      <c r="G83" s="54">
        <v>-0.15920000000000001</v>
      </c>
      <c r="H83" s="54">
        <v>1634.26</v>
      </c>
      <c r="I83" s="54"/>
      <c r="J83" s="54">
        <v>81</v>
      </c>
      <c r="K83" s="54">
        <v>-0.2046</v>
      </c>
      <c r="L83" s="54">
        <v>1611.22</v>
      </c>
      <c r="M83" s="54"/>
      <c r="N83" s="54">
        <v>81</v>
      </c>
      <c r="O83" s="54">
        <v>-0.21110000000000001</v>
      </c>
      <c r="P83" s="54">
        <v>1758.02</v>
      </c>
      <c r="R83" s="4">
        <v>387309.4</v>
      </c>
      <c r="S83" s="4">
        <v>132723.20000000001</v>
      </c>
      <c r="T83" s="4">
        <v>279190.7</v>
      </c>
      <c r="U83" s="4">
        <v>59602.5</v>
      </c>
      <c r="V83" s="3" t="s">
        <v>80</v>
      </c>
    </row>
    <row r="84" spans="2:22" x14ac:dyDescent="0.3">
      <c r="B84" s="54">
        <v>82</v>
      </c>
      <c r="C84" s="54">
        <v>-9.5500000000000002E-2</v>
      </c>
      <c r="D84" s="54">
        <v>551.6</v>
      </c>
      <c r="E84" s="54"/>
      <c r="F84" s="54">
        <v>82</v>
      </c>
      <c r="G84" s="54">
        <v>-0.13650000000000001</v>
      </c>
      <c r="H84" s="54">
        <v>1650.36</v>
      </c>
      <c r="I84" s="54"/>
      <c r="J84" s="54">
        <v>82</v>
      </c>
      <c r="K84" s="54">
        <v>-0.1883</v>
      </c>
      <c r="L84" s="54">
        <v>1641.86</v>
      </c>
      <c r="M84" s="54"/>
      <c r="N84" s="54">
        <v>82</v>
      </c>
      <c r="O84" s="54">
        <v>-0.1948</v>
      </c>
      <c r="P84" s="54">
        <v>1790.85</v>
      </c>
      <c r="R84" s="4">
        <v>442168.2</v>
      </c>
      <c r="S84" s="4">
        <v>167430.20000000001</v>
      </c>
      <c r="T84" s="4">
        <v>289402.59999999998</v>
      </c>
      <c r="U84" s="4">
        <v>166937.29999999999</v>
      </c>
      <c r="V84" s="3" t="s">
        <v>81</v>
      </c>
    </row>
    <row r="85" spans="2:22" x14ac:dyDescent="0.3">
      <c r="B85" s="54">
        <v>83</v>
      </c>
      <c r="C85" s="54">
        <v>-8.4900000000000003E-2</v>
      </c>
      <c r="D85" s="54">
        <v>558.53</v>
      </c>
      <c r="E85" s="54"/>
      <c r="F85" s="54">
        <v>83</v>
      </c>
      <c r="G85" s="54">
        <v>-0.12670000000000001</v>
      </c>
      <c r="H85" s="54">
        <v>1665.8</v>
      </c>
      <c r="I85" s="54"/>
      <c r="J85" s="54">
        <v>83</v>
      </c>
      <c r="K85" s="54">
        <v>-0.1731</v>
      </c>
      <c r="L85" s="54">
        <v>1670.65</v>
      </c>
      <c r="M85" s="54"/>
      <c r="N85" s="54">
        <v>83</v>
      </c>
      <c r="O85" s="54">
        <v>-0.17910000000000001</v>
      </c>
      <c r="P85" s="54">
        <v>1821.67</v>
      </c>
      <c r="R85" s="4">
        <v>431637.5</v>
      </c>
      <c r="S85" s="4">
        <v>158782.79999999999</v>
      </c>
      <c r="T85" s="4">
        <v>160956.5</v>
      </c>
      <c r="U85" s="4">
        <v>69566.3</v>
      </c>
      <c r="V85" s="3" t="s">
        <v>82</v>
      </c>
    </row>
    <row r="86" spans="2:22" x14ac:dyDescent="0.3">
      <c r="B86" s="54">
        <v>84</v>
      </c>
      <c r="C86" s="54">
        <v>-8.5900000000000004E-2</v>
      </c>
      <c r="D86" s="54">
        <v>566.51</v>
      </c>
      <c r="E86" s="54"/>
      <c r="F86" s="54">
        <v>84</v>
      </c>
      <c r="G86" s="54">
        <v>-0.1211</v>
      </c>
      <c r="H86" s="54">
        <v>1681.66</v>
      </c>
      <c r="I86" s="54"/>
      <c r="J86" s="54">
        <v>84</v>
      </c>
      <c r="K86" s="54">
        <v>-0.15570000000000001</v>
      </c>
      <c r="L86" s="54">
        <v>1696.84</v>
      </c>
      <c r="M86" s="54"/>
      <c r="N86" s="54">
        <v>84</v>
      </c>
      <c r="O86" s="54">
        <v>-0.1633</v>
      </c>
      <c r="P86" s="54">
        <v>1850.51</v>
      </c>
      <c r="R86" s="4">
        <v>430839.5</v>
      </c>
      <c r="S86" s="4">
        <v>173326.4</v>
      </c>
      <c r="T86" s="4">
        <v>121092.1</v>
      </c>
      <c r="U86" s="4">
        <v>6103.6</v>
      </c>
      <c r="V86" s="3" t="s">
        <v>83</v>
      </c>
    </row>
    <row r="87" spans="2:22" x14ac:dyDescent="0.3">
      <c r="B87" s="54">
        <v>85</v>
      </c>
      <c r="C87" s="54">
        <v>-8.0799999999999997E-2</v>
      </c>
      <c r="D87" s="54">
        <v>574.57000000000005</v>
      </c>
      <c r="E87" s="54"/>
      <c r="F87" s="54">
        <v>85</v>
      </c>
      <c r="G87" s="54">
        <v>-0.11219999999999999</v>
      </c>
      <c r="H87" s="54">
        <v>1697.21</v>
      </c>
      <c r="I87" s="54"/>
      <c r="J87" s="54">
        <v>85</v>
      </c>
      <c r="K87" s="54">
        <v>-0.14430000000000001</v>
      </c>
      <c r="L87" s="54">
        <v>1722.55</v>
      </c>
      <c r="M87" s="54"/>
      <c r="N87" s="54">
        <v>85</v>
      </c>
      <c r="O87" s="54">
        <v>-0.1469</v>
      </c>
      <c r="P87" s="54">
        <v>1877.17</v>
      </c>
      <c r="R87" s="4">
        <v>443982.1</v>
      </c>
      <c r="S87" s="4">
        <v>130487.3</v>
      </c>
      <c r="T87" s="4">
        <v>152298.79999999999</v>
      </c>
      <c r="U87" s="4">
        <v>86828.3</v>
      </c>
      <c r="V87" s="3" t="s">
        <v>84</v>
      </c>
    </row>
    <row r="88" spans="2:22" x14ac:dyDescent="0.3">
      <c r="B88" s="54">
        <v>86</v>
      </c>
      <c r="C88" s="54">
        <v>-5.4100000000000002E-2</v>
      </c>
      <c r="D88" s="54">
        <v>578.78</v>
      </c>
      <c r="E88" s="54"/>
      <c r="F88" s="54">
        <v>86</v>
      </c>
      <c r="G88" s="54">
        <v>-9.8799999999999999E-2</v>
      </c>
      <c r="H88" s="54">
        <v>1711.29</v>
      </c>
      <c r="I88" s="54"/>
      <c r="J88" s="54">
        <v>86</v>
      </c>
      <c r="K88" s="54">
        <v>-0.1275</v>
      </c>
      <c r="L88" s="54">
        <v>1745.98</v>
      </c>
      <c r="M88" s="54"/>
      <c r="N88" s="54">
        <v>86</v>
      </c>
      <c r="O88" s="54">
        <v>-0.1278</v>
      </c>
      <c r="P88" s="54">
        <v>1900.7</v>
      </c>
      <c r="R88" s="4">
        <v>492097.1</v>
      </c>
      <c r="S88" s="4">
        <v>167873.4</v>
      </c>
      <c r="T88" s="4">
        <v>195511.5</v>
      </c>
      <c r="U88" s="4">
        <v>209686.6</v>
      </c>
      <c r="V88" s="3" t="s">
        <v>85</v>
      </c>
    </row>
    <row r="89" spans="2:22" x14ac:dyDescent="0.3">
      <c r="B89" s="54">
        <v>87</v>
      </c>
      <c r="C89" s="54">
        <v>-4.65E-2</v>
      </c>
      <c r="D89" s="54">
        <v>582.53</v>
      </c>
      <c r="E89" s="54"/>
      <c r="F89" s="54">
        <v>87</v>
      </c>
      <c r="G89" s="54">
        <v>-8.6499999999999994E-2</v>
      </c>
      <c r="H89" s="54">
        <v>1724.23</v>
      </c>
      <c r="I89" s="54"/>
      <c r="J89" s="54">
        <v>87</v>
      </c>
      <c r="K89" s="54">
        <v>-0.1109</v>
      </c>
      <c r="L89" s="54">
        <v>1767.23</v>
      </c>
      <c r="M89" s="54"/>
      <c r="N89" s="54">
        <v>87</v>
      </c>
      <c r="O89" s="54">
        <v>-0.1096</v>
      </c>
      <c r="P89" s="54">
        <v>1921.49</v>
      </c>
      <c r="R89" s="4">
        <v>473114.9</v>
      </c>
      <c r="S89" s="4">
        <v>167219.5</v>
      </c>
      <c r="T89" s="4">
        <v>185960.1</v>
      </c>
      <c r="U89" s="4">
        <v>64122.1</v>
      </c>
      <c r="V89" s="3" t="s">
        <v>86</v>
      </c>
    </row>
    <row r="90" spans="2:22" x14ac:dyDescent="0.3">
      <c r="B90" s="54">
        <v>88</v>
      </c>
      <c r="C90" s="54">
        <v>-4.8899999999999999E-2</v>
      </c>
      <c r="D90" s="54">
        <v>587.70000000000005</v>
      </c>
      <c r="E90" s="54"/>
      <c r="F90" s="54">
        <v>88</v>
      </c>
      <c r="G90" s="54">
        <v>-7.3200000000000001E-2</v>
      </c>
      <c r="H90" s="54">
        <v>1735.82</v>
      </c>
      <c r="I90" s="54"/>
      <c r="J90" s="54">
        <v>88</v>
      </c>
      <c r="K90" s="54">
        <v>-9.11E-2</v>
      </c>
      <c r="L90" s="54">
        <v>1785.17</v>
      </c>
      <c r="M90" s="54"/>
      <c r="N90" s="54">
        <v>88</v>
      </c>
      <c r="O90" s="54">
        <v>-8.9499999999999996E-2</v>
      </c>
      <c r="P90" s="54">
        <v>1938.79</v>
      </c>
      <c r="R90" s="4">
        <v>509888.9</v>
      </c>
      <c r="S90" s="4">
        <v>188171.2</v>
      </c>
      <c r="T90" s="4">
        <v>195511.9</v>
      </c>
      <c r="U90" s="4">
        <v>5338.7</v>
      </c>
      <c r="V90" s="3" t="s">
        <v>87</v>
      </c>
    </row>
    <row r="91" spans="2:22" x14ac:dyDescent="0.3">
      <c r="B91" s="54">
        <v>89</v>
      </c>
      <c r="C91" s="54">
        <v>-3.8699999999999998E-2</v>
      </c>
      <c r="D91" s="54">
        <v>592.03</v>
      </c>
      <c r="E91" s="54"/>
      <c r="F91" s="54">
        <v>89</v>
      </c>
      <c r="G91" s="54">
        <v>-5.8900000000000001E-2</v>
      </c>
      <c r="H91" s="54">
        <v>1745.82</v>
      </c>
      <c r="I91" s="54"/>
      <c r="J91" s="54">
        <v>89</v>
      </c>
      <c r="K91" s="54">
        <v>-7.5999999999999998E-2</v>
      </c>
      <c r="L91" s="54">
        <v>1801.83</v>
      </c>
      <c r="M91" s="54"/>
      <c r="N91" s="54">
        <v>89</v>
      </c>
      <c r="O91" s="54">
        <v>-6.9900000000000004E-2</v>
      </c>
      <c r="P91" s="54">
        <v>1952.86</v>
      </c>
      <c r="R91" s="4">
        <v>499725.8</v>
      </c>
      <c r="S91" s="4">
        <v>155642.79999999999</v>
      </c>
      <c r="T91" s="4">
        <v>204881.2</v>
      </c>
      <c r="U91" s="4">
        <v>102749.6</v>
      </c>
      <c r="V91" s="3" t="s">
        <v>88</v>
      </c>
    </row>
    <row r="92" spans="2:22" x14ac:dyDescent="0.3">
      <c r="B92" s="54">
        <v>90</v>
      </c>
      <c r="C92" s="54">
        <v>-7.9000000000000008E-3</v>
      </c>
      <c r="D92" s="54">
        <v>592.29999999999995</v>
      </c>
      <c r="E92" s="54"/>
      <c r="F92" s="54">
        <v>90</v>
      </c>
      <c r="G92" s="54">
        <v>-4.2599999999999999E-2</v>
      </c>
      <c r="H92" s="54">
        <v>1753.69</v>
      </c>
      <c r="I92" s="54"/>
      <c r="J92" s="54">
        <v>90</v>
      </c>
      <c r="K92" s="54">
        <v>-5.6000000000000001E-2</v>
      </c>
      <c r="L92" s="54">
        <v>1815.42</v>
      </c>
      <c r="M92" s="54"/>
      <c r="N92" s="54">
        <v>90</v>
      </c>
      <c r="O92" s="54">
        <v>-4.8000000000000001E-2</v>
      </c>
      <c r="P92" s="54">
        <v>1962.81</v>
      </c>
      <c r="R92" s="4">
        <v>541435.9</v>
      </c>
      <c r="S92" s="4">
        <v>189806.3</v>
      </c>
      <c r="T92" s="4">
        <v>224324.5</v>
      </c>
      <c r="U92" s="4">
        <v>228474.5</v>
      </c>
      <c r="V92" s="3" t="s">
        <v>89</v>
      </c>
    </row>
    <row r="93" spans="2:22" x14ac:dyDescent="0.3">
      <c r="R93" s="4">
        <v>552500.5</v>
      </c>
      <c r="S93" s="4">
        <v>201441.1</v>
      </c>
      <c r="T93" s="4">
        <v>201276.79999999999</v>
      </c>
      <c r="U93" s="4">
        <v>96161.3</v>
      </c>
      <c r="V93" s="3" t="s">
        <v>90</v>
      </c>
    </row>
    <row r="94" spans="2:22" x14ac:dyDescent="0.3">
      <c r="R94" s="4">
        <v>607070.69999999995</v>
      </c>
      <c r="S94" s="4">
        <v>290584.5</v>
      </c>
      <c r="T94" s="4">
        <v>347316.1</v>
      </c>
      <c r="U94" s="4">
        <v>9589.7000000000007</v>
      </c>
      <c r="V94" s="3" t="s">
        <v>91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B5A3-4CA9-460B-BC20-F3C43E4D3B51}">
  <sheetPr codeName="Sheet2"/>
  <dimension ref="B1:N93"/>
  <sheetViews>
    <sheetView rightToLeft="1" topLeftCell="I22" workbookViewId="0">
      <selection activeCell="F18" sqref="F18"/>
    </sheetView>
  </sheetViews>
  <sheetFormatPr defaultColWidth="13" defaultRowHeight="18.600000000000001" x14ac:dyDescent="0.3"/>
  <cols>
    <col min="1" max="1" width="5.33203125" style="1" customWidth="1"/>
    <col min="2" max="2" width="22.109375" style="1" customWidth="1"/>
    <col min="3" max="3" width="15" style="1" customWidth="1"/>
    <col min="4" max="4" width="8" style="1" customWidth="1"/>
    <col min="5" max="5" width="9" style="1" customWidth="1"/>
    <col min="6" max="16384" width="13" style="1"/>
  </cols>
  <sheetData>
    <row r="1" spans="2:14" ht="111.6" x14ac:dyDescent="0.3">
      <c r="B1" s="2" t="s">
        <v>93</v>
      </c>
      <c r="C1" s="2" t="s">
        <v>95</v>
      </c>
      <c r="D1" s="7" t="s">
        <v>105</v>
      </c>
      <c r="F1" s="8" t="s">
        <v>96</v>
      </c>
      <c r="G1" s="9" t="s">
        <v>98</v>
      </c>
      <c r="H1" s="10" t="s">
        <v>97</v>
      </c>
      <c r="I1" s="16" t="s">
        <v>99</v>
      </c>
      <c r="J1" s="17" t="s">
        <v>102</v>
      </c>
      <c r="K1" s="23" t="s">
        <v>100</v>
      </c>
      <c r="L1" s="24" t="s">
        <v>103</v>
      </c>
      <c r="M1" s="30" t="s">
        <v>101</v>
      </c>
      <c r="N1" s="31" t="s">
        <v>104</v>
      </c>
    </row>
    <row r="2" spans="2:14" x14ac:dyDescent="0.3">
      <c r="B2" s="3" t="s">
        <v>0</v>
      </c>
      <c r="C2" s="4">
        <v>803.9</v>
      </c>
      <c r="D2" s="6">
        <f>C2</f>
        <v>803.9</v>
      </c>
      <c r="F2" s="8">
        <v>1367</v>
      </c>
      <c r="G2" s="11">
        <f>C2</f>
        <v>803.9</v>
      </c>
      <c r="H2" s="12"/>
      <c r="I2" s="18">
        <f>C3</f>
        <v>2519.5</v>
      </c>
      <c r="J2" s="19"/>
      <c r="K2" s="25">
        <f>C4</f>
        <v>1214.7</v>
      </c>
      <c r="L2" s="26"/>
      <c r="M2" s="32">
        <f>C5</f>
        <v>142.4</v>
      </c>
      <c r="N2" s="33"/>
    </row>
    <row r="3" spans="2:14" x14ac:dyDescent="0.3">
      <c r="B3" s="3" t="s">
        <v>1</v>
      </c>
      <c r="C3" s="4">
        <v>2519.5</v>
      </c>
      <c r="D3" s="5">
        <f t="shared" ref="D3:D34" si="0">C3-C2</f>
        <v>1715.6</v>
      </c>
      <c r="F3" s="8">
        <v>1368</v>
      </c>
      <c r="G3" s="11">
        <f>C6</f>
        <v>949.2</v>
      </c>
      <c r="H3" s="12">
        <f>G3-G2</f>
        <v>145.30000000000007</v>
      </c>
      <c r="I3" s="18">
        <f>C7</f>
        <v>3138.1</v>
      </c>
      <c r="J3" s="19">
        <f>I3-I2</f>
        <v>618.59999999999991</v>
      </c>
      <c r="K3" s="25">
        <f>C8</f>
        <v>1647.5</v>
      </c>
      <c r="L3" s="26">
        <f>K3-K2</f>
        <v>432.79999999999995</v>
      </c>
      <c r="M3" s="32">
        <f>C9</f>
        <v>157.9</v>
      </c>
      <c r="N3" s="34">
        <f>M3-M2</f>
        <v>15.5</v>
      </c>
    </row>
    <row r="4" spans="2:14" x14ac:dyDescent="0.3">
      <c r="B4" s="3" t="s">
        <v>2</v>
      </c>
      <c r="C4" s="4">
        <v>1214.7</v>
      </c>
      <c r="D4" s="5">
        <f t="shared" si="0"/>
        <v>-1304.8</v>
      </c>
      <c r="F4" s="8">
        <v>1369</v>
      </c>
      <c r="G4" s="11">
        <f>C10</f>
        <v>1086.3</v>
      </c>
      <c r="H4" s="12">
        <f t="shared" ref="H4:H24" si="1">G4-G3</f>
        <v>137.09999999999991</v>
      </c>
      <c r="I4" s="18">
        <f>C11</f>
        <v>3516.6</v>
      </c>
      <c r="J4" s="19">
        <f t="shared" ref="J4:J24" si="2">I4-I3</f>
        <v>378.5</v>
      </c>
      <c r="K4" s="25">
        <f>C12</f>
        <v>1818.2</v>
      </c>
      <c r="L4" s="26">
        <f t="shared" ref="L4:L24" si="3">K4-K3</f>
        <v>170.70000000000005</v>
      </c>
      <c r="M4" s="32">
        <f>C13</f>
        <v>170.2</v>
      </c>
      <c r="N4" s="34">
        <f t="shared" ref="N4:N24" si="4">M4-M3</f>
        <v>12.299999999999983</v>
      </c>
    </row>
    <row r="5" spans="2:14" x14ac:dyDescent="0.3">
      <c r="B5" s="3" t="s">
        <v>3</v>
      </c>
      <c r="C5" s="4">
        <v>142.4</v>
      </c>
      <c r="D5" s="5">
        <f t="shared" si="0"/>
        <v>-1072.3</v>
      </c>
      <c r="F5" s="8">
        <v>1370</v>
      </c>
      <c r="G5" s="11">
        <f>C14</f>
        <v>1448.5</v>
      </c>
      <c r="H5" s="12">
        <f t="shared" si="1"/>
        <v>362.20000000000005</v>
      </c>
      <c r="I5" s="18">
        <f>C15</f>
        <v>4950.1000000000004</v>
      </c>
      <c r="J5" s="19">
        <f t="shared" si="2"/>
        <v>1433.5000000000005</v>
      </c>
      <c r="K5" s="25">
        <f>C16</f>
        <v>2363.1</v>
      </c>
      <c r="L5" s="26">
        <f t="shared" si="3"/>
        <v>544.89999999999986</v>
      </c>
      <c r="M5" s="32">
        <f>C17</f>
        <v>214.9</v>
      </c>
      <c r="N5" s="34">
        <f t="shared" si="4"/>
        <v>44.700000000000017</v>
      </c>
    </row>
    <row r="6" spans="2:14" x14ac:dyDescent="0.3">
      <c r="B6" s="3" t="s">
        <v>4</v>
      </c>
      <c r="C6" s="4">
        <v>949.2</v>
      </c>
      <c r="D6" s="5">
        <f t="shared" si="0"/>
        <v>806.80000000000007</v>
      </c>
      <c r="F6" s="8">
        <v>1371</v>
      </c>
      <c r="G6" s="11">
        <f>C18</f>
        <v>2112</v>
      </c>
      <c r="H6" s="12">
        <f t="shared" si="1"/>
        <v>663.5</v>
      </c>
      <c r="I6" s="18">
        <f>C19</f>
        <v>6527.2</v>
      </c>
      <c r="J6" s="19">
        <f t="shared" si="2"/>
        <v>1577.0999999999995</v>
      </c>
      <c r="K6" s="25">
        <f>C20</f>
        <v>3074.6</v>
      </c>
      <c r="L6" s="26">
        <f t="shared" si="3"/>
        <v>711.5</v>
      </c>
      <c r="M6" s="32">
        <f>C21</f>
        <v>319.60000000000002</v>
      </c>
      <c r="N6" s="34">
        <f t="shared" si="4"/>
        <v>104.70000000000002</v>
      </c>
    </row>
    <row r="7" spans="2:14" x14ac:dyDescent="0.3">
      <c r="B7" s="3" t="s">
        <v>5</v>
      </c>
      <c r="C7" s="4">
        <v>3138.1</v>
      </c>
      <c r="D7" s="5">
        <f t="shared" si="0"/>
        <v>2188.8999999999996</v>
      </c>
      <c r="F7" s="8">
        <v>1372</v>
      </c>
      <c r="G7" s="11">
        <f>C22</f>
        <v>2907.1</v>
      </c>
      <c r="H7" s="12">
        <f t="shared" si="1"/>
        <v>795.09999999999991</v>
      </c>
      <c r="I7" s="18">
        <f>C23</f>
        <v>8244.6</v>
      </c>
      <c r="J7" s="19">
        <f t="shared" si="2"/>
        <v>1717.4000000000005</v>
      </c>
      <c r="K7" s="25">
        <f>C24</f>
        <v>3820</v>
      </c>
      <c r="L7" s="26">
        <f t="shared" si="3"/>
        <v>745.40000000000009</v>
      </c>
      <c r="M7" s="32">
        <f>C25</f>
        <v>359.2</v>
      </c>
      <c r="N7" s="34">
        <f t="shared" si="4"/>
        <v>39.599999999999966</v>
      </c>
    </row>
    <row r="8" spans="2:14" x14ac:dyDescent="0.3">
      <c r="B8" s="3" t="s">
        <v>6</v>
      </c>
      <c r="C8" s="4">
        <v>1647.5</v>
      </c>
      <c r="D8" s="5">
        <f t="shared" si="0"/>
        <v>-1490.6</v>
      </c>
      <c r="F8" s="8">
        <v>1373</v>
      </c>
      <c r="G8" s="11">
        <f>C26</f>
        <v>3301.2</v>
      </c>
      <c r="H8" s="12">
        <f t="shared" si="1"/>
        <v>394.09999999999991</v>
      </c>
      <c r="I8" s="18">
        <f>C27</f>
        <v>11213.1</v>
      </c>
      <c r="J8" s="19">
        <f t="shared" si="2"/>
        <v>2968.5</v>
      </c>
      <c r="K8" s="25">
        <f>C28</f>
        <v>5507.6</v>
      </c>
      <c r="L8" s="26">
        <f t="shared" si="3"/>
        <v>1687.6000000000004</v>
      </c>
      <c r="M8" s="32">
        <f>C29</f>
        <v>459.8</v>
      </c>
      <c r="N8" s="34">
        <f t="shared" si="4"/>
        <v>100.60000000000002</v>
      </c>
    </row>
    <row r="9" spans="2:14" x14ac:dyDescent="0.3">
      <c r="B9" s="3" t="s">
        <v>7</v>
      </c>
      <c r="C9" s="4">
        <v>157.9</v>
      </c>
      <c r="D9" s="5">
        <f t="shared" si="0"/>
        <v>-1489.6</v>
      </c>
      <c r="F9" s="8">
        <v>1374</v>
      </c>
      <c r="G9" s="11">
        <f>C30</f>
        <v>4946</v>
      </c>
      <c r="H9" s="12">
        <f t="shared" si="1"/>
        <v>1644.8000000000002</v>
      </c>
      <c r="I9" s="18">
        <f>C31</f>
        <v>18876</v>
      </c>
      <c r="J9" s="19">
        <f t="shared" si="2"/>
        <v>7662.9</v>
      </c>
      <c r="K9" s="25">
        <f>C32</f>
        <v>9956.2999999999993</v>
      </c>
      <c r="L9" s="26">
        <f t="shared" si="3"/>
        <v>4448.6999999999989</v>
      </c>
      <c r="M9" s="32">
        <f>C33</f>
        <v>796.3</v>
      </c>
      <c r="N9" s="34">
        <f t="shared" si="4"/>
        <v>336.49999999999994</v>
      </c>
    </row>
    <row r="10" spans="2:14" x14ac:dyDescent="0.3">
      <c r="B10" s="3" t="s">
        <v>8</v>
      </c>
      <c r="C10" s="4">
        <v>1086.3</v>
      </c>
      <c r="D10" s="5">
        <f t="shared" si="0"/>
        <v>928.4</v>
      </c>
      <c r="F10" s="8">
        <v>1375</v>
      </c>
      <c r="G10" s="13">
        <v>5948.2</v>
      </c>
      <c r="H10" s="12">
        <f t="shared" si="1"/>
        <v>1002.1999999999998</v>
      </c>
      <c r="I10" s="20">
        <v>20200.900000000001</v>
      </c>
      <c r="J10" s="19">
        <f t="shared" si="2"/>
        <v>1324.9000000000015</v>
      </c>
      <c r="K10" s="27">
        <v>11763.1</v>
      </c>
      <c r="L10" s="26">
        <f t="shared" si="3"/>
        <v>1806.8000000000011</v>
      </c>
      <c r="M10" s="35">
        <v>956.1</v>
      </c>
      <c r="N10" s="34">
        <f t="shared" si="4"/>
        <v>159.80000000000007</v>
      </c>
    </row>
    <row r="11" spans="2:14" x14ac:dyDescent="0.3">
      <c r="B11" s="3" t="s">
        <v>9</v>
      </c>
      <c r="C11" s="4">
        <v>3516.6</v>
      </c>
      <c r="D11" s="5">
        <f t="shared" si="0"/>
        <v>2430.3000000000002</v>
      </c>
      <c r="F11" s="8">
        <v>1376</v>
      </c>
      <c r="G11" s="13">
        <v>7306.9</v>
      </c>
      <c r="H11" s="12">
        <f t="shared" si="1"/>
        <v>1358.6999999999998</v>
      </c>
      <c r="I11" s="20">
        <v>21816.3</v>
      </c>
      <c r="J11" s="19">
        <f t="shared" si="2"/>
        <v>1615.3999999999978</v>
      </c>
      <c r="K11" s="27">
        <v>12687.9</v>
      </c>
      <c r="L11" s="26">
        <f t="shared" si="3"/>
        <v>924.79999999999927</v>
      </c>
      <c r="M11" s="35">
        <v>1351.1</v>
      </c>
      <c r="N11" s="34">
        <f t="shared" si="4"/>
        <v>394.99999999999989</v>
      </c>
    </row>
    <row r="12" spans="2:14" x14ac:dyDescent="0.3">
      <c r="B12" s="3" t="s">
        <v>10</v>
      </c>
      <c r="C12" s="4">
        <v>1818.2</v>
      </c>
      <c r="D12" s="5">
        <f t="shared" si="0"/>
        <v>-1698.3999999999999</v>
      </c>
      <c r="F12" s="8">
        <v>1377</v>
      </c>
      <c r="G12" s="13">
        <v>8851.1</v>
      </c>
      <c r="H12" s="12">
        <f t="shared" si="1"/>
        <v>1544.2000000000007</v>
      </c>
      <c r="I12" s="20">
        <v>30211.5</v>
      </c>
      <c r="J12" s="19">
        <f t="shared" si="2"/>
        <v>8395.2000000000007</v>
      </c>
      <c r="K12" s="27">
        <v>16128</v>
      </c>
      <c r="L12" s="26">
        <f t="shared" si="3"/>
        <v>3440.1000000000004</v>
      </c>
      <c r="M12" s="35">
        <v>1560.2</v>
      </c>
      <c r="N12" s="34">
        <f t="shared" si="4"/>
        <v>209.10000000000014</v>
      </c>
    </row>
    <row r="13" spans="2:14" x14ac:dyDescent="0.3">
      <c r="B13" s="3" t="s">
        <v>11</v>
      </c>
      <c r="C13" s="4">
        <v>170.2</v>
      </c>
      <c r="D13" s="5">
        <f t="shared" si="0"/>
        <v>-1648</v>
      </c>
      <c r="F13" s="8">
        <v>1378</v>
      </c>
      <c r="G13" s="13">
        <v>8705.5</v>
      </c>
      <c r="H13" s="12">
        <f t="shared" si="1"/>
        <v>-145.60000000000036</v>
      </c>
      <c r="I13" s="20">
        <v>34054.5</v>
      </c>
      <c r="J13" s="19">
        <f t="shared" si="2"/>
        <v>3843</v>
      </c>
      <c r="K13" s="27">
        <v>21160.400000000001</v>
      </c>
      <c r="L13" s="26">
        <f t="shared" si="3"/>
        <v>5032.4000000000015</v>
      </c>
      <c r="M13" s="35">
        <v>1500.4</v>
      </c>
      <c r="N13" s="34">
        <f t="shared" si="4"/>
        <v>-59.799999999999955</v>
      </c>
    </row>
    <row r="14" spans="2:14" x14ac:dyDescent="0.3">
      <c r="B14" s="3" t="s">
        <v>12</v>
      </c>
      <c r="C14" s="4">
        <v>1448.5</v>
      </c>
      <c r="D14" s="5">
        <f t="shared" si="0"/>
        <v>1278.3</v>
      </c>
      <c r="F14" s="8">
        <v>1379</v>
      </c>
      <c r="G14" s="13">
        <v>11021.3</v>
      </c>
      <c r="H14" s="12">
        <f t="shared" si="1"/>
        <v>2315.7999999999993</v>
      </c>
      <c r="I14" s="20">
        <v>41334.6</v>
      </c>
      <c r="J14" s="19">
        <f t="shared" si="2"/>
        <v>7280.0999999999985</v>
      </c>
      <c r="K14" s="27">
        <v>24668.3</v>
      </c>
      <c r="L14" s="26">
        <f t="shared" si="3"/>
        <v>3507.8999999999978</v>
      </c>
      <c r="M14" s="35">
        <v>2096.8000000000002</v>
      </c>
      <c r="N14" s="34">
        <f t="shared" si="4"/>
        <v>596.40000000000009</v>
      </c>
    </row>
    <row r="15" spans="2:14" x14ac:dyDescent="0.3">
      <c r="B15" s="3" t="s">
        <v>13</v>
      </c>
      <c r="C15" s="4">
        <v>4950.1000000000004</v>
      </c>
      <c r="D15" s="5">
        <f t="shared" si="0"/>
        <v>3501.6000000000004</v>
      </c>
      <c r="F15" s="8">
        <v>1380</v>
      </c>
      <c r="G15" s="13">
        <v>13936.2</v>
      </c>
      <c r="H15" s="12">
        <f t="shared" si="1"/>
        <v>2914.9000000000015</v>
      </c>
      <c r="I15" s="20">
        <v>45089.599999999999</v>
      </c>
      <c r="J15" s="19">
        <f t="shared" si="2"/>
        <v>3755</v>
      </c>
      <c r="K15" s="27">
        <v>24536.2</v>
      </c>
      <c r="L15" s="26">
        <f t="shared" si="3"/>
        <v>-132.09999999999854</v>
      </c>
      <c r="M15" s="35">
        <v>1675.9</v>
      </c>
      <c r="N15" s="34">
        <f t="shared" si="4"/>
        <v>-420.90000000000009</v>
      </c>
    </row>
    <row r="16" spans="2:14" x14ac:dyDescent="0.3">
      <c r="B16" s="3" t="s">
        <v>14</v>
      </c>
      <c r="C16" s="4">
        <v>2363.1</v>
      </c>
      <c r="D16" s="5">
        <f t="shared" si="0"/>
        <v>-2587.0000000000005</v>
      </c>
      <c r="F16" s="8">
        <v>1381</v>
      </c>
      <c r="G16" s="13">
        <v>28202.400000000001</v>
      </c>
      <c r="H16" s="12">
        <f t="shared" si="1"/>
        <v>14266.2</v>
      </c>
      <c r="I16" s="20">
        <v>56232.4</v>
      </c>
      <c r="J16" s="19">
        <f t="shared" si="2"/>
        <v>11142.800000000003</v>
      </c>
      <c r="K16" s="27">
        <v>25070.7</v>
      </c>
      <c r="L16" s="26">
        <f t="shared" si="3"/>
        <v>534.5</v>
      </c>
      <c r="M16" s="35">
        <v>1770.5</v>
      </c>
      <c r="N16" s="34">
        <f t="shared" si="4"/>
        <v>94.599999999999909</v>
      </c>
    </row>
    <row r="17" spans="2:14" x14ac:dyDescent="0.3">
      <c r="B17" s="3" t="s">
        <v>15</v>
      </c>
      <c r="C17" s="4">
        <v>214.9</v>
      </c>
      <c r="D17" s="5">
        <f t="shared" si="0"/>
        <v>-2148.1999999999998</v>
      </c>
      <c r="F17" s="8">
        <v>1382</v>
      </c>
      <c r="G17" s="13">
        <v>31734.799999999999</v>
      </c>
      <c r="H17" s="12">
        <f t="shared" si="1"/>
        <v>3532.3999999999978</v>
      </c>
      <c r="I17" s="20">
        <v>67155.5</v>
      </c>
      <c r="J17" s="19">
        <f t="shared" si="2"/>
        <v>10923.099999999999</v>
      </c>
      <c r="K17" s="27">
        <v>29509.1</v>
      </c>
      <c r="L17" s="26">
        <f t="shared" si="3"/>
        <v>4438.3999999999978</v>
      </c>
      <c r="M17" s="35">
        <v>1826.5</v>
      </c>
      <c r="N17" s="34">
        <f t="shared" si="4"/>
        <v>56</v>
      </c>
    </row>
    <row r="18" spans="2:14" x14ac:dyDescent="0.3">
      <c r="B18" s="3" t="s">
        <v>16</v>
      </c>
      <c r="C18" s="4">
        <v>2112</v>
      </c>
      <c r="D18" s="5">
        <f t="shared" si="0"/>
        <v>1897.1</v>
      </c>
      <c r="F18" s="8">
        <v>1383</v>
      </c>
      <c r="G18" s="13">
        <v>39286.699999999997</v>
      </c>
      <c r="H18" s="12">
        <f t="shared" si="1"/>
        <v>7551.8999999999978</v>
      </c>
      <c r="I18" s="20">
        <v>81874.2</v>
      </c>
      <c r="J18" s="19">
        <f t="shared" si="2"/>
        <v>14718.699999999997</v>
      </c>
      <c r="K18" s="27">
        <v>33381.800000000003</v>
      </c>
      <c r="L18" s="26">
        <f t="shared" si="3"/>
        <v>3872.7000000000044</v>
      </c>
      <c r="M18" s="35">
        <v>2154.4</v>
      </c>
      <c r="N18" s="34">
        <f t="shared" si="4"/>
        <v>327.90000000000009</v>
      </c>
    </row>
    <row r="19" spans="2:14" x14ac:dyDescent="0.3">
      <c r="B19" s="3" t="s">
        <v>17</v>
      </c>
      <c r="C19" s="4">
        <v>6527.2</v>
      </c>
      <c r="D19" s="5">
        <f t="shared" si="0"/>
        <v>4415.2</v>
      </c>
      <c r="F19" s="8">
        <v>1384</v>
      </c>
      <c r="G19" s="13">
        <v>44983.3</v>
      </c>
      <c r="H19" s="12">
        <f t="shared" si="1"/>
        <v>5696.6000000000058</v>
      </c>
      <c r="I19" s="20">
        <v>88592</v>
      </c>
      <c r="J19" s="19">
        <f t="shared" si="2"/>
        <v>6717.8000000000029</v>
      </c>
      <c r="K19" s="27">
        <v>35505.199999999997</v>
      </c>
      <c r="L19" s="26">
        <f t="shared" si="3"/>
        <v>2123.3999999999942</v>
      </c>
      <c r="M19" s="35">
        <v>2730.4</v>
      </c>
      <c r="N19" s="34">
        <f t="shared" si="4"/>
        <v>576</v>
      </c>
    </row>
    <row r="20" spans="2:14" x14ac:dyDescent="0.3">
      <c r="B20" s="3" t="s">
        <v>18</v>
      </c>
      <c r="C20" s="4">
        <v>3074.6</v>
      </c>
      <c r="D20" s="5">
        <f t="shared" si="0"/>
        <v>-3452.6</v>
      </c>
      <c r="F20" s="8">
        <v>1385</v>
      </c>
      <c r="G20" s="13">
        <v>51045.2</v>
      </c>
      <c r="H20" s="12">
        <f t="shared" si="1"/>
        <v>6061.8999999999942</v>
      </c>
      <c r="I20" s="20">
        <v>106015.6</v>
      </c>
      <c r="J20" s="19">
        <f t="shared" si="2"/>
        <v>17423.600000000006</v>
      </c>
      <c r="K20" s="27">
        <v>46765.2</v>
      </c>
      <c r="L20" s="26">
        <f t="shared" si="3"/>
        <v>11260</v>
      </c>
      <c r="M20" s="35">
        <v>3211.1</v>
      </c>
      <c r="N20" s="34">
        <f t="shared" si="4"/>
        <v>480.69999999999982</v>
      </c>
    </row>
    <row r="21" spans="2:14" x14ac:dyDescent="0.3">
      <c r="B21" s="3" t="s">
        <v>19</v>
      </c>
      <c r="C21" s="4">
        <v>319.60000000000002</v>
      </c>
      <c r="D21" s="5">
        <f t="shared" si="0"/>
        <v>-2755</v>
      </c>
      <c r="F21" s="8">
        <v>1386</v>
      </c>
      <c r="G21" s="13">
        <v>57155.9</v>
      </c>
      <c r="H21" s="12">
        <f t="shared" si="1"/>
        <v>6110.7000000000044</v>
      </c>
      <c r="I21" s="20">
        <v>146000.29999999999</v>
      </c>
      <c r="J21" s="19">
        <f t="shared" si="2"/>
        <v>39984.699999999983</v>
      </c>
      <c r="K21" s="27">
        <v>60922.6</v>
      </c>
      <c r="L21" s="26">
        <f t="shared" si="3"/>
        <v>14157.400000000001</v>
      </c>
      <c r="M21" s="35">
        <v>3600.2</v>
      </c>
      <c r="N21" s="34">
        <f t="shared" si="4"/>
        <v>389.09999999999991</v>
      </c>
    </row>
    <row r="22" spans="2:14" x14ac:dyDescent="0.3">
      <c r="B22" s="3" t="s">
        <v>20</v>
      </c>
      <c r="C22" s="4">
        <v>2907.1</v>
      </c>
      <c r="D22" s="5">
        <f t="shared" si="0"/>
        <v>2587.5</v>
      </c>
      <c r="F22" s="8">
        <v>1387</v>
      </c>
      <c r="G22" s="13">
        <v>59602.5</v>
      </c>
      <c r="H22" s="12">
        <f t="shared" si="1"/>
        <v>2446.5999999999985</v>
      </c>
      <c r="I22" s="20">
        <v>166937.29999999999</v>
      </c>
      <c r="J22" s="19">
        <f t="shared" si="2"/>
        <v>20937</v>
      </c>
      <c r="K22" s="27">
        <v>69566.3</v>
      </c>
      <c r="L22" s="26">
        <f t="shared" si="3"/>
        <v>8643.7000000000044</v>
      </c>
      <c r="M22" s="35">
        <v>6103.6</v>
      </c>
      <c r="N22" s="34">
        <f t="shared" si="4"/>
        <v>2503.4000000000005</v>
      </c>
    </row>
    <row r="23" spans="2:14" x14ac:dyDescent="0.3">
      <c r="B23" s="3" t="s">
        <v>21</v>
      </c>
      <c r="C23" s="4">
        <v>8244.6</v>
      </c>
      <c r="D23" s="5">
        <f t="shared" si="0"/>
        <v>5337.5</v>
      </c>
      <c r="F23" s="8">
        <v>1388</v>
      </c>
      <c r="G23" s="13">
        <v>86828.3</v>
      </c>
      <c r="H23" s="12">
        <f t="shared" si="1"/>
        <v>27225.800000000003</v>
      </c>
      <c r="I23" s="20">
        <v>209686.6</v>
      </c>
      <c r="J23" s="19">
        <f t="shared" si="2"/>
        <v>42749.300000000017</v>
      </c>
      <c r="K23" s="27">
        <v>64122.1</v>
      </c>
      <c r="L23" s="26">
        <f t="shared" si="3"/>
        <v>-5444.2000000000044</v>
      </c>
      <c r="M23" s="35">
        <v>5338.7</v>
      </c>
      <c r="N23" s="34">
        <f t="shared" si="4"/>
        <v>-764.90000000000055</v>
      </c>
    </row>
    <row r="24" spans="2:14" ht="19.2" thickBot="1" x14ac:dyDescent="0.35">
      <c r="B24" s="3" t="s">
        <v>22</v>
      </c>
      <c r="C24" s="4">
        <v>3820</v>
      </c>
      <c r="D24" s="5">
        <f t="shared" si="0"/>
        <v>-4424.6000000000004</v>
      </c>
      <c r="F24" s="8">
        <v>1389</v>
      </c>
      <c r="G24" s="14">
        <v>102749.6</v>
      </c>
      <c r="H24" s="15">
        <f t="shared" si="1"/>
        <v>15921.300000000003</v>
      </c>
      <c r="I24" s="21">
        <v>228474.5</v>
      </c>
      <c r="J24" s="22">
        <f t="shared" si="2"/>
        <v>18787.899999999994</v>
      </c>
      <c r="K24" s="28">
        <v>96161.3</v>
      </c>
      <c r="L24" s="29">
        <f t="shared" si="3"/>
        <v>32039.200000000004</v>
      </c>
      <c r="M24" s="36">
        <v>9589.7000000000007</v>
      </c>
      <c r="N24" s="37">
        <f t="shared" si="4"/>
        <v>4251.0000000000009</v>
      </c>
    </row>
    <row r="25" spans="2:14" x14ac:dyDescent="0.3">
      <c r="B25" s="3" t="s">
        <v>23</v>
      </c>
      <c r="C25" s="4">
        <v>359.2</v>
      </c>
      <c r="D25" s="5">
        <f t="shared" si="0"/>
        <v>-3460.8</v>
      </c>
    </row>
    <row r="26" spans="2:14" x14ac:dyDescent="0.3">
      <c r="B26" s="3" t="s">
        <v>24</v>
      </c>
      <c r="C26" s="4">
        <v>3301.2</v>
      </c>
      <c r="D26" s="5">
        <f t="shared" si="0"/>
        <v>2942</v>
      </c>
    </row>
    <row r="27" spans="2:14" x14ac:dyDescent="0.3">
      <c r="B27" s="3" t="s">
        <v>25</v>
      </c>
      <c r="C27" s="4">
        <v>11213.1</v>
      </c>
      <c r="D27" s="5">
        <f t="shared" si="0"/>
        <v>7911.9000000000005</v>
      </c>
    </row>
    <row r="28" spans="2:14" x14ac:dyDescent="0.3">
      <c r="B28" s="3" t="s">
        <v>26</v>
      </c>
      <c r="C28" s="4">
        <v>5507.6</v>
      </c>
      <c r="D28" s="5">
        <f t="shared" si="0"/>
        <v>-5705.5</v>
      </c>
    </row>
    <row r="29" spans="2:14" x14ac:dyDescent="0.3">
      <c r="B29" s="3" t="s">
        <v>27</v>
      </c>
      <c r="C29" s="4">
        <v>459.8</v>
      </c>
      <c r="D29" s="5">
        <f t="shared" si="0"/>
        <v>-5047.8</v>
      </c>
    </row>
    <row r="30" spans="2:14" x14ac:dyDescent="0.3">
      <c r="B30" s="3" t="s">
        <v>28</v>
      </c>
      <c r="C30" s="4">
        <v>4946</v>
      </c>
      <c r="D30" s="5">
        <f t="shared" si="0"/>
        <v>4486.2</v>
      </c>
    </row>
    <row r="31" spans="2:14" x14ac:dyDescent="0.3">
      <c r="B31" s="3" t="s">
        <v>29</v>
      </c>
      <c r="C31" s="4">
        <v>18876</v>
      </c>
      <c r="D31" s="5">
        <f t="shared" si="0"/>
        <v>13930</v>
      </c>
    </row>
    <row r="32" spans="2:14" x14ac:dyDescent="0.3">
      <c r="B32" s="3" t="s">
        <v>30</v>
      </c>
      <c r="C32" s="4">
        <v>9956.2999999999993</v>
      </c>
      <c r="D32" s="5">
        <f t="shared" si="0"/>
        <v>-8919.7000000000007</v>
      </c>
    </row>
    <row r="33" spans="2:4" x14ac:dyDescent="0.3">
      <c r="B33" s="3" t="s">
        <v>31</v>
      </c>
      <c r="C33" s="4">
        <v>796.3</v>
      </c>
      <c r="D33" s="5">
        <f t="shared" si="0"/>
        <v>-9160</v>
      </c>
    </row>
    <row r="34" spans="2:4" x14ac:dyDescent="0.3">
      <c r="B34" s="3" t="s">
        <v>32</v>
      </c>
      <c r="C34" s="4">
        <v>5948.2</v>
      </c>
      <c r="D34" s="5">
        <f t="shared" si="0"/>
        <v>5151.8999999999996</v>
      </c>
    </row>
    <row r="35" spans="2:4" x14ac:dyDescent="0.3">
      <c r="B35" s="3" t="s">
        <v>33</v>
      </c>
      <c r="C35" s="4">
        <v>20200.900000000001</v>
      </c>
      <c r="D35" s="5">
        <f t="shared" ref="D35:D66" si="5">C35-C34</f>
        <v>14252.7</v>
      </c>
    </row>
    <row r="36" spans="2:4" x14ac:dyDescent="0.3">
      <c r="B36" s="3" t="s">
        <v>34</v>
      </c>
      <c r="C36" s="4">
        <v>11763.1</v>
      </c>
      <c r="D36" s="5">
        <f t="shared" si="5"/>
        <v>-8437.8000000000011</v>
      </c>
    </row>
    <row r="37" spans="2:4" x14ac:dyDescent="0.3">
      <c r="B37" s="3" t="s">
        <v>35</v>
      </c>
      <c r="C37" s="4">
        <v>956.1</v>
      </c>
      <c r="D37" s="5">
        <f t="shared" si="5"/>
        <v>-10807</v>
      </c>
    </row>
    <row r="38" spans="2:4" x14ac:dyDescent="0.3">
      <c r="B38" s="3" t="s">
        <v>36</v>
      </c>
      <c r="C38" s="4">
        <v>7306.9</v>
      </c>
      <c r="D38" s="5">
        <f t="shared" si="5"/>
        <v>6350.7999999999993</v>
      </c>
    </row>
    <row r="39" spans="2:4" x14ac:dyDescent="0.3">
      <c r="B39" s="3" t="s">
        <v>37</v>
      </c>
      <c r="C39" s="4">
        <v>21816.3</v>
      </c>
      <c r="D39" s="5">
        <f t="shared" si="5"/>
        <v>14509.4</v>
      </c>
    </row>
    <row r="40" spans="2:4" x14ac:dyDescent="0.3">
      <c r="B40" s="3" t="s">
        <v>38</v>
      </c>
      <c r="C40" s="4">
        <v>12687.9</v>
      </c>
      <c r="D40" s="5">
        <f t="shared" si="5"/>
        <v>-9128.4</v>
      </c>
    </row>
    <row r="41" spans="2:4" x14ac:dyDescent="0.3">
      <c r="B41" s="3" t="s">
        <v>39</v>
      </c>
      <c r="C41" s="4">
        <v>1351.1</v>
      </c>
      <c r="D41" s="5">
        <f t="shared" si="5"/>
        <v>-11336.8</v>
      </c>
    </row>
    <row r="42" spans="2:4" x14ac:dyDescent="0.3">
      <c r="B42" s="3" t="s">
        <v>40</v>
      </c>
      <c r="C42" s="4">
        <v>8851.1</v>
      </c>
      <c r="D42" s="5">
        <f t="shared" si="5"/>
        <v>7500</v>
      </c>
    </row>
    <row r="43" spans="2:4" x14ac:dyDescent="0.3">
      <c r="B43" s="3" t="s">
        <v>41</v>
      </c>
      <c r="C43" s="4">
        <v>30211.5</v>
      </c>
      <c r="D43" s="5">
        <f t="shared" si="5"/>
        <v>21360.400000000001</v>
      </c>
    </row>
    <row r="44" spans="2:4" x14ac:dyDescent="0.3">
      <c r="B44" s="3" t="s">
        <v>42</v>
      </c>
      <c r="C44" s="4">
        <v>16128</v>
      </c>
      <c r="D44" s="5">
        <f t="shared" si="5"/>
        <v>-14083.5</v>
      </c>
    </row>
    <row r="45" spans="2:4" x14ac:dyDescent="0.3">
      <c r="B45" s="3" t="s">
        <v>43</v>
      </c>
      <c r="C45" s="4">
        <v>1560.2</v>
      </c>
      <c r="D45" s="5">
        <f t="shared" si="5"/>
        <v>-14567.8</v>
      </c>
    </row>
    <row r="46" spans="2:4" x14ac:dyDescent="0.3">
      <c r="B46" s="3" t="s">
        <v>44</v>
      </c>
      <c r="C46" s="4">
        <v>8705.5</v>
      </c>
      <c r="D46" s="5">
        <f t="shared" si="5"/>
        <v>7145.3</v>
      </c>
    </row>
    <row r="47" spans="2:4" x14ac:dyDescent="0.3">
      <c r="B47" s="3" t="s">
        <v>45</v>
      </c>
      <c r="C47" s="4">
        <v>34054.5</v>
      </c>
      <c r="D47" s="5">
        <f t="shared" si="5"/>
        <v>25349</v>
      </c>
    </row>
    <row r="48" spans="2:4" x14ac:dyDescent="0.3">
      <c r="B48" s="3" t="s">
        <v>46</v>
      </c>
      <c r="C48" s="4">
        <v>21160.400000000001</v>
      </c>
      <c r="D48" s="5">
        <f t="shared" si="5"/>
        <v>-12894.099999999999</v>
      </c>
    </row>
    <row r="49" spans="2:4" x14ac:dyDescent="0.3">
      <c r="B49" s="3" t="s">
        <v>47</v>
      </c>
      <c r="C49" s="4">
        <v>1500.4</v>
      </c>
      <c r="D49" s="5">
        <f t="shared" si="5"/>
        <v>-19660</v>
      </c>
    </row>
    <row r="50" spans="2:4" x14ac:dyDescent="0.3">
      <c r="B50" s="3" t="s">
        <v>48</v>
      </c>
      <c r="C50" s="4">
        <v>11021.3</v>
      </c>
      <c r="D50" s="5">
        <f t="shared" si="5"/>
        <v>9520.9</v>
      </c>
    </row>
    <row r="51" spans="2:4" x14ac:dyDescent="0.3">
      <c r="B51" s="3" t="s">
        <v>49</v>
      </c>
      <c r="C51" s="4">
        <v>41334.6</v>
      </c>
      <c r="D51" s="5">
        <f t="shared" si="5"/>
        <v>30313.3</v>
      </c>
    </row>
    <row r="52" spans="2:4" x14ac:dyDescent="0.3">
      <c r="B52" s="3" t="s">
        <v>50</v>
      </c>
      <c r="C52" s="4">
        <v>24668.3</v>
      </c>
      <c r="D52" s="5">
        <f t="shared" si="5"/>
        <v>-16666.3</v>
      </c>
    </row>
    <row r="53" spans="2:4" x14ac:dyDescent="0.3">
      <c r="B53" s="3" t="s">
        <v>51</v>
      </c>
      <c r="C53" s="4">
        <v>2096.8000000000002</v>
      </c>
      <c r="D53" s="5">
        <f t="shared" si="5"/>
        <v>-22571.5</v>
      </c>
    </row>
    <row r="54" spans="2:4" x14ac:dyDescent="0.3">
      <c r="B54" s="3" t="s">
        <v>52</v>
      </c>
      <c r="C54" s="4">
        <v>13936.2</v>
      </c>
      <c r="D54" s="5">
        <f t="shared" si="5"/>
        <v>11839.400000000001</v>
      </c>
    </row>
    <row r="55" spans="2:4" x14ac:dyDescent="0.3">
      <c r="B55" s="3" t="s">
        <v>53</v>
      </c>
      <c r="C55" s="4">
        <v>45089.599999999999</v>
      </c>
      <c r="D55" s="5">
        <f t="shared" si="5"/>
        <v>31153.399999999998</v>
      </c>
    </row>
    <row r="56" spans="2:4" x14ac:dyDescent="0.3">
      <c r="B56" s="3" t="s">
        <v>54</v>
      </c>
      <c r="C56" s="4">
        <v>24536.2</v>
      </c>
      <c r="D56" s="5">
        <f t="shared" si="5"/>
        <v>-20553.399999999998</v>
      </c>
    </row>
    <row r="57" spans="2:4" x14ac:dyDescent="0.3">
      <c r="B57" s="3" t="s">
        <v>55</v>
      </c>
      <c r="C57" s="4">
        <v>1675.9</v>
      </c>
      <c r="D57" s="5">
        <f t="shared" si="5"/>
        <v>-22860.3</v>
      </c>
    </row>
    <row r="58" spans="2:4" x14ac:dyDescent="0.3">
      <c r="B58" s="3" t="s">
        <v>56</v>
      </c>
      <c r="C58" s="4">
        <v>28202.400000000001</v>
      </c>
      <c r="D58" s="5">
        <f t="shared" si="5"/>
        <v>26526.5</v>
      </c>
    </row>
    <row r="59" spans="2:4" x14ac:dyDescent="0.3">
      <c r="B59" s="3" t="s">
        <v>57</v>
      </c>
      <c r="C59" s="4">
        <v>56232.4</v>
      </c>
      <c r="D59" s="5">
        <f t="shared" si="5"/>
        <v>28030</v>
      </c>
    </row>
    <row r="60" spans="2:4" x14ac:dyDescent="0.3">
      <c r="B60" s="3" t="s">
        <v>58</v>
      </c>
      <c r="C60" s="4">
        <v>25070.7</v>
      </c>
      <c r="D60" s="5">
        <f t="shared" si="5"/>
        <v>-31161.7</v>
      </c>
    </row>
    <row r="61" spans="2:4" x14ac:dyDescent="0.3">
      <c r="B61" s="3" t="s">
        <v>59</v>
      </c>
      <c r="C61" s="4">
        <v>1770.5</v>
      </c>
      <c r="D61" s="5">
        <f t="shared" si="5"/>
        <v>-23300.2</v>
      </c>
    </row>
    <row r="62" spans="2:4" x14ac:dyDescent="0.3">
      <c r="B62" s="3" t="s">
        <v>60</v>
      </c>
      <c r="C62" s="4">
        <v>31734.799999999999</v>
      </c>
      <c r="D62" s="5">
        <f t="shared" si="5"/>
        <v>29964.3</v>
      </c>
    </row>
    <row r="63" spans="2:4" x14ac:dyDescent="0.3">
      <c r="B63" s="3" t="s">
        <v>61</v>
      </c>
      <c r="C63" s="4">
        <v>67155.5</v>
      </c>
      <c r="D63" s="5">
        <f t="shared" si="5"/>
        <v>35420.699999999997</v>
      </c>
    </row>
    <row r="64" spans="2:4" x14ac:dyDescent="0.3">
      <c r="B64" s="3" t="s">
        <v>62</v>
      </c>
      <c r="C64" s="4">
        <v>29509.1</v>
      </c>
      <c r="D64" s="5">
        <f t="shared" si="5"/>
        <v>-37646.400000000001</v>
      </c>
    </row>
    <row r="65" spans="2:4" x14ac:dyDescent="0.3">
      <c r="B65" s="3" t="s">
        <v>63</v>
      </c>
      <c r="C65" s="4">
        <v>1826.5</v>
      </c>
      <c r="D65" s="5">
        <f t="shared" si="5"/>
        <v>-27682.6</v>
      </c>
    </row>
    <row r="66" spans="2:4" x14ac:dyDescent="0.3">
      <c r="B66" s="3" t="s">
        <v>64</v>
      </c>
      <c r="C66" s="4">
        <v>39286.699999999997</v>
      </c>
      <c r="D66" s="5">
        <f t="shared" si="5"/>
        <v>37460.199999999997</v>
      </c>
    </row>
    <row r="67" spans="2:4" x14ac:dyDescent="0.3">
      <c r="B67" s="3" t="s">
        <v>65</v>
      </c>
      <c r="C67" s="4">
        <v>81874.2</v>
      </c>
      <c r="D67" s="5">
        <f t="shared" ref="D67:D93" si="6">C67-C66</f>
        <v>42587.5</v>
      </c>
    </row>
    <row r="68" spans="2:4" x14ac:dyDescent="0.3">
      <c r="B68" s="3" t="s">
        <v>66</v>
      </c>
      <c r="C68" s="4">
        <v>33381.800000000003</v>
      </c>
      <c r="D68" s="5">
        <f t="shared" si="6"/>
        <v>-48492.399999999994</v>
      </c>
    </row>
    <row r="69" spans="2:4" x14ac:dyDescent="0.3">
      <c r="B69" s="3" t="s">
        <v>67</v>
      </c>
      <c r="C69" s="4">
        <v>2154.4</v>
      </c>
      <c r="D69" s="5">
        <f t="shared" si="6"/>
        <v>-31227.4</v>
      </c>
    </row>
    <row r="70" spans="2:4" x14ac:dyDescent="0.3">
      <c r="B70" s="3" t="s">
        <v>68</v>
      </c>
      <c r="C70" s="4">
        <v>44983.3</v>
      </c>
      <c r="D70" s="5">
        <f t="shared" si="6"/>
        <v>42828.9</v>
      </c>
    </row>
    <row r="71" spans="2:4" x14ac:dyDescent="0.3">
      <c r="B71" s="3" t="s">
        <v>69</v>
      </c>
      <c r="C71" s="4">
        <v>88592</v>
      </c>
      <c r="D71" s="5">
        <f t="shared" si="6"/>
        <v>43608.7</v>
      </c>
    </row>
    <row r="72" spans="2:4" x14ac:dyDescent="0.3">
      <c r="B72" s="3" t="s">
        <v>70</v>
      </c>
      <c r="C72" s="4">
        <v>35505.199999999997</v>
      </c>
      <c r="D72" s="5">
        <f t="shared" si="6"/>
        <v>-53086.8</v>
      </c>
    </row>
    <row r="73" spans="2:4" x14ac:dyDescent="0.3">
      <c r="B73" s="3" t="s">
        <v>71</v>
      </c>
      <c r="C73" s="4">
        <v>2730.4</v>
      </c>
      <c r="D73" s="5">
        <f t="shared" si="6"/>
        <v>-32774.799999999996</v>
      </c>
    </row>
    <row r="74" spans="2:4" x14ac:dyDescent="0.3">
      <c r="B74" s="3" t="s">
        <v>72</v>
      </c>
      <c r="C74" s="4">
        <v>51045.2</v>
      </c>
      <c r="D74" s="5">
        <f t="shared" si="6"/>
        <v>48314.799999999996</v>
      </c>
    </row>
    <row r="75" spans="2:4" x14ac:dyDescent="0.3">
      <c r="B75" s="3" t="s">
        <v>73</v>
      </c>
      <c r="C75" s="4">
        <v>106015.6</v>
      </c>
      <c r="D75" s="5">
        <f t="shared" si="6"/>
        <v>54970.400000000009</v>
      </c>
    </row>
    <row r="76" spans="2:4" x14ac:dyDescent="0.3">
      <c r="B76" s="3" t="s">
        <v>74</v>
      </c>
      <c r="C76" s="4">
        <v>46765.2</v>
      </c>
      <c r="D76" s="5">
        <f t="shared" si="6"/>
        <v>-59250.400000000009</v>
      </c>
    </row>
    <row r="77" spans="2:4" x14ac:dyDescent="0.3">
      <c r="B77" s="3" t="s">
        <v>75</v>
      </c>
      <c r="C77" s="4">
        <v>3211.1</v>
      </c>
      <c r="D77" s="5">
        <f t="shared" si="6"/>
        <v>-43554.1</v>
      </c>
    </row>
    <row r="78" spans="2:4" x14ac:dyDescent="0.3">
      <c r="B78" s="3" t="s">
        <v>76</v>
      </c>
      <c r="C78" s="4">
        <v>57155.9</v>
      </c>
      <c r="D78" s="5">
        <f t="shared" si="6"/>
        <v>53944.800000000003</v>
      </c>
    </row>
    <row r="79" spans="2:4" x14ac:dyDescent="0.3">
      <c r="B79" s="3" t="s">
        <v>77</v>
      </c>
      <c r="C79" s="4">
        <v>146000.29999999999</v>
      </c>
      <c r="D79" s="5">
        <f t="shared" si="6"/>
        <v>88844.4</v>
      </c>
    </row>
    <row r="80" spans="2:4" x14ac:dyDescent="0.3">
      <c r="B80" s="3" t="s">
        <v>78</v>
      </c>
      <c r="C80" s="4">
        <v>60922.6</v>
      </c>
      <c r="D80" s="5">
        <f t="shared" si="6"/>
        <v>-85077.699999999983</v>
      </c>
    </row>
    <row r="81" spans="2:4" x14ac:dyDescent="0.3">
      <c r="B81" s="3" t="s">
        <v>79</v>
      </c>
      <c r="C81" s="4">
        <v>3600.2</v>
      </c>
      <c r="D81" s="5">
        <f t="shared" si="6"/>
        <v>-57322.400000000001</v>
      </c>
    </row>
    <row r="82" spans="2:4" x14ac:dyDescent="0.3">
      <c r="B82" s="3" t="s">
        <v>80</v>
      </c>
      <c r="C82" s="4">
        <v>59602.5</v>
      </c>
      <c r="D82" s="5">
        <f t="shared" si="6"/>
        <v>56002.3</v>
      </c>
    </row>
    <row r="83" spans="2:4" x14ac:dyDescent="0.3">
      <c r="B83" s="3" t="s">
        <v>81</v>
      </c>
      <c r="C83" s="4">
        <v>166937.29999999999</v>
      </c>
      <c r="D83" s="5">
        <f t="shared" si="6"/>
        <v>107334.79999999999</v>
      </c>
    </row>
    <row r="84" spans="2:4" x14ac:dyDescent="0.3">
      <c r="B84" s="3" t="s">
        <v>82</v>
      </c>
      <c r="C84" s="4">
        <v>69566.3</v>
      </c>
      <c r="D84" s="5">
        <f t="shared" si="6"/>
        <v>-97370.999999999985</v>
      </c>
    </row>
    <row r="85" spans="2:4" x14ac:dyDescent="0.3">
      <c r="B85" s="3" t="s">
        <v>83</v>
      </c>
      <c r="C85" s="4">
        <v>6103.6</v>
      </c>
      <c r="D85" s="5">
        <f t="shared" si="6"/>
        <v>-63462.700000000004</v>
      </c>
    </row>
    <row r="86" spans="2:4" x14ac:dyDescent="0.3">
      <c r="B86" s="3" t="s">
        <v>84</v>
      </c>
      <c r="C86" s="4">
        <v>86828.3</v>
      </c>
      <c r="D86" s="5">
        <f t="shared" si="6"/>
        <v>80724.7</v>
      </c>
    </row>
    <row r="87" spans="2:4" x14ac:dyDescent="0.3">
      <c r="B87" s="3" t="s">
        <v>85</v>
      </c>
      <c r="C87" s="4">
        <v>209686.6</v>
      </c>
      <c r="D87" s="5">
        <f t="shared" si="6"/>
        <v>122858.3</v>
      </c>
    </row>
    <row r="88" spans="2:4" x14ac:dyDescent="0.3">
      <c r="B88" s="3" t="s">
        <v>86</v>
      </c>
      <c r="C88" s="4">
        <v>64122.1</v>
      </c>
      <c r="D88" s="5">
        <f t="shared" si="6"/>
        <v>-145564.5</v>
      </c>
    </row>
    <row r="89" spans="2:4" x14ac:dyDescent="0.3">
      <c r="B89" s="3" t="s">
        <v>87</v>
      </c>
      <c r="C89" s="4">
        <v>5338.7</v>
      </c>
      <c r="D89" s="5">
        <f t="shared" si="6"/>
        <v>-58783.4</v>
      </c>
    </row>
    <row r="90" spans="2:4" x14ac:dyDescent="0.3">
      <c r="B90" s="3" t="s">
        <v>88</v>
      </c>
      <c r="C90" s="4">
        <v>102749.6</v>
      </c>
      <c r="D90" s="5">
        <f t="shared" si="6"/>
        <v>97410.900000000009</v>
      </c>
    </row>
    <row r="91" spans="2:4" x14ac:dyDescent="0.3">
      <c r="B91" s="3" t="s">
        <v>89</v>
      </c>
      <c r="C91" s="4">
        <v>228474.5</v>
      </c>
      <c r="D91" s="5">
        <f t="shared" si="6"/>
        <v>125724.9</v>
      </c>
    </row>
    <row r="92" spans="2:4" x14ac:dyDescent="0.3">
      <c r="B92" s="3" t="s">
        <v>90</v>
      </c>
      <c r="C92" s="4">
        <v>96161.3</v>
      </c>
      <c r="D92" s="5">
        <f t="shared" si="6"/>
        <v>-132313.20000000001</v>
      </c>
    </row>
    <row r="93" spans="2:4" x14ac:dyDescent="0.3">
      <c r="B93" s="3" t="s">
        <v>91</v>
      </c>
      <c r="C93" s="4">
        <v>9589.7000000000007</v>
      </c>
      <c r="D93" s="5">
        <f t="shared" si="6"/>
        <v>-86571.6</v>
      </c>
    </row>
  </sheetData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974-0E45-4E81-BD22-33EFA560B921}">
  <sheetPr codeName="Sheet3"/>
  <dimension ref="A1:C53"/>
  <sheetViews>
    <sheetView rightToLeft="1" topLeftCell="A32" workbookViewId="0">
      <selection activeCell="E20" sqref="E20"/>
    </sheetView>
  </sheetViews>
  <sheetFormatPr defaultColWidth="13" defaultRowHeight="18.600000000000001" x14ac:dyDescent="0.3"/>
  <cols>
    <col min="1" max="3" width="13" style="1"/>
    <col min="4" max="4" width="8" style="1" customWidth="1"/>
    <col min="5" max="16384" width="13" style="1"/>
  </cols>
  <sheetData>
    <row r="1" spans="1:3" x14ac:dyDescent="0.3">
      <c r="A1" s="2" t="s">
        <v>94</v>
      </c>
      <c r="B1" s="2" t="s">
        <v>95</v>
      </c>
      <c r="C1" s="2" t="s">
        <v>92</v>
      </c>
    </row>
    <row r="2" spans="1:3" x14ac:dyDescent="0.3">
      <c r="A2" s="3">
        <v>1338</v>
      </c>
      <c r="B2" s="4">
        <v>34.029160351745404</v>
      </c>
      <c r="C2" s="2"/>
    </row>
    <row r="3" spans="1:3" x14ac:dyDescent="0.3">
      <c r="A3" s="3">
        <v>1339</v>
      </c>
      <c r="B3" s="4">
        <v>39</v>
      </c>
      <c r="C3" s="5">
        <f>B3-B2</f>
        <v>4.9708396482545965</v>
      </c>
    </row>
    <row r="4" spans="1:3" x14ac:dyDescent="0.3">
      <c r="A4" s="3">
        <v>1340</v>
      </c>
      <c r="B4" s="4">
        <v>46</v>
      </c>
      <c r="C4" s="5">
        <f t="shared" ref="C4:C53" si="0">B4-B3</f>
        <v>7</v>
      </c>
    </row>
    <row r="5" spans="1:3" x14ac:dyDescent="0.3">
      <c r="A5" s="3">
        <v>1341</v>
      </c>
      <c r="B5" s="4">
        <v>53</v>
      </c>
      <c r="C5" s="5">
        <f t="shared" si="0"/>
        <v>7</v>
      </c>
    </row>
    <row r="6" spans="1:3" x14ac:dyDescent="0.3">
      <c r="A6" s="3">
        <v>1342</v>
      </c>
      <c r="B6" s="4">
        <v>56</v>
      </c>
      <c r="C6" s="5">
        <f t="shared" si="0"/>
        <v>3</v>
      </c>
    </row>
    <row r="7" spans="1:3" x14ac:dyDescent="0.3">
      <c r="A7" s="3">
        <v>1343</v>
      </c>
      <c r="B7" s="4">
        <v>62</v>
      </c>
      <c r="C7" s="5">
        <f t="shared" si="0"/>
        <v>6</v>
      </c>
    </row>
    <row r="8" spans="1:3" x14ac:dyDescent="0.3">
      <c r="A8" s="3">
        <v>1344</v>
      </c>
      <c r="B8" s="4">
        <v>74</v>
      </c>
      <c r="C8" s="5">
        <f t="shared" si="0"/>
        <v>12</v>
      </c>
    </row>
    <row r="9" spans="1:3" x14ac:dyDescent="0.3">
      <c r="A9" s="3">
        <v>1345</v>
      </c>
      <c r="B9" s="4">
        <v>84</v>
      </c>
      <c r="C9" s="5">
        <f t="shared" si="0"/>
        <v>10</v>
      </c>
    </row>
    <row r="10" spans="1:3" x14ac:dyDescent="0.3">
      <c r="A10" s="3">
        <v>1346</v>
      </c>
      <c r="B10" s="4">
        <v>96</v>
      </c>
      <c r="C10" s="5">
        <f t="shared" si="0"/>
        <v>12</v>
      </c>
    </row>
    <row r="11" spans="1:3" x14ac:dyDescent="0.3">
      <c r="A11" s="3">
        <v>1347</v>
      </c>
      <c r="B11" s="4">
        <v>111</v>
      </c>
      <c r="C11" s="5">
        <f t="shared" si="0"/>
        <v>15</v>
      </c>
    </row>
    <row r="12" spans="1:3" x14ac:dyDescent="0.3">
      <c r="A12" s="3">
        <v>1348</v>
      </c>
      <c r="B12" s="4">
        <v>134</v>
      </c>
      <c r="C12" s="5">
        <f t="shared" si="0"/>
        <v>23</v>
      </c>
    </row>
    <row r="13" spans="1:3" x14ac:dyDescent="0.3">
      <c r="A13" s="3">
        <v>1349</v>
      </c>
      <c r="B13" s="4">
        <v>163</v>
      </c>
      <c r="C13" s="5">
        <f t="shared" si="0"/>
        <v>29</v>
      </c>
    </row>
    <row r="14" spans="1:3" x14ac:dyDescent="0.3">
      <c r="A14" s="3">
        <v>1350</v>
      </c>
      <c r="B14" s="4">
        <v>235</v>
      </c>
      <c r="C14" s="5">
        <f t="shared" si="0"/>
        <v>72</v>
      </c>
    </row>
    <row r="15" spans="1:3" x14ac:dyDescent="0.3">
      <c r="A15" s="3">
        <v>1351</v>
      </c>
      <c r="B15" s="4">
        <v>293</v>
      </c>
      <c r="C15" s="5">
        <f t="shared" si="0"/>
        <v>58</v>
      </c>
    </row>
    <row r="16" spans="1:3" x14ac:dyDescent="0.3">
      <c r="A16" s="3">
        <v>1352</v>
      </c>
      <c r="B16" s="4">
        <v>619</v>
      </c>
      <c r="C16" s="5">
        <f t="shared" si="0"/>
        <v>326</v>
      </c>
    </row>
    <row r="17" spans="1:3" x14ac:dyDescent="0.3">
      <c r="A17" s="3">
        <v>1353</v>
      </c>
      <c r="B17" s="4">
        <v>1474</v>
      </c>
      <c r="C17" s="5">
        <f t="shared" si="0"/>
        <v>855</v>
      </c>
    </row>
    <row r="18" spans="1:3" x14ac:dyDescent="0.3">
      <c r="A18" s="3">
        <v>1354</v>
      </c>
      <c r="B18" s="4">
        <v>1343</v>
      </c>
      <c r="C18" s="5">
        <f t="shared" si="0"/>
        <v>-131</v>
      </c>
    </row>
    <row r="19" spans="1:3" x14ac:dyDescent="0.3">
      <c r="A19" s="3">
        <v>1355</v>
      </c>
      <c r="B19" s="4">
        <v>1676</v>
      </c>
      <c r="C19" s="5">
        <f t="shared" si="0"/>
        <v>333</v>
      </c>
    </row>
    <row r="20" spans="1:3" x14ac:dyDescent="0.3">
      <c r="A20" s="3">
        <v>1356</v>
      </c>
      <c r="B20" s="4">
        <v>1727</v>
      </c>
      <c r="C20" s="5">
        <f t="shared" si="0"/>
        <v>51</v>
      </c>
    </row>
    <row r="21" spans="1:3" x14ac:dyDescent="0.3">
      <c r="A21" s="3">
        <v>1357</v>
      </c>
      <c r="B21" s="4">
        <v>1245</v>
      </c>
      <c r="C21" s="5">
        <f t="shared" si="0"/>
        <v>-482</v>
      </c>
    </row>
    <row r="22" spans="1:3" x14ac:dyDescent="0.3">
      <c r="A22" s="3">
        <v>1358</v>
      </c>
      <c r="B22" s="4">
        <v>1678</v>
      </c>
      <c r="C22" s="5">
        <f t="shared" si="0"/>
        <v>433</v>
      </c>
    </row>
    <row r="23" spans="1:3" x14ac:dyDescent="0.3">
      <c r="A23" s="3">
        <v>1359</v>
      </c>
      <c r="B23" s="4">
        <v>868</v>
      </c>
      <c r="C23" s="5">
        <f t="shared" si="0"/>
        <v>-810</v>
      </c>
    </row>
    <row r="24" spans="1:3" x14ac:dyDescent="0.3">
      <c r="A24" s="3">
        <v>1360</v>
      </c>
      <c r="B24" s="4">
        <v>1036</v>
      </c>
      <c r="C24" s="5">
        <f t="shared" si="0"/>
        <v>168</v>
      </c>
    </row>
    <row r="25" spans="1:3" x14ac:dyDescent="0.3">
      <c r="A25" s="3">
        <v>1361</v>
      </c>
      <c r="B25" s="4">
        <v>2057</v>
      </c>
      <c r="C25" s="5">
        <f t="shared" si="0"/>
        <v>1021</v>
      </c>
    </row>
    <row r="26" spans="1:3" x14ac:dyDescent="0.3">
      <c r="A26" s="3">
        <v>1362</v>
      </c>
      <c r="B26" s="4">
        <v>2083</v>
      </c>
      <c r="C26" s="5">
        <f t="shared" si="0"/>
        <v>26</v>
      </c>
    </row>
    <row r="27" spans="1:3" x14ac:dyDescent="0.3">
      <c r="A27" s="3">
        <v>1363</v>
      </c>
      <c r="B27" s="4">
        <v>1726</v>
      </c>
      <c r="C27" s="5">
        <f t="shared" si="0"/>
        <v>-357</v>
      </c>
    </row>
    <row r="28" spans="1:3" x14ac:dyDescent="0.3">
      <c r="A28" s="3">
        <v>1364</v>
      </c>
      <c r="B28" s="4">
        <v>1546</v>
      </c>
      <c r="C28" s="5">
        <f t="shared" si="0"/>
        <v>-180</v>
      </c>
    </row>
    <row r="29" spans="1:3" x14ac:dyDescent="0.3">
      <c r="A29" s="3">
        <v>1365</v>
      </c>
      <c r="B29" s="4">
        <v>655</v>
      </c>
      <c r="C29" s="5">
        <f t="shared" si="0"/>
        <v>-891</v>
      </c>
    </row>
    <row r="30" spans="1:3" x14ac:dyDescent="0.3">
      <c r="A30" s="3">
        <v>1366</v>
      </c>
      <c r="B30" s="4">
        <v>908</v>
      </c>
      <c r="C30" s="5">
        <f t="shared" si="0"/>
        <v>253</v>
      </c>
    </row>
    <row r="31" spans="1:3" x14ac:dyDescent="0.3">
      <c r="A31" s="3">
        <v>1367</v>
      </c>
      <c r="B31" s="4">
        <v>997</v>
      </c>
      <c r="C31" s="5">
        <f t="shared" si="0"/>
        <v>89</v>
      </c>
    </row>
    <row r="32" spans="1:3" x14ac:dyDescent="0.3">
      <c r="A32" s="3">
        <v>1368</v>
      </c>
      <c r="B32" s="4">
        <v>1819</v>
      </c>
      <c r="C32" s="5">
        <f t="shared" si="0"/>
        <v>822</v>
      </c>
    </row>
    <row r="33" spans="1:3" x14ac:dyDescent="0.3">
      <c r="A33" s="3">
        <v>1369</v>
      </c>
      <c r="B33" s="4">
        <v>3649</v>
      </c>
      <c r="C33" s="5">
        <f t="shared" si="0"/>
        <v>1830</v>
      </c>
    </row>
    <row r="34" spans="1:3" x14ac:dyDescent="0.3">
      <c r="A34" s="3">
        <v>1370</v>
      </c>
      <c r="B34" s="4">
        <v>4098</v>
      </c>
      <c r="C34" s="5">
        <f t="shared" si="0"/>
        <v>449</v>
      </c>
    </row>
    <row r="35" spans="1:3" x14ac:dyDescent="0.3">
      <c r="A35" s="3">
        <v>1371</v>
      </c>
      <c r="B35" s="4">
        <v>5798</v>
      </c>
      <c r="C35" s="5">
        <f t="shared" si="0"/>
        <v>1700</v>
      </c>
    </row>
    <row r="36" spans="1:3" x14ac:dyDescent="0.3">
      <c r="A36" s="3">
        <v>1372</v>
      </c>
      <c r="B36" s="4">
        <v>21096</v>
      </c>
      <c r="C36" s="5">
        <f t="shared" si="0"/>
        <v>15298</v>
      </c>
    </row>
    <row r="37" spans="1:3" x14ac:dyDescent="0.3">
      <c r="A37" s="3">
        <v>1373</v>
      </c>
      <c r="B37" s="4">
        <v>26666</v>
      </c>
      <c r="C37" s="5">
        <f t="shared" si="0"/>
        <v>5570</v>
      </c>
    </row>
    <row r="38" spans="1:3" x14ac:dyDescent="0.3">
      <c r="A38" s="3">
        <v>1374</v>
      </c>
      <c r="B38" s="4">
        <v>31426</v>
      </c>
      <c r="C38" s="5">
        <f t="shared" si="0"/>
        <v>4760</v>
      </c>
    </row>
    <row r="39" spans="1:3" x14ac:dyDescent="0.3">
      <c r="A39" s="3">
        <v>1375</v>
      </c>
      <c r="B39" s="4">
        <v>41806</v>
      </c>
      <c r="C39" s="5">
        <f t="shared" si="0"/>
        <v>10380</v>
      </c>
    </row>
    <row r="40" spans="1:3" x14ac:dyDescent="0.3">
      <c r="A40" s="3">
        <v>1376</v>
      </c>
      <c r="B40" s="4">
        <v>40763</v>
      </c>
      <c r="C40" s="5">
        <f t="shared" si="0"/>
        <v>-1043</v>
      </c>
    </row>
    <row r="41" spans="1:3" x14ac:dyDescent="0.3">
      <c r="A41" s="3">
        <v>1377</v>
      </c>
      <c r="B41" s="4">
        <v>28267</v>
      </c>
      <c r="C41" s="5">
        <f t="shared" si="0"/>
        <v>-12496</v>
      </c>
    </row>
    <row r="42" spans="1:3" x14ac:dyDescent="0.3">
      <c r="A42" s="3">
        <v>1378</v>
      </c>
      <c r="B42" s="4">
        <v>63293</v>
      </c>
      <c r="C42" s="5">
        <f t="shared" si="0"/>
        <v>35026</v>
      </c>
    </row>
    <row r="43" spans="1:3" x14ac:dyDescent="0.3">
      <c r="A43" s="3">
        <v>1379</v>
      </c>
      <c r="B43" s="4">
        <v>101705</v>
      </c>
      <c r="C43" s="5">
        <f t="shared" si="0"/>
        <v>38412</v>
      </c>
    </row>
    <row r="44" spans="1:3" x14ac:dyDescent="0.3">
      <c r="A44" s="3">
        <v>1380</v>
      </c>
      <c r="B44" s="4">
        <v>100391</v>
      </c>
      <c r="C44" s="5">
        <f t="shared" si="0"/>
        <v>-1314</v>
      </c>
    </row>
    <row r="45" spans="1:3" x14ac:dyDescent="0.3">
      <c r="A45" s="3">
        <v>1381</v>
      </c>
      <c r="B45" s="4">
        <v>207906</v>
      </c>
      <c r="C45" s="5">
        <f t="shared" si="0"/>
        <v>107515</v>
      </c>
    </row>
    <row r="46" spans="1:3" x14ac:dyDescent="0.3">
      <c r="A46" s="3">
        <v>1382</v>
      </c>
      <c r="B46" s="4">
        <v>254059</v>
      </c>
      <c r="C46" s="5">
        <f t="shared" si="0"/>
        <v>46153</v>
      </c>
    </row>
    <row r="47" spans="1:3" x14ac:dyDescent="0.3">
      <c r="A47" s="3">
        <v>1383</v>
      </c>
      <c r="B47" s="4">
        <v>350801</v>
      </c>
      <c r="C47" s="5">
        <f t="shared" si="0"/>
        <v>96742</v>
      </c>
    </row>
    <row r="48" spans="1:3" x14ac:dyDescent="0.3">
      <c r="A48" s="3">
        <v>1384</v>
      </c>
      <c r="B48" s="4">
        <v>522118.95410993497</v>
      </c>
      <c r="C48" s="5">
        <f t="shared" si="0"/>
        <v>171317.95410993497</v>
      </c>
    </row>
    <row r="49" spans="1:3" x14ac:dyDescent="0.3">
      <c r="A49" s="3">
        <v>1385</v>
      </c>
      <c r="B49" s="4">
        <v>613212.66697543499</v>
      </c>
      <c r="C49" s="5">
        <f t="shared" si="0"/>
        <v>91093.712865500012</v>
      </c>
    </row>
    <row r="50" spans="1:3" x14ac:dyDescent="0.3">
      <c r="A50" s="3">
        <v>1386</v>
      </c>
      <c r="B50" s="4">
        <v>805986.13837949897</v>
      </c>
      <c r="C50" s="5">
        <f t="shared" si="0"/>
        <v>192773.47140406398</v>
      </c>
    </row>
    <row r="51" spans="1:3" x14ac:dyDescent="0.3">
      <c r="A51" s="3">
        <v>1387</v>
      </c>
      <c r="B51" s="4">
        <v>850641.9</v>
      </c>
      <c r="C51" s="5">
        <f t="shared" si="0"/>
        <v>44655.761620501056</v>
      </c>
    </row>
    <row r="52" spans="1:3" x14ac:dyDescent="0.3">
      <c r="A52" s="3">
        <v>1388</v>
      </c>
      <c r="B52" s="4">
        <v>729282.3</v>
      </c>
      <c r="C52" s="5">
        <f t="shared" si="0"/>
        <v>-121359.59999999998</v>
      </c>
    </row>
    <row r="53" spans="1:3" x14ac:dyDescent="0.3">
      <c r="A53" s="3">
        <v>1389</v>
      </c>
      <c r="B53" s="4">
        <v>977798.6</v>
      </c>
      <c r="C53" s="5">
        <f t="shared" si="0"/>
        <v>248516.29999999993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E485-B770-4505-90CA-2DE6D650833A}">
  <sheetPr codeName="Sheet4"/>
  <dimension ref="A1:M93"/>
  <sheetViews>
    <sheetView rightToLeft="1" topLeftCell="K38" workbookViewId="0">
      <selection activeCell="S48" sqref="S48"/>
    </sheetView>
  </sheetViews>
  <sheetFormatPr defaultColWidth="13" defaultRowHeight="18.600000000000001" x14ac:dyDescent="0.3"/>
  <cols>
    <col min="1" max="1" width="19.33203125" style="1" customWidth="1"/>
    <col min="2" max="3" width="13" style="1"/>
    <col min="4" max="4" width="8" style="1" customWidth="1"/>
    <col min="5" max="16384" width="13" style="1"/>
  </cols>
  <sheetData>
    <row r="1" spans="1:13" ht="37.200000000000003" x14ac:dyDescent="0.3">
      <c r="A1" s="2"/>
      <c r="B1" s="2" t="s">
        <v>95</v>
      </c>
      <c r="C1" s="7" t="s">
        <v>106</v>
      </c>
      <c r="E1" s="2" t="s">
        <v>96</v>
      </c>
      <c r="F1" s="38" t="s">
        <v>98</v>
      </c>
      <c r="G1" s="39" t="s">
        <v>108</v>
      </c>
      <c r="H1" s="41" t="s">
        <v>99</v>
      </c>
      <c r="I1" s="42" t="s">
        <v>109</v>
      </c>
      <c r="J1" s="44" t="s">
        <v>107</v>
      </c>
      <c r="K1" s="45" t="s">
        <v>110</v>
      </c>
      <c r="L1" s="47" t="s">
        <v>101</v>
      </c>
      <c r="M1" s="48" t="s">
        <v>111</v>
      </c>
    </row>
    <row r="2" spans="1:13" x14ac:dyDescent="0.3">
      <c r="A2" s="3" t="s">
        <v>0</v>
      </c>
      <c r="B2" s="4">
        <v>223.8</v>
      </c>
      <c r="C2" s="2"/>
      <c r="E2" s="2">
        <v>1367</v>
      </c>
      <c r="F2" s="40">
        <v>223.8</v>
      </c>
      <c r="G2" s="40"/>
      <c r="H2" s="43">
        <v>210.9</v>
      </c>
      <c r="I2" s="43"/>
      <c r="J2" s="46">
        <v>255.9</v>
      </c>
      <c r="K2" s="46"/>
      <c r="L2" s="49">
        <v>306.10000000000002</v>
      </c>
      <c r="M2" s="47"/>
    </row>
    <row r="3" spans="1:13" x14ac:dyDescent="0.3">
      <c r="A3" s="3" t="s">
        <v>1</v>
      </c>
      <c r="B3" s="4">
        <v>210.9</v>
      </c>
      <c r="C3" s="5">
        <f>B3-B2</f>
        <v>-12.900000000000006</v>
      </c>
      <c r="E3" s="2">
        <v>1368</v>
      </c>
      <c r="F3" s="40">
        <v>420</v>
      </c>
      <c r="G3" s="40">
        <f>F3-F2</f>
        <v>196.2</v>
      </c>
      <c r="H3" s="43">
        <v>502.8</v>
      </c>
      <c r="I3" s="43">
        <f>H3-H2</f>
        <v>291.89999999999998</v>
      </c>
      <c r="J3" s="46">
        <v>432.9</v>
      </c>
      <c r="K3" s="46">
        <f>J3-J2</f>
        <v>176.99999999999997</v>
      </c>
      <c r="L3" s="49">
        <v>463</v>
      </c>
      <c r="M3" s="50">
        <f>L3-L2</f>
        <v>156.89999999999998</v>
      </c>
    </row>
    <row r="4" spans="1:13" x14ac:dyDescent="0.3">
      <c r="A4" s="3" t="s">
        <v>2</v>
      </c>
      <c r="B4" s="4">
        <v>255.9</v>
      </c>
      <c r="C4" s="5">
        <f t="shared" ref="C4:C67" si="0">B4-B3</f>
        <v>45</v>
      </c>
      <c r="E4" s="2">
        <v>1369</v>
      </c>
      <c r="F4" s="40">
        <v>931.2</v>
      </c>
      <c r="G4" s="40">
        <f t="shared" ref="G4:G24" si="1">F4-F3</f>
        <v>511.20000000000005</v>
      </c>
      <c r="H4" s="43">
        <v>970.8</v>
      </c>
      <c r="I4" s="43">
        <f t="shared" ref="I4:I24" si="2">H4-H3</f>
        <v>467.99999999999994</v>
      </c>
      <c r="J4" s="46">
        <v>805.2</v>
      </c>
      <c r="K4" s="46">
        <f t="shared" ref="K4:K24" si="3">J4-J3</f>
        <v>372.30000000000007</v>
      </c>
      <c r="L4" s="49">
        <v>941.7</v>
      </c>
      <c r="M4" s="50">
        <f t="shared" ref="M4:M24" si="4">L4-L3</f>
        <v>478.70000000000005</v>
      </c>
    </row>
    <row r="5" spans="1:13" x14ac:dyDescent="0.3">
      <c r="A5" s="3" t="s">
        <v>3</v>
      </c>
      <c r="B5" s="4">
        <v>306.10000000000002</v>
      </c>
      <c r="C5" s="5">
        <f t="shared" si="0"/>
        <v>50.200000000000017</v>
      </c>
      <c r="E5" s="2">
        <v>1370</v>
      </c>
      <c r="F5" s="40">
        <v>933.8</v>
      </c>
      <c r="G5" s="40">
        <f t="shared" si="1"/>
        <v>2.5999999999999091</v>
      </c>
      <c r="H5" s="43">
        <v>1262.3</v>
      </c>
      <c r="I5" s="43">
        <f t="shared" si="2"/>
        <v>291.5</v>
      </c>
      <c r="J5" s="46">
        <v>952.8</v>
      </c>
      <c r="K5" s="46">
        <f t="shared" si="3"/>
        <v>147.59999999999991</v>
      </c>
      <c r="L5" s="49">
        <v>949.3</v>
      </c>
      <c r="M5" s="50">
        <f t="shared" si="4"/>
        <v>7.5999999999999091</v>
      </c>
    </row>
    <row r="6" spans="1:13" x14ac:dyDescent="0.3">
      <c r="A6" s="3" t="s">
        <v>4</v>
      </c>
      <c r="B6" s="4">
        <v>420</v>
      </c>
      <c r="C6" s="5">
        <f t="shared" si="0"/>
        <v>113.89999999999998</v>
      </c>
      <c r="E6" s="2">
        <v>1371</v>
      </c>
      <c r="F6" s="40">
        <v>1369.1</v>
      </c>
      <c r="G6" s="40">
        <f t="shared" si="1"/>
        <v>435.29999999999995</v>
      </c>
      <c r="H6" s="43">
        <v>1438.7</v>
      </c>
      <c r="I6" s="43">
        <f t="shared" si="2"/>
        <v>176.40000000000009</v>
      </c>
      <c r="J6" s="46">
        <v>1443.2</v>
      </c>
      <c r="K6" s="46">
        <f t="shared" si="3"/>
        <v>490.40000000000009</v>
      </c>
      <c r="L6" s="49">
        <v>1547.5</v>
      </c>
      <c r="M6" s="50">
        <f t="shared" si="4"/>
        <v>598.20000000000005</v>
      </c>
    </row>
    <row r="7" spans="1:13" x14ac:dyDescent="0.3">
      <c r="A7" s="3" t="s">
        <v>5</v>
      </c>
      <c r="B7" s="4">
        <v>502.8</v>
      </c>
      <c r="C7" s="5">
        <f t="shared" si="0"/>
        <v>82.800000000000011</v>
      </c>
      <c r="E7" s="2">
        <v>1372</v>
      </c>
      <c r="F7" s="40">
        <v>5233.5</v>
      </c>
      <c r="G7" s="40">
        <f t="shared" si="1"/>
        <v>3864.4</v>
      </c>
      <c r="H7" s="43">
        <v>5577.1</v>
      </c>
      <c r="I7" s="43">
        <f t="shared" si="2"/>
        <v>4138.4000000000005</v>
      </c>
      <c r="J7" s="46">
        <v>5350.9</v>
      </c>
      <c r="K7" s="46">
        <f t="shared" si="3"/>
        <v>3907.7</v>
      </c>
      <c r="L7" s="49">
        <v>4934.6000000000004</v>
      </c>
      <c r="M7" s="50">
        <f t="shared" si="4"/>
        <v>3387.1000000000004</v>
      </c>
    </row>
    <row r="8" spans="1:13" x14ac:dyDescent="0.3">
      <c r="A8" s="3" t="s">
        <v>6</v>
      </c>
      <c r="B8" s="4">
        <v>432.9</v>
      </c>
      <c r="C8" s="5">
        <f t="shared" si="0"/>
        <v>-69.900000000000034</v>
      </c>
      <c r="E8" s="2">
        <v>1373</v>
      </c>
      <c r="F8" s="40">
        <v>6369.8</v>
      </c>
      <c r="G8" s="40">
        <f t="shared" si="1"/>
        <v>1136.3000000000002</v>
      </c>
      <c r="H8" s="43">
        <v>6951.1</v>
      </c>
      <c r="I8" s="43">
        <f t="shared" si="2"/>
        <v>1374</v>
      </c>
      <c r="J8" s="46">
        <v>6630.1</v>
      </c>
      <c r="K8" s="46">
        <f t="shared" si="3"/>
        <v>1279.2000000000007</v>
      </c>
      <c r="L8" s="49">
        <v>6715</v>
      </c>
      <c r="M8" s="50">
        <f t="shared" si="4"/>
        <v>1780.3999999999996</v>
      </c>
    </row>
    <row r="9" spans="1:13" x14ac:dyDescent="0.3">
      <c r="A9" s="3" t="s">
        <v>7</v>
      </c>
      <c r="B9" s="4">
        <v>463</v>
      </c>
      <c r="C9" s="5">
        <f t="shared" si="0"/>
        <v>30.100000000000023</v>
      </c>
      <c r="E9" s="2">
        <v>1374</v>
      </c>
      <c r="F9" s="40">
        <v>7777.4</v>
      </c>
      <c r="G9" s="40">
        <f t="shared" si="1"/>
        <v>1407.5999999999995</v>
      </c>
      <c r="H9" s="43">
        <v>7697.2</v>
      </c>
      <c r="I9" s="43">
        <f t="shared" si="2"/>
        <v>746.09999999999945</v>
      </c>
      <c r="J9" s="46">
        <v>7602.2</v>
      </c>
      <c r="K9" s="46">
        <f t="shared" si="3"/>
        <v>972.09999999999945</v>
      </c>
      <c r="L9" s="49">
        <v>8349.2999999999993</v>
      </c>
      <c r="M9" s="50">
        <f t="shared" si="4"/>
        <v>1634.2999999999993</v>
      </c>
    </row>
    <row r="10" spans="1:13" x14ac:dyDescent="0.3">
      <c r="A10" s="3" t="s">
        <v>8</v>
      </c>
      <c r="B10" s="4">
        <v>931.2</v>
      </c>
      <c r="C10" s="5">
        <f t="shared" si="0"/>
        <v>468.20000000000005</v>
      </c>
      <c r="E10" s="2">
        <v>1375</v>
      </c>
      <c r="F10" s="40">
        <v>10128.799999999999</v>
      </c>
      <c r="G10" s="40">
        <f t="shared" si="1"/>
        <v>2351.3999999999996</v>
      </c>
      <c r="H10" s="43">
        <v>11756.4</v>
      </c>
      <c r="I10" s="43">
        <f t="shared" si="2"/>
        <v>4059.2</v>
      </c>
      <c r="J10" s="46">
        <v>10004.4</v>
      </c>
      <c r="K10" s="46">
        <f t="shared" si="3"/>
        <v>2402.1999999999998</v>
      </c>
      <c r="L10" s="49">
        <v>9916.4</v>
      </c>
      <c r="M10" s="50">
        <f t="shared" si="4"/>
        <v>1567.1000000000004</v>
      </c>
    </row>
    <row r="11" spans="1:13" x14ac:dyDescent="0.3">
      <c r="A11" s="3" t="s">
        <v>9</v>
      </c>
      <c r="B11" s="4">
        <v>970.8</v>
      </c>
      <c r="C11" s="5">
        <f t="shared" si="0"/>
        <v>39.599999999999909</v>
      </c>
      <c r="E11" s="2">
        <v>1376</v>
      </c>
      <c r="F11" s="40">
        <v>10365.6</v>
      </c>
      <c r="G11" s="40">
        <f t="shared" si="1"/>
        <v>236.80000000000109</v>
      </c>
      <c r="H11" s="43">
        <v>10548.8</v>
      </c>
      <c r="I11" s="43">
        <f t="shared" si="2"/>
        <v>-1207.6000000000004</v>
      </c>
      <c r="J11" s="46">
        <v>10131.200000000001</v>
      </c>
      <c r="K11" s="46">
        <f t="shared" si="3"/>
        <v>126.80000000000109</v>
      </c>
      <c r="L11" s="49">
        <v>9717.9</v>
      </c>
      <c r="M11" s="50">
        <f t="shared" si="4"/>
        <v>-198.5</v>
      </c>
    </row>
    <row r="12" spans="1:13" x14ac:dyDescent="0.3">
      <c r="A12" s="3" t="s">
        <v>10</v>
      </c>
      <c r="B12" s="4">
        <v>805.2</v>
      </c>
      <c r="C12" s="5">
        <f t="shared" si="0"/>
        <v>-165.59999999999991</v>
      </c>
      <c r="E12" s="2">
        <v>1377</v>
      </c>
      <c r="F12" s="40">
        <v>7249.9</v>
      </c>
      <c r="G12" s="40">
        <f t="shared" si="1"/>
        <v>-3115.7000000000007</v>
      </c>
      <c r="H12" s="43">
        <v>6993.9</v>
      </c>
      <c r="I12" s="43">
        <f t="shared" si="2"/>
        <v>-3554.8999999999996</v>
      </c>
      <c r="J12" s="46">
        <v>6846.7</v>
      </c>
      <c r="K12" s="46">
        <f t="shared" si="3"/>
        <v>-3284.5000000000009</v>
      </c>
      <c r="L12" s="49">
        <v>7175.9</v>
      </c>
      <c r="M12" s="50">
        <f t="shared" si="4"/>
        <v>-2542</v>
      </c>
    </row>
    <row r="13" spans="1:13" x14ac:dyDescent="0.3">
      <c r="A13" s="3" t="s">
        <v>11</v>
      </c>
      <c r="B13" s="4">
        <v>941.7</v>
      </c>
      <c r="C13" s="5">
        <f t="shared" si="0"/>
        <v>136.5</v>
      </c>
      <c r="E13" s="2">
        <v>1378</v>
      </c>
      <c r="F13" s="40">
        <v>17083.3</v>
      </c>
      <c r="G13" s="40">
        <f t="shared" si="1"/>
        <v>9833.4</v>
      </c>
      <c r="H13" s="43">
        <v>15948.8</v>
      </c>
      <c r="I13" s="43">
        <f t="shared" si="2"/>
        <v>8954.9</v>
      </c>
      <c r="J13" s="46">
        <v>15368.4</v>
      </c>
      <c r="K13" s="46">
        <f t="shared" si="3"/>
        <v>8521.7000000000007</v>
      </c>
      <c r="L13" s="49">
        <v>14892.4</v>
      </c>
      <c r="M13" s="50">
        <f t="shared" si="4"/>
        <v>7716.5</v>
      </c>
    </row>
    <row r="14" spans="1:13" x14ac:dyDescent="0.3">
      <c r="A14" s="3" t="s">
        <v>12</v>
      </c>
      <c r="B14" s="4">
        <v>933.8</v>
      </c>
      <c r="C14" s="5">
        <f t="shared" si="0"/>
        <v>-7.9000000000000909</v>
      </c>
      <c r="E14" s="2">
        <v>1379</v>
      </c>
      <c r="F14" s="40">
        <v>26165.9</v>
      </c>
      <c r="G14" s="40">
        <f t="shared" si="1"/>
        <v>9082.6000000000022</v>
      </c>
      <c r="H14" s="43">
        <v>27078.400000000001</v>
      </c>
      <c r="I14" s="43">
        <f t="shared" si="2"/>
        <v>11129.600000000002</v>
      </c>
      <c r="J14" s="46">
        <v>24285.5</v>
      </c>
      <c r="K14" s="46">
        <f t="shared" si="3"/>
        <v>8917.1</v>
      </c>
      <c r="L14" s="49">
        <v>24175.4</v>
      </c>
      <c r="M14" s="50">
        <f t="shared" si="4"/>
        <v>9283.0000000000018</v>
      </c>
    </row>
    <row r="15" spans="1:13" x14ac:dyDescent="0.3">
      <c r="A15" s="3" t="s">
        <v>13</v>
      </c>
      <c r="B15" s="4">
        <v>1262.3</v>
      </c>
      <c r="C15" s="5">
        <f t="shared" si="0"/>
        <v>328.5</v>
      </c>
      <c r="E15" s="2">
        <v>1380</v>
      </c>
      <c r="F15" s="40">
        <v>28641.4</v>
      </c>
      <c r="G15" s="40">
        <f t="shared" si="1"/>
        <v>2475.5</v>
      </c>
      <c r="H15" s="43">
        <v>27860</v>
      </c>
      <c r="I15" s="43">
        <f t="shared" si="2"/>
        <v>781.59999999999854</v>
      </c>
      <c r="J15" s="46">
        <v>23819.7</v>
      </c>
      <c r="K15" s="46">
        <f t="shared" si="3"/>
        <v>-465.79999999999927</v>
      </c>
      <c r="L15" s="49">
        <v>20070.3</v>
      </c>
      <c r="M15" s="50">
        <f t="shared" si="4"/>
        <v>-4105.1000000000022</v>
      </c>
    </row>
    <row r="16" spans="1:13" x14ac:dyDescent="0.3">
      <c r="A16" s="3" t="s">
        <v>14</v>
      </c>
      <c r="B16" s="4">
        <v>952.8</v>
      </c>
      <c r="C16" s="5">
        <f t="shared" si="0"/>
        <v>-309.5</v>
      </c>
      <c r="E16" s="2">
        <v>1381</v>
      </c>
      <c r="F16" s="40">
        <v>43066.5</v>
      </c>
      <c r="G16" s="40">
        <f t="shared" si="1"/>
        <v>14425.099999999999</v>
      </c>
      <c r="H16" s="43">
        <v>47286.5</v>
      </c>
      <c r="I16" s="43">
        <f t="shared" si="2"/>
        <v>19426.5</v>
      </c>
      <c r="J16" s="46">
        <v>52104.7</v>
      </c>
      <c r="K16" s="46">
        <f t="shared" si="3"/>
        <v>28284.999999999996</v>
      </c>
      <c r="L16" s="49">
        <v>65448.800000000003</v>
      </c>
      <c r="M16" s="50">
        <f t="shared" si="4"/>
        <v>45378.5</v>
      </c>
    </row>
    <row r="17" spans="1:13" x14ac:dyDescent="0.3">
      <c r="A17" s="3" t="s">
        <v>15</v>
      </c>
      <c r="B17" s="4">
        <v>949.3</v>
      </c>
      <c r="C17" s="5">
        <f t="shared" si="0"/>
        <v>-3.5</v>
      </c>
      <c r="E17" s="2">
        <v>1382</v>
      </c>
      <c r="F17" s="40">
        <v>58535.5</v>
      </c>
      <c r="G17" s="40">
        <f t="shared" si="1"/>
        <v>15469</v>
      </c>
      <c r="H17" s="43">
        <v>65441.9</v>
      </c>
      <c r="I17" s="43">
        <f t="shared" si="2"/>
        <v>18155.400000000001</v>
      </c>
      <c r="J17" s="46">
        <v>65953.100000000006</v>
      </c>
      <c r="K17" s="46">
        <f t="shared" si="3"/>
        <v>13848.400000000009</v>
      </c>
      <c r="L17" s="49">
        <v>64128.1</v>
      </c>
      <c r="M17" s="50">
        <f t="shared" si="4"/>
        <v>-1320.7000000000044</v>
      </c>
    </row>
    <row r="18" spans="1:13" x14ac:dyDescent="0.3">
      <c r="A18" s="3" t="s">
        <v>16</v>
      </c>
      <c r="B18" s="4">
        <v>1369.1</v>
      </c>
      <c r="C18" s="5">
        <f t="shared" si="0"/>
        <v>419.79999999999995</v>
      </c>
      <c r="E18" s="2">
        <v>1383</v>
      </c>
      <c r="F18" s="40">
        <v>79627.899999999994</v>
      </c>
      <c r="G18" s="40">
        <f t="shared" si="1"/>
        <v>21092.399999999994</v>
      </c>
      <c r="H18" s="43">
        <v>87484.6</v>
      </c>
      <c r="I18" s="43">
        <f t="shared" si="2"/>
        <v>22042.700000000004</v>
      </c>
      <c r="J18" s="46">
        <v>89917.6</v>
      </c>
      <c r="K18" s="46">
        <f t="shared" si="3"/>
        <v>23964.5</v>
      </c>
      <c r="L18" s="49">
        <v>93771.1</v>
      </c>
      <c r="M18" s="50">
        <f t="shared" si="4"/>
        <v>29643.000000000007</v>
      </c>
    </row>
    <row r="19" spans="1:13" x14ac:dyDescent="0.3">
      <c r="A19" s="3" t="s">
        <v>17</v>
      </c>
      <c r="B19" s="4">
        <v>1438.7</v>
      </c>
      <c r="C19" s="5">
        <f t="shared" si="0"/>
        <v>69.600000000000136</v>
      </c>
      <c r="E19" s="2">
        <v>1384</v>
      </c>
      <c r="F19" s="40">
        <v>121224.1</v>
      </c>
      <c r="G19" s="40">
        <f t="shared" si="1"/>
        <v>41596.200000000012</v>
      </c>
      <c r="H19" s="43">
        <v>135378.6</v>
      </c>
      <c r="I19" s="43">
        <f t="shared" si="2"/>
        <v>47894</v>
      </c>
      <c r="J19" s="46">
        <v>129197.1</v>
      </c>
      <c r="K19" s="46">
        <f t="shared" si="3"/>
        <v>39279.5</v>
      </c>
      <c r="L19" s="49">
        <v>136319.20000000001</v>
      </c>
      <c r="M19" s="50">
        <f t="shared" si="4"/>
        <v>42548.100000000006</v>
      </c>
    </row>
    <row r="20" spans="1:13" x14ac:dyDescent="0.3">
      <c r="A20" s="3" t="s">
        <v>18</v>
      </c>
      <c r="B20" s="4">
        <v>1443.2</v>
      </c>
      <c r="C20" s="5">
        <f t="shared" si="0"/>
        <v>4.5</v>
      </c>
      <c r="E20" s="2">
        <v>1385</v>
      </c>
      <c r="F20" s="40">
        <v>144895.20000000001</v>
      </c>
      <c r="G20" s="40">
        <f t="shared" si="1"/>
        <v>23671.100000000006</v>
      </c>
      <c r="H20" s="43">
        <v>185825.9</v>
      </c>
      <c r="I20" s="43">
        <f t="shared" si="2"/>
        <v>50447.299999999988</v>
      </c>
      <c r="J20" s="46">
        <v>141540.20000000001</v>
      </c>
      <c r="K20" s="46">
        <f t="shared" si="3"/>
        <v>12343.100000000006</v>
      </c>
      <c r="L20" s="49">
        <v>140951.4</v>
      </c>
      <c r="M20" s="50">
        <f t="shared" si="4"/>
        <v>4632.1999999999825</v>
      </c>
    </row>
    <row r="21" spans="1:13" x14ac:dyDescent="0.3">
      <c r="A21" s="3" t="s">
        <v>19</v>
      </c>
      <c r="B21" s="4">
        <v>1547.5</v>
      </c>
      <c r="C21" s="5">
        <f t="shared" si="0"/>
        <v>104.29999999999995</v>
      </c>
      <c r="E21" s="2">
        <v>1386</v>
      </c>
      <c r="F21" s="40">
        <v>169463.6</v>
      </c>
      <c r="G21" s="40">
        <f t="shared" si="1"/>
        <v>24568.399999999994</v>
      </c>
      <c r="H21" s="43">
        <v>184073.2</v>
      </c>
      <c r="I21" s="43">
        <f t="shared" si="2"/>
        <v>-1752.6999999999825</v>
      </c>
      <c r="J21" s="46">
        <v>215221.5</v>
      </c>
      <c r="K21" s="46">
        <f t="shared" si="3"/>
        <v>73681.299999999988</v>
      </c>
      <c r="L21" s="49">
        <v>237227.8</v>
      </c>
      <c r="M21" s="50">
        <f t="shared" si="4"/>
        <v>96276.4</v>
      </c>
    </row>
    <row r="22" spans="1:13" x14ac:dyDescent="0.3">
      <c r="A22" s="3" t="s">
        <v>20</v>
      </c>
      <c r="B22" s="4">
        <v>5233.5</v>
      </c>
      <c r="C22" s="5">
        <f t="shared" si="0"/>
        <v>3686</v>
      </c>
      <c r="E22" s="2">
        <v>1387</v>
      </c>
      <c r="F22" s="40">
        <v>279190.7</v>
      </c>
      <c r="G22" s="40">
        <f t="shared" si="1"/>
        <v>109727.1</v>
      </c>
      <c r="H22" s="43">
        <v>289402.59999999998</v>
      </c>
      <c r="I22" s="43">
        <f t="shared" si="2"/>
        <v>105329.39999999997</v>
      </c>
      <c r="J22" s="46">
        <v>160956.5</v>
      </c>
      <c r="K22" s="46">
        <f t="shared" si="3"/>
        <v>-54265</v>
      </c>
      <c r="L22" s="49">
        <v>121092.1</v>
      </c>
      <c r="M22" s="50">
        <f t="shared" si="4"/>
        <v>-116135.69999999998</v>
      </c>
    </row>
    <row r="23" spans="1:13" x14ac:dyDescent="0.3">
      <c r="A23" s="3" t="s">
        <v>21</v>
      </c>
      <c r="B23" s="4">
        <v>5577.1</v>
      </c>
      <c r="C23" s="5">
        <f t="shared" si="0"/>
        <v>343.60000000000036</v>
      </c>
      <c r="E23" s="2">
        <v>1388</v>
      </c>
      <c r="F23" s="40">
        <v>152298.79999999999</v>
      </c>
      <c r="G23" s="40">
        <f t="shared" si="1"/>
        <v>-126891.90000000002</v>
      </c>
      <c r="H23" s="43">
        <v>195511.5</v>
      </c>
      <c r="I23" s="43">
        <f t="shared" si="2"/>
        <v>-93891.099999999977</v>
      </c>
      <c r="J23" s="46">
        <v>185960.1</v>
      </c>
      <c r="K23" s="46">
        <f t="shared" si="3"/>
        <v>25003.600000000006</v>
      </c>
      <c r="L23" s="49">
        <v>195511.9</v>
      </c>
      <c r="M23" s="50">
        <f t="shared" si="4"/>
        <v>74419.799999999988</v>
      </c>
    </row>
    <row r="24" spans="1:13" x14ac:dyDescent="0.3">
      <c r="A24" s="3" t="s">
        <v>22</v>
      </c>
      <c r="B24" s="4">
        <v>5350.9</v>
      </c>
      <c r="C24" s="5">
        <f t="shared" si="0"/>
        <v>-226.20000000000073</v>
      </c>
      <c r="E24" s="2">
        <v>1389</v>
      </c>
      <c r="F24" s="40">
        <v>204881.2</v>
      </c>
      <c r="G24" s="40">
        <f t="shared" si="1"/>
        <v>52582.400000000023</v>
      </c>
      <c r="H24" s="43">
        <v>224324.5</v>
      </c>
      <c r="I24" s="43">
        <f t="shared" si="2"/>
        <v>28813</v>
      </c>
      <c r="J24" s="46">
        <v>201276.79999999999</v>
      </c>
      <c r="K24" s="46">
        <f t="shared" si="3"/>
        <v>15316.699999999983</v>
      </c>
      <c r="L24" s="49">
        <v>347316.1</v>
      </c>
      <c r="M24" s="50">
        <f t="shared" si="4"/>
        <v>151804.19999999998</v>
      </c>
    </row>
    <row r="25" spans="1:13" x14ac:dyDescent="0.3">
      <c r="A25" s="3" t="s">
        <v>23</v>
      </c>
      <c r="B25" s="4">
        <v>4934.6000000000004</v>
      </c>
      <c r="C25" s="5">
        <f t="shared" si="0"/>
        <v>-416.29999999999927</v>
      </c>
    </row>
    <row r="26" spans="1:13" x14ac:dyDescent="0.3">
      <c r="A26" s="3" t="s">
        <v>24</v>
      </c>
      <c r="B26" s="4">
        <v>6369.8</v>
      </c>
      <c r="C26" s="5">
        <f t="shared" si="0"/>
        <v>1435.1999999999998</v>
      </c>
    </row>
    <row r="27" spans="1:13" x14ac:dyDescent="0.3">
      <c r="A27" s="3" t="s">
        <v>25</v>
      </c>
      <c r="B27" s="4">
        <v>6951.1</v>
      </c>
      <c r="C27" s="5">
        <f t="shared" si="0"/>
        <v>581.30000000000018</v>
      </c>
    </row>
    <row r="28" spans="1:13" x14ac:dyDescent="0.3">
      <c r="A28" s="3" t="s">
        <v>26</v>
      </c>
      <c r="B28" s="4">
        <v>6630.1</v>
      </c>
      <c r="C28" s="5">
        <f t="shared" si="0"/>
        <v>-321</v>
      </c>
    </row>
    <row r="29" spans="1:13" x14ac:dyDescent="0.3">
      <c r="A29" s="3" t="s">
        <v>27</v>
      </c>
      <c r="B29" s="4">
        <v>6715</v>
      </c>
      <c r="C29" s="5">
        <f t="shared" si="0"/>
        <v>84.899999999999636</v>
      </c>
    </row>
    <row r="30" spans="1:13" x14ac:dyDescent="0.3">
      <c r="A30" s="3" t="s">
        <v>28</v>
      </c>
      <c r="B30" s="4">
        <v>7777.4</v>
      </c>
      <c r="C30" s="5">
        <f t="shared" si="0"/>
        <v>1062.3999999999996</v>
      </c>
    </row>
    <row r="31" spans="1:13" x14ac:dyDescent="0.3">
      <c r="A31" s="3" t="s">
        <v>29</v>
      </c>
      <c r="B31" s="4">
        <v>7697.2</v>
      </c>
      <c r="C31" s="5">
        <f t="shared" si="0"/>
        <v>-80.199999999999818</v>
      </c>
    </row>
    <row r="32" spans="1:13" x14ac:dyDescent="0.3">
      <c r="A32" s="3" t="s">
        <v>30</v>
      </c>
      <c r="B32" s="4">
        <v>7602.2</v>
      </c>
      <c r="C32" s="5">
        <f t="shared" si="0"/>
        <v>-95</v>
      </c>
    </row>
    <row r="33" spans="1:3" x14ac:dyDescent="0.3">
      <c r="A33" s="3" t="s">
        <v>31</v>
      </c>
      <c r="B33" s="4">
        <v>8349.2999999999993</v>
      </c>
      <c r="C33" s="5">
        <f t="shared" si="0"/>
        <v>747.09999999999945</v>
      </c>
    </row>
    <row r="34" spans="1:3" x14ac:dyDescent="0.3">
      <c r="A34" s="3" t="s">
        <v>32</v>
      </c>
      <c r="B34" s="4">
        <v>10128.799999999999</v>
      </c>
      <c r="C34" s="5">
        <f t="shared" si="0"/>
        <v>1779.5</v>
      </c>
    </row>
    <row r="35" spans="1:3" x14ac:dyDescent="0.3">
      <c r="A35" s="3" t="s">
        <v>33</v>
      </c>
      <c r="B35" s="4">
        <v>11756.4</v>
      </c>
      <c r="C35" s="5">
        <f t="shared" si="0"/>
        <v>1627.6000000000004</v>
      </c>
    </row>
    <row r="36" spans="1:3" x14ac:dyDescent="0.3">
      <c r="A36" s="3" t="s">
        <v>34</v>
      </c>
      <c r="B36" s="4">
        <v>10004.4</v>
      </c>
      <c r="C36" s="5">
        <f t="shared" si="0"/>
        <v>-1752</v>
      </c>
    </row>
    <row r="37" spans="1:3" x14ac:dyDescent="0.3">
      <c r="A37" s="3" t="s">
        <v>35</v>
      </c>
      <c r="B37" s="4">
        <v>9916.4</v>
      </c>
      <c r="C37" s="5">
        <f t="shared" si="0"/>
        <v>-88</v>
      </c>
    </row>
    <row r="38" spans="1:3" x14ac:dyDescent="0.3">
      <c r="A38" s="3" t="s">
        <v>36</v>
      </c>
      <c r="B38" s="4">
        <v>10365.6</v>
      </c>
      <c r="C38" s="5">
        <f t="shared" si="0"/>
        <v>449.20000000000073</v>
      </c>
    </row>
    <row r="39" spans="1:3" x14ac:dyDescent="0.3">
      <c r="A39" s="3" t="s">
        <v>37</v>
      </c>
      <c r="B39" s="4">
        <v>10548.8</v>
      </c>
      <c r="C39" s="5">
        <f t="shared" si="0"/>
        <v>183.19999999999891</v>
      </c>
    </row>
    <row r="40" spans="1:3" x14ac:dyDescent="0.3">
      <c r="A40" s="3" t="s">
        <v>38</v>
      </c>
      <c r="B40" s="4">
        <v>10131.200000000001</v>
      </c>
      <c r="C40" s="5">
        <f t="shared" si="0"/>
        <v>-417.59999999999854</v>
      </c>
    </row>
    <row r="41" spans="1:3" x14ac:dyDescent="0.3">
      <c r="A41" s="3" t="s">
        <v>39</v>
      </c>
      <c r="B41" s="4">
        <v>9717.9</v>
      </c>
      <c r="C41" s="5">
        <f t="shared" si="0"/>
        <v>-413.30000000000109</v>
      </c>
    </row>
    <row r="42" spans="1:3" x14ac:dyDescent="0.3">
      <c r="A42" s="3" t="s">
        <v>40</v>
      </c>
      <c r="B42" s="4">
        <v>7249.9</v>
      </c>
      <c r="C42" s="5">
        <f t="shared" si="0"/>
        <v>-2468</v>
      </c>
    </row>
    <row r="43" spans="1:3" x14ac:dyDescent="0.3">
      <c r="A43" s="3" t="s">
        <v>41</v>
      </c>
      <c r="B43" s="4">
        <v>6993.9</v>
      </c>
      <c r="C43" s="5">
        <f t="shared" si="0"/>
        <v>-256</v>
      </c>
    </row>
    <row r="44" spans="1:3" x14ac:dyDescent="0.3">
      <c r="A44" s="3" t="s">
        <v>42</v>
      </c>
      <c r="B44" s="4">
        <v>6846.7</v>
      </c>
      <c r="C44" s="5">
        <f t="shared" si="0"/>
        <v>-147.19999999999982</v>
      </c>
    </row>
    <row r="45" spans="1:3" x14ac:dyDescent="0.3">
      <c r="A45" s="3" t="s">
        <v>43</v>
      </c>
      <c r="B45" s="4">
        <v>7175.9</v>
      </c>
      <c r="C45" s="5">
        <f t="shared" si="0"/>
        <v>329.19999999999982</v>
      </c>
    </row>
    <row r="46" spans="1:3" x14ac:dyDescent="0.3">
      <c r="A46" s="3" t="s">
        <v>44</v>
      </c>
      <c r="B46" s="4">
        <v>17083.3</v>
      </c>
      <c r="C46" s="5">
        <f t="shared" si="0"/>
        <v>9907.4</v>
      </c>
    </row>
    <row r="47" spans="1:3" x14ac:dyDescent="0.3">
      <c r="A47" s="3" t="s">
        <v>45</v>
      </c>
      <c r="B47" s="4">
        <v>15948.8</v>
      </c>
      <c r="C47" s="5">
        <f t="shared" si="0"/>
        <v>-1134.5</v>
      </c>
    </row>
    <row r="48" spans="1:3" x14ac:dyDescent="0.3">
      <c r="A48" s="3" t="s">
        <v>46</v>
      </c>
      <c r="B48" s="4">
        <v>15368.4</v>
      </c>
      <c r="C48" s="5">
        <f t="shared" si="0"/>
        <v>-580.39999999999964</v>
      </c>
    </row>
    <row r="49" spans="1:3" x14ac:dyDescent="0.3">
      <c r="A49" s="3" t="s">
        <v>47</v>
      </c>
      <c r="B49" s="4">
        <v>14892.4</v>
      </c>
      <c r="C49" s="5">
        <f t="shared" si="0"/>
        <v>-476</v>
      </c>
    </row>
    <row r="50" spans="1:3" x14ac:dyDescent="0.3">
      <c r="A50" s="3" t="s">
        <v>48</v>
      </c>
      <c r="B50" s="4">
        <v>26165.9</v>
      </c>
      <c r="C50" s="5">
        <f t="shared" si="0"/>
        <v>11273.500000000002</v>
      </c>
    </row>
    <row r="51" spans="1:3" x14ac:dyDescent="0.3">
      <c r="A51" s="3" t="s">
        <v>49</v>
      </c>
      <c r="B51" s="4">
        <v>27078.400000000001</v>
      </c>
      <c r="C51" s="5">
        <f t="shared" si="0"/>
        <v>912.5</v>
      </c>
    </row>
    <row r="52" spans="1:3" x14ac:dyDescent="0.3">
      <c r="A52" s="3" t="s">
        <v>50</v>
      </c>
      <c r="B52" s="4">
        <v>24285.5</v>
      </c>
      <c r="C52" s="5">
        <f t="shared" si="0"/>
        <v>-2792.9000000000015</v>
      </c>
    </row>
    <row r="53" spans="1:3" x14ac:dyDescent="0.3">
      <c r="A53" s="3" t="s">
        <v>51</v>
      </c>
      <c r="B53" s="4">
        <v>24175.4</v>
      </c>
      <c r="C53" s="5">
        <f t="shared" si="0"/>
        <v>-110.09999999999854</v>
      </c>
    </row>
    <row r="54" spans="1:3" x14ac:dyDescent="0.3">
      <c r="A54" s="3" t="s">
        <v>52</v>
      </c>
      <c r="B54" s="4">
        <v>28641.4</v>
      </c>
      <c r="C54" s="5">
        <f t="shared" si="0"/>
        <v>4466</v>
      </c>
    </row>
    <row r="55" spans="1:3" x14ac:dyDescent="0.3">
      <c r="A55" s="3" t="s">
        <v>53</v>
      </c>
      <c r="B55" s="4">
        <v>27860</v>
      </c>
      <c r="C55" s="5">
        <f t="shared" si="0"/>
        <v>-781.40000000000146</v>
      </c>
    </row>
    <row r="56" spans="1:3" x14ac:dyDescent="0.3">
      <c r="A56" s="3" t="s">
        <v>54</v>
      </c>
      <c r="B56" s="4">
        <v>23819.7</v>
      </c>
      <c r="C56" s="5">
        <f t="shared" si="0"/>
        <v>-4040.2999999999993</v>
      </c>
    </row>
    <row r="57" spans="1:3" x14ac:dyDescent="0.3">
      <c r="A57" s="3" t="s">
        <v>55</v>
      </c>
      <c r="B57" s="4">
        <v>20070.3</v>
      </c>
      <c r="C57" s="5">
        <f t="shared" si="0"/>
        <v>-3749.4000000000015</v>
      </c>
    </row>
    <row r="58" spans="1:3" x14ac:dyDescent="0.3">
      <c r="A58" s="3" t="s">
        <v>56</v>
      </c>
      <c r="B58" s="4">
        <v>43066.5</v>
      </c>
      <c r="C58" s="5">
        <f t="shared" si="0"/>
        <v>22996.2</v>
      </c>
    </row>
    <row r="59" spans="1:3" x14ac:dyDescent="0.3">
      <c r="A59" s="3" t="s">
        <v>57</v>
      </c>
      <c r="B59" s="4">
        <v>47286.5</v>
      </c>
      <c r="C59" s="5">
        <f t="shared" si="0"/>
        <v>4220</v>
      </c>
    </row>
    <row r="60" spans="1:3" x14ac:dyDescent="0.3">
      <c r="A60" s="3" t="s">
        <v>58</v>
      </c>
      <c r="B60" s="4">
        <v>52104.7</v>
      </c>
      <c r="C60" s="5">
        <f t="shared" si="0"/>
        <v>4818.1999999999971</v>
      </c>
    </row>
    <row r="61" spans="1:3" x14ac:dyDescent="0.3">
      <c r="A61" s="3" t="s">
        <v>59</v>
      </c>
      <c r="B61" s="4">
        <v>65448.800000000003</v>
      </c>
      <c r="C61" s="5">
        <f t="shared" si="0"/>
        <v>13344.100000000006</v>
      </c>
    </row>
    <row r="62" spans="1:3" x14ac:dyDescent="0.3">
      <c r="A62" s="3" t="s">
        <v>60</v>
      </c>
      <c r="B62" s="4">
        <v>58535.5</v>
      </c>
      <c r="C62" s="5">
        <f t="shared" si="0"/>
        <v>-6913.3000000000029</v>
      </c>
    </row>
    <row r="63" spans="1:3" x14ac:dyDescent="0.3">
      <c r="A63" s="3" t="s">
        <v>61</v>
      </c>
      <c r="B63" s="4">
        <v>65441.9</v>
      </c>
      <c r="C63" s="5">
        <f t="shared" si="0"/>
        <v>6906.4000000000015</v>
      </c>
    </row>
    <row r="64" spans="1:3" x14ac:dyDescent="0.3">
      <c r="A64" s="3" t="s">
        <v>62</v>
      </c>
      <c r="B64" s="4">
        <v>65953.100000000006</v>
      </c>
      <c r="C64" s="5">
        <f t="shared" si="0"/>
        <v>511.20000000000437</v>
      </c>
    </row>
    <row r="65" spans="1:3" x14ac:dyDescent="0.3">
      <c r="A65" s="3" t="s">
        <v>63</v>
      </c>
      <c r="B65" s="4">
        <v>64128.1</v>
      </c>
      <c r="C65" s="5">
        <f t="shared" si="0"/>
        <v>-1825.0000000000073</v>
      </c>
    </row>
    <row r="66" spans="1:3" x14ac:dyDescent="0.3">
      <c r="A66" s="3" t="s">
        <v>64</v>
      </c>
      <c r="B66" s="4">
        <v>79627.899999999994</v>
      </c>
      <c r="C66" s="5">
        <f t="shared" si="0"/>
        <v>15499.799999999996</v>
      </c>
    </row>
    <row r="67" spans="1:3" x14ac:dyDescent="0.3">
      <c r="A67" s="3" t="s">
        <v>65</v>
      </c>
      <c r="B67" s="4">
        <v>87484.6</v>
      </c>
      <c r="C67" s="5">
        <f t="shared" si="0"/>
        <v>7856.7000000000116</v>
      </c>
    </row>
    <row r="68" spans="1:3" x14ac:dyDescent="0.3">
      <c r="A68" s="3" t="s">
        <v>66</v>
      </c>
      <c r="B68" s="4">
        <v>89917.6</v>
      </c>
      <c r="C68" s="5">
        <f t="shared" ref="C68:C93" si="5">B68-B67</f>
        <v>2433</v>
      </c>
    </row>
    <row r="69" spans="1:3" x14ac:dyDescent="0.3">
      <c r="A69" s="3" t="s">
        <v>67</v>
      </c>
      <c r="B69" s="4">
        <v>93771.1</v>
      </c>
      <c r="C69" s="5">
        <f t="shared" si="5"/>
        <v>3853.5</v>
      </c>
    </row>
    <row r="70" spans="1:3" x14ac:dyDescent="0.3">
      <c r="A70" s="3" t="s">
        <v>68</v>
      </c>
      <c r="B70" s="4">
        <v>121224.1</v>
      </c>
      <c r="C70" s="5">
        <f t="shared" si="5"/>
        <v>27453</v>
      </c>
    </row>
    <row r="71" spans="1:3" x14ac:dyDescent="0.3">
      <c r="A71" s="3" t="s">
        <v>69</v>
      </c>
      <c r="B71" s="4">
        <v>135378.6</v>
      </c>
      <c r="C71" s="5">
        <f t="shared" si="5"/>
        <v>14154.5</v>
      </c>
    </row>
    <row r="72" spans="1:3" x14ac:dyDescent="0.3">
      <c r="A72" s="3" t="s">
        <v>70</v>
      </c>
      <c r="B72" s="4">
        <v>129197.1</v>
      </c>
      <c r="C72" s="5">
        <f t="shared" si="5"/>
        <v>-6181.5</v>
      </c>
    </row>
    <row r="73" spans="1:3" x14ac:dyDescent="0.3">
      <c r="A73" s="3" t="s">
        <v>71</v>
      </c>
      <c r="B73" s="4">
        <v>136319.20000000001</v>
      </c>
      <c r="C73" s="5">
        <f t="shared" si="5"/>
        <v>7122.1000000000058</v>
      </c>
    </row>
    <row r="74" spans="1:3" x14ac:dyDescent="0.3">
      <c r="A74" s="3" t="s">
        <v>72</v>
      </c>
      <c r="B74" s="4">
        <v>144895.20000000001</v>
      </c>
      <c r="C74" s="5">
        <f t="shared" si="5"/>
        <v>8576</v>
      </c>
    </row>
    <row r="75" spans="1:3" x14ac:dyDescent="0.3">
      <c r="A75" s="3" t="s">
        <v>73</v>
      </c>
      <c r="B75" s="4">
        <v>185825.9</v>
      </c>
      <c r="C75" s="5">
        <f t="shared" si="5"/>
        <v>40930.699999999983</v>
      </c>
    </row>
    <row r="76" spans="1:3" x14ac:dyDescent="0.3">
      <c r="A76" s="3" t="s">
        <v>74</v>
      </c>
      <c r="B76" s="4">
        <v>141540.20000000001</v>
      </c>
      <c r="C76" s="5">
        <f t="shared" si="5"/>
        <v>-44285.699999999983</v>
      </c>
    </row>
    <row r="77" spans="1:3" x14ac:dyDescent="0.3">
      <c r="A77" s="3" t="s">
        <v>75</v>
      </c>
      <c r="B77" s="4">
        <v>140951.4</v>
      </c>
      <c r="C77" s="5">
        <f t="shared" si="5"/>
        <v>-588.80000000001746</v>
      </c>
    </row>
    <row r="78" spans="1:3" x14ac:dyDescent="0.3">
      <c r="A78" s="3" t="s">
        <v>76</v>
      </c>
      <c r="B78" s="4">
        <v>169463.6</v>
      </c>
      <c r="C78" s="5">
        <f t="shared" si="5"/>
        <v>28512.200000000012</v>
      </c>
    </row>
    <row r="79" spans="1:3" x14ac:dyDescent="0.3">
      <c r="A79" s="3" t="s">
        <v>77</v>
      </c>
      <c r="B79" s="4">
        <v>184073.2</v>
      </c>
      <c r="C79" s="5">
        <f t="shared" si="5"/>
        <v>14609.600000000006</v>
      </c>
    </row>
    <row r="80" spans="1:3" x14ac:dyDescent="0.3">
      <c r="A80" s="3" t="s">
        <v>78</v>
      </c>
      <c r="B80" s="4">
        <v>215221.5</v>
      </c>
      <c r="C80" s="5">
        <f t="shared" si="5"/>
        <v>31148.299999999988</v>
      </c>
    </row>
    <row r="81" spans="1:3" x14ac:dyDescent="0.3">
      <c r="A81" s="3" t="s">
        <v>79</v>
      </c>
      <c r="B81" s="4">
        <v>237227.8</v>
      </c>
      <c r="C81" s="5">
        <f t="shared" si="5"/>
        <v>22006.299999999988</v>
      </c>
    </row>
    <row r="82" spans="1:3" x14ac:dyDescent="0.3">
      <c r="A82" s="3" t="s">
        <v>80</v>
      </c>
      <c r="B82" s="4">
        <v>279190.7</v>
      </c>
      <c r="C82" s="5">
        <f t="shared" si="5"/>
        <v>41962.900000000023</v>
      </c>
    </row>
    <row r="83" spans="1:3" x14ac:dyDescent="0.3">
      <c r="A83" s="3" t="s">
        <v>81</v>
      </c>
      <c r="B83" s="4">
        <v>289402.59999999998</v>
      </c>
      <c r="C83" s="5">
        <f t="shared" si="5"/>
        <v>10211.899999999965</v>
      </c>
    </row>
    <row r="84" spans="1:3" x14ac:dyDescent="0.3">
      <c r="A84" s="3" t="s">
        <v>82</v>
      </c>
      <c r="B84" s="4">
        <v>160956.5</v>
      </c>
      <c r="C84" s="5">
        <f t="shared" si="5"/>
        <v>-128446.09999999998</v>
      </c>
    </row>
    <row r="85" spans="1:3" x14ac:dyDescent="0.3">
      <c r="A85" s="3" t="s">
        <v>83</v>
      </c>
      <c r="B85" s="4">
        <v>121092.1</v>
      </c>
      <c r="C85" s="5">
        <f t="shared" si="5"/>
        <v>-39864.399999999994</v>
      </c>
    </row>
    <row r="86" spans="1:3" x14ac:dyDescent="0.3">
      <c r="A86" s="3" t="s">
        <v>84</v>
      </c>
      <c r="B86" s="4">
        <v>152298.79999999999</v>
      </c>
      <c r="C86" s="5">
        <f t="shared" si="5"/>
        <v>31206.699999999983</v>
      </c>
    </row>
    <row r="87" spans="1:3" x14ac:dyDescent="0.3">
      <c r="A87" s="3" t="s">
        <v>85</v>
      </c>
      <c r="B87" s="4">
        <v>195511.5</v>
      </c>
      <c r="C87" s="5">
        <f t="shared" si="5"/>
        <v>43212.700000000012</v>
      </c>
    </row>
    <row r="88" spans="1:3" x14ac:dyDescent="0.3">
      <c r="A88" s="3" t="s">
        <v>86</v>
      </c>
      <c r="B88" s="4">
        <v>185960.1</v>
      </c>
      <c r="C88" s="5">
        <f t="shared" si="5"/>
        <v>-9551.3999999999942</v>
      </c>
    </row>
    <row r="89" spans="1:3" x14ac:dyDescent="0.3">
      <c r="A89" s="3" t="s">
        <v>87</v>
      </c>
      <c r="B89" s="4">
        <v>195511.9</v>
      </c>
      <c r="C89" s="5">
        <f t="shared" si="5"/>
        <v>9551.7999999999884</v>
      </c>
    </row>
    <row r="90" spans="1:3" x14ac:dyDescent="0.3">
      <c r="A90" s="3" t="s">
        <v>88</v>
      </c>
      <c r="B90" s="4">
        <v>204881.2</v>
      </c>
      <c r="C90" s="5">
        <f t="shared" si="5"/>
        <v>9369.3000000000175</v>
      </c>
    </row>
    <row r="91" spans="1:3" x14ac:dyDescent="0.3">
      <c r="A91" s="3" t="s">
        <v>89</v>
      </c>
      <c r="B91" s="4">
        <v>224324.5</v>
      </c>
      <c r="C91" s="5">
        <f t="shared" si="5"/>
        <v>19443.299999999988</v>
      </c>
    </row>
    <row r="92" spans="1:3" x14ac:dyDescent="0.3">
      <c r="A92" s="3" t="s">
        <v>90</v>
      </c>
      <c r="B92" s="4">
        <v>201276.79999999999</v>
      </c>
      <c r="C92" s="5">
        <f t="shared" si="5"/>
        <v>-23047.700000000012</v>
      </c>
    </row>
    <row r="93" spans="1:3" x14ac:dyDescent="0.3">
      <c r="A93" s="3" t="s">
        <v>91</v>
      </c>
      <c r="B93" s="4">
        <v>347316.1</v>
      </c>
      <c r="C93" s="5">
        <f t="shared" si="5"/>
        <v>146039.29999999999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FB0E-B038-4068-8D2B-231D7492A46F}">
  <sheetPr codeName="Sheet5"/>
  <dimension ref="A1:C53"/>
  <sheetViews>
    <sheetView rightToLeft="1" topLeftCell="A32" workbookViewId="0">
      <selection activeCell="E20" sqref="E20"/>
    </sheetView>
  </sheetViews>
  <sheetFormatPr defaultColWidth="13" defaultRowHeight="18.600000000000001" x14ac:dyDescent="0.3"/>
  <cols>
    <col min="1" max="3" width="13" style="1"/>
    <col min="4" max="4" width="8" style="1" customWidth="1"/>
    <col min="5" max="16384" width="13" style="1"/>
  </cols>
  <sheetData>
    <row r="1" spans="1:3" x14ac:dyDescent="0.3">
      <c r="A1" s="2" t="s">
        <v>113</v>
      </c>
      <c r="B1" s="2" t="s">
        <v>112</v>
      </c>
      <c r="C1" s="2" t="s">
        <v>92</v>
      </c>
    </row>
    <row r="2" spans="1:3" x14ac:dyDescent="0.3">
      <c r="A2" s="3">
        <v>1338</v>
      </c>
      <c r="B2" s="4">
        <v>26.1503970842348</v>
      </c>
      <c r="C2" s="2"/>
    </row>
    <row r="3" spans="1:3" x14ac:dyDescent="0.3">
      <c r="A3" s="3">
        <v>1339</v>
      </c>
      <c r="B3" s="4">
        <v>31</v>
      </c>
      <c r="C3" s="5">
        <f>B3-B2</f>
        <v>4.8496029157651996</v>
      </c>
    </row>
    <row r="4" spans="1:3" x14ac:dyDescent="0.3">
      <c r="A4" s="3">
        <v>1340</v>
      </c>
      <c r="B4" s="4">
        <v>34</v>
      </c>
      <c r="C4" s="5">
        <f t="shared" ref="C4:C53" si="0">B4-B3</f>
        <v>3</v>
      </c>
    </row>
    <row r="5" spans="1:3" x14ac:dyDescent="0.3">
      <c r="A5" s="3">
        <v>1341</v>
      </c>
      <c r="B5" s="4">
        <v>38</v>
      </c>
      <c r="C5" s="5">
        <f t="shared" si="0"/>
        <v>4</v>
      </c>
    </row>
    <row r="6" spans="1:3" x14ac:dyDescent="0.3">
      <c r="A6" s="3">
        <v>1342</v>
      </c>
      <c r="B6" s="4">
        <v>44</v>
      </c>
      <c r="C6" s="5">
        <f t="shared" si="0"/>
        <v>6</v>
      </c>
    </row>
    <row r="7" spans="1:3" x14ac:dyDescent="0.3">
      <c r="A7" s="3">
        <v>1343</v>
      </c>
      <c r="B7" s="4">
        <v>48</v>
      </c>
      <c r="C7" s="5">
        <f t="shared" si="0"/>
        <v>4</v>
      </c>
    </row>
    <row r="8" spans="1:3" x14ac:dyDescent="0.3">
      <c r="A8" s="3">
        <v>1344</v>
      </c>
      <c r="B8" s="4">
        <v>59</v>
      </c>
      <c r="C8" s="5">
        <f t="shared" si="0"/>
        <v>11</v>
      </c>
    </row>
    <row r="9" spans="1:3" x14ac:dyDescent="0.3">
      <c r="A9" s="3">
        <v>1345</v>
      </c>
      <c r="B9" s="4">
        <v>65</v>
      </c>
      <c r="C9" s="5">
        <f t="shared" si="0"/>
        <v>6</v>
      </c>
    </row>
    <row r="10" spans="1:3" x14ac:dyDescent="0.3">
      <c r="A10" s="3">
        <v>1346</v>
      </c>
      <c r="B10" s="4">
        <v>77</v>
      </c>
      <c r="C10" s="5">
        <f t="shared" si="0"/>
        <v>12</v>
      </c>
    </row>
    <row r="11" spans="1:3" x14ac:dyDescent="0.3">
      <c r="A11" s="3">
        <v>1347</v>
      </c>
      <c r="B11" s="4">
        <v>91</v>
      </c>
      <c r="C11" s="5">
        <f t="shared" si="0"/>
        <v>14</v>
      </c>
    </row>
    <row r="12" spans="1:3" x14ac:dyDescent="0.3">
      <c r="A12" s="3">
        <v>1348</v>
      </c>
      <c r="B12" s="4">
        <v>109</v>
      </c>
      <c r="C12" s="5">
        <f t="shared" si="0"/>
        <v>18</v>
      </c>
    </row>
    <row r="13" spans="1:3" x14ac:dyDescent="0.3">
      <c r="A13" s="3">
        <v>1349</v>
      </c>
      <c r="B13" s="4">
        <v>125</v>
      </c>
      <c r="C13" s="5">
        <f t="shared" si="0"/>
        <v>16</v>
      </c>
    </row>
    <row r="14" spans="1:3" x14ac:dyDescent="0.3">
      <c r="A14" s="3">
        <v>1350</v>
      </c>
      <c r="B14" s="4">
        <v>149</v>
      </c>
      <c r="C14" s="5">
        <f t="shared" si="0"/>
        <v>24</v>
      </c>
    </row>
    <row r="15" spans="1:3" x14ac:dyDescent="0.3">
      <c r="A15" s="3">
        <v>1351</v>
      </c>
      <c r="B15" s="4">
        <v>187</v>
      </c>
      <c r="C15" s="5">
        <f t="shared" si="0"/>
        <v>38</v>
      </c>
    </row>
    <row r="16" spans="1:3" x14ac:dyDescent="0.3">
      <c r="A16" s="3">
        <v>1352</v>
      </c>
      <c r="B16" s="4">
        <v>262</v>
      </c>
      <c r="C16" s="5">
        <f t="shared" si="0"/>
        <v>75</v>
      </c>
    </row>
    <row r="17" spans="1:3" x14ac:dyDescent="0.3">
      <c r="A17" s="3">
        <v>1353</v>
      </c>
      <c r="B17" s="4">
        <v>319</v>
      </c>
      <c r="C17" s="5">
        <f t="shared" si="0"/>
        <v>57</v>
      </c>
    </row>
    <row r="18" spans="1:3" x14ac:dyDescent="0.3">
      <c r="A18" s="3">
        <v>1354</v>
      </c>
      <c r="B18" s="4">
        <v>446</v>
      </c>
      <c r="C18" s="5">
        <f t="shared" si="0"/>
        <v>127</v>
      </c>
    </row>
    <row r="19" spans="1:3" x14ac:dyDescent="0.3">
      <c r="A19" s="3">
        <v>1355</v>
      </c>
      <c r="B19" s="4">
        <v>734</v>
      </c>
      <c r="C19" s="5">
        <f t="shared" si="0"/>
        <v>288</v>
      </c>
    </row>
    <row r="20" spans="1:3" x14ac:dyDescent="0.3">
      <c r="A20" s="3">
        <v>1356</v>
      </c>
      <c r="B20" s="4">
        <v>886</v>
      </c>
      <c r="C20" s="5">
        <f t="shared" si="0"/>
        <v>152</v>
      </c>
    </row>
    <row r="21" spans="1:3" x14ac:dyDescent="0.3">
      <c r="A21" s="3">
        <v>1357</v>
      </c>
      <c r="B21" s="4">
        <v>876</v>
      </c>
      <c r="C21" s="5">
        <f t="shared" si="0"/>
        <v>-10</v>
      </c>
    </row>
    <row r="22" spans="1:3" x14ac:dyDescent="0.3">
      <c r="A22" s="3">
        <v>1358</v>
      </c>
      <c r="B22" s="4">
        <v>847</v>
      </c>
      <c r="C22" s="5">
        <f t="shared" si="0"/>
        <v>-29</v>
      </c>
    </row>
    <row r="23" spans="1:3" x14ac:dyDescent="0.3">
      <c r="A23" s="3">
        <v>1359</v>
      </c>
      <c r="B23" s="4">
        <v>1069</v>
      </c>
      <c r="C23" s="5">
        <f t="shared" si="0"/>
        <v>222</v>
      </c>
    </row>
    <row r="24" spans="1:3" x14ac:dyDescent="0.3">
      <c r="A24" s="3">
        <v>1360</v>
      </c>
      <c r="B24" s="4">
        <v>1243</v>
      </c>
      <c r="C24" s="5">
        <f t="shared" si="0"/>
        <v>174</v>
      </c>
    </row>
    <row r="25" spans="1:3" x14ac:dyDescent="0.3">
      <c r="A25" s="3">
        <v>1361</v>
      </c>
      <c r="B25" s="4">
        <v>1580</v>
      </c>
      <c r="C25" s="5">
        <f t="shared" si="0"/>
        <v>337</v>
      </c>
    </row>
    <row r="26" spans="1:3" x14ac:dyDescent="0.3">
      <c r="A26" s="3">
        <v>1362</v>
      </c>
      <c r="B26" s="4">
        <v>2160</v>
      </c>
      <c r="C26" s="5">
        <f t="shared" si="0"/>
        <v>580</v>
      </c>
    </row>
    <row r="27" spans="1:3" x14ac:dyDescent="0.3">
      <c r="A27" s="3">
        <v>1363</v>
      </c>
      <c r="B27" s="4">
        <v>2379</v>
      </c>
      <c r="C27" s="5">
        <f t="shared" si="0"/>
        <v>219</v>
      </c>
    </row>
    <row r="28" spans="1:3" x14ac:dyDescent="0.3">
      <c r="A28" s="3">
        <v>1364</v>
      </c>
      <c r="B28" s="4">
        <v>2301</v>
      </c>
      <c r="C28" s="5">
        <f t="shared" si="0"/>
        <v>-78</v>
      </c>
    </row>
    <row r="29" spans="1:3" x14ac:dyDescent="0.3">
      <c r="A29" s="3">
        <v>1365</v>
      </c>
      <c r="B29" s="4">
        <v>2336</v>
      </c>
      <c r="C29" s="5">
        <f t="shared" si="0"/>
        <v>35</v>
      </c>
    </row>
    <row r="30" spans="1:3" x14ac:dyDescent="0.3">
      <c r="A30" s="3">
        <v>1366</v>
      </c>
      <c r="B30" s="4">
        <v>2771</v>
      </c>
      <c r="C30" s="5">
        <f t="shared" si="0"/>
        <v>435</v>
      </c>
    </row>
    <row r="31" spans="1:3" x14ac:dyDescent="0.3">
      <c r="A31" s="3">
        <v>1367</v>
      </c>
      <c r="B31" s="4">
        <v>3128</v>
      </c>
      <c r="C31" s="5">
        <f t="shared" si="0"/>
        <v>357</v>
      </c>
    </row>
    <row r="32" spans="1:3" x14ac:dyDescent="0.3">
      <c r="A32" s="3">
        <v>1368</v>
      </c>
      <c r="B32" s="4">
        <v>3703</v>
      </c>
      <c r="C32" s="5">
        <f t="shared" si="0"/>
        <v>575</v>
      </c>
    </row>
    <row r="33" spans="1:3" x14ac:dyDescent="0.3">
      <c r="A33" s="3">
        <v>1369</v>
      </c>
      <c r="B33" s="4">
        <v>6255</v>
      </c>
      <c r="C33" s="5">
        <f t="shared" si="0"/>
        <v>2552</v>
      </c>
    </row>
    <row r="34" spans="1:3" x14ac:dyDescent="0.3">
      <c r="A34" s="3">
        <v>1370</v>
      </c>
      <c r="B34" s="4">
        <v>9814</v>
      </c>
      <c r="C34" s="5">
        <f t="shared" si="0"/>
        <v>3559</v>
      </c>
    </row>
    <row r="35" spans="1:3" x14ac:dyDescent="0.3">
      <c r="A35" s="3">
        <v>1371</v>
      </c>
      <c r="B35" s="4">
        <v>13011</v>
      </c>
      <c r="C35" s="5">
        <f t="shared" si="0"/>
        <v>3197</v>
      </c>
    </row>
    <row r="36" spans="1:3" x14ac:dyDescent="0.3">
      <c r="A36" s="3">
        <v>1372</v>
      </c>
      <c r="B36" s="4">
        <v>17161</v>
      </c>
      <c r="C36" s="5">
        <f t="shared" si="0"/>
        <v>4150</v>
      </c>
    </row>
    <row r="37" spans="1:3" x14ac:dyDescent="0.3">
      <c r="A37" s="3">
        <v>1373</v>
      </c>
      <c r="B37" s="4">
        <v>24150</v>
      </c>
      <c r="C37" s="5">
        <f t="shared" si="0"/>
        <v>6989</v>
      </c>
    </row>
    <row r="38" spans="1:3" x14ac:dyDescent="0.3">
      <c r="A38" s="3">
        <v>1374</v>
      </c>
      <c r="B38" s="4">
        <v>33009</v>
      </c>
      <c r="C38" s="5">
        <f t="shared" si="0"/>
        <v>8859</v>
      </c>
    </row>
    <row r="39" spans="1:3" x14ac:dyDescent="0.3">
      <c r="A39" s="3">
        <v>1375</v>
      </c>
      <c r="B39" s="4">
        <v>50040</v>
      </c>
      <c r="C39" s="5">
        <f t="shared" si="0"/>
        <v>17031</v>
      </c>
    </row>
    <row r="40" spans="1:3" x14ac:dyDescent="0.3">
      <c r="A40" s="3">
        <v>1376</v>
      </c>
      <c r="B40" s="4">
        <v>58448</v>
      </c>
      <c r="C40" s="5">
        <f t="shared" si="0"/>
        <v>8408</v>
      </c>
    </row>
    <row r="41" spans="1:3" x14ac:dyDescent="0.3">
      <c r="A41" s="3">
        <v>1377</v>
      </c>
      <c r="B41" s="4">
        <v>62316</v>
      </c>
      <c r="C41" s="5">
        <f t="shared" si="0"/>
        <v>3868</v>
      </c>
    </row>
    <row r="42" spans="1:3" x14ac:dyDescent="0.3">
      <c r="A42" s="3">
        <v>1378</v>
      </c>
      <c r="B42" s="4">
        <v>81223</v>
      </c>
      <c r="C42" s="5">
        <f t="shared" si="0"/>
        <v>18907</v>
      </c>
    </row>
    <row r="43" spans="1:3" x14ac:dyDescent="0.3">
      <c r="A43" s="3">
        <v>1379</v>
      </c>
      <c r="B43" s="4">
        <v>110105</v>
      </c>
      <c r="C43" s="5">
        <f t="shared" si="0"/>
        <v>28882</v>
      </c>
    </row>
    <row r="44" spans="1:3" x14ac:dyDescent="0.3">
      <c r="A44" s="3">
        <v>1380</v>
      </c>
      <c r="B44" s="4">
        <v>134822</v>
      </c>
      <c r="C44" s="5">
        <f t="shared" si="0"/>
        <v>24717</v>
      </c>
    </row>
    <row r="45" spans="1:3" x14ac:dyDescent="0.3">
      <c r="A45" s="3">
        <v>1381</v>
      </c>
      <c r="B45" s="4">
        <v>168642</v>
      </c>
      <c r="C45" s="5">
        <f t="shared" si="0"/>
        <v>33820</v>
      </c>
    </row>
    <row r="46" spans="1:3" x14ac:dyDescent="0.3">
      <c r="A46" s="3">
        <v>1382</v>
      </c>
      <c r="B46" s="4">
        <v>207144</v>
      </c>
      <c r="C46" s="5">
        <f t="shared" si="0"/>
        <v>38502</v>
      </c>
    </row>
    <row r="47" spans="1:3" x14ac:dyDescent="0.3">
      <c r="A47" s="3">
        <v>1383</v>
      </c>
      <c r="B47" s="4">
        <v>263408</v>
      </c>
      <c r="C47" s="5">
        <f t="shared" si="0"/>
        <v>56264</v>
      </c>
    </row>
    <row r="48" spans="1:3" x14ac:dyDescent="0.3">
      <c r="A48" s="3">
        <v>1384</v>
      </c>
      <c r="B48" s="4">
        <v>323715.90093142999</v>
      </c>
      <c r="C48" s="5">
        <f t="shared" si="0"/>
        <v>60307.900931429991</v>
      </c>
    </row>
    <row r="49" spans="1:3" x14ac:dyDescent="0.3">
      <c r="A49" s="3">
        <v>1385</v>
      </c>
      <c r="B49" s="4">
        <v>396979.22245000402</v>
      </c>
      <c r="C49" s="5">
        <f t="shared" si="0"/>
        <v>73263.321518574026</v>
      </c>
    </row>
    <row r="50" spans="1:3" x14ac:dyDescent="0.3">
      <c r="A50" s="3">
        <v>1386</v>
      </c>
      <c r="B50" s="4">
        <v>500016</v>
      </c>
      <c r="C50" s="5">
        <f t="shared" si="0"/>
        <v>103036.77754999598</v>
      </c>
    </row>
    <row r="51" spans="1:3" x14ac:dyDescent="0.3">
      <c r="A51" s="3">
        <v>1387</v>
      </c>
      <c r="B51" s="4">
        <v>632262.54672879097</v>
      </c>
      <c r="C51" s="5">
        <f t="shared" si="0"/>
        <v>132246.54672879097</v>
      </c>
    </row>
    <row r="52" spans="1:3" x14ac:dyDescent="0.3">
      <c r="A52" s="3">
        <v>1388</v>
      </c>
      <c r="B52" s="4">
        <v>653751.45992694702</v>
      </c>
      <c r="C52" s="5">
        <f t="shared" si="0"/>
        <v>21488.913198156049</v>
      </c>
    </row>
    <row r="53" spans="1:3" x14ac:dyDescent="0.3">
      <c r="A53" s="3">
        <v>1389</v>
      </c>
      <c r="B53" s="4">
        <v>837474.73035772203</v>
      </c>
      <c r="C53" s="5">
        <f t="shared" si="0"/>
        <v>183723.27043077501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FD3A-01A6-4CAF-A14C-5E6193C8E415}">
  <sheetPr codeName="Sheet6"/>
  <dimension ref="A1:M93"/>
  <sheetViews>
    <sheetView rightToLeft="1" topLeftCell="I23" workbookViewId="0">
      <selection activeCell="P41" sqref="P41"/>
    </sheetView>
  </sheetViews>
  <sheetFormatPr defaultColWidth="13" defaultRowHeight="18.600000000000001" x14ac:dyDescent="0.3"/>
  <cols>
    <col min="1" max="1" width="19.33203125" style="1" customWidth="1"/>
    <col min="2" max="3" width="13" style="1"/>
    <col min="4" max="4" width="8" style="1" customWidth="1"/>
    <col min="5" max="16384" width="13" style="1"/>
  </cols>
  <sheetData>
    <row r="1" spans="1:13" ht="37.200000000000003" x14ac:dyDescent="0.3">
      <c r="A1" s="2" t="s">
        <v>114</v>
      </c>
      <c r="B1" s="2" t="s">
        <v>112</v>
      </c>
      <c r="C1" s="7" t="s">
        <v>115</v>
      </c>
      <c r="E1" s="2" t="s">
        <v>96</v>
      </c>
      <c r="F1" s="38" t="s">
        <v>116</v>
      </c>
      <c r="G1" s="39" t="s">
        <v>108</v>
      </c>
      <c r="H1" s="41" t="s">
        <v>99</v>
      </c>
      <c r="I1" s="42" t="s">
        <v>109</v>
      </c>
      <c r="J1" s="51" t="s">
        <v>107</v>
      </c>
      <c r="K1" s="52" t="s">
        <v>110</v>
      </c>
      <c r="L1" s="47" t="s">
        <v>101</v>
      </c>
      <c r="M1" s="48" t="s">
        <v>111</v>
      </c>
    </row>
    <row r="2" spans="1:13" x14ac:dyDescent="0.3">
      <c r="A2" s="3" t="s">
        <v>0</v>
      </c>
      <c r="B2" s="4">
        <v>695.2</v>
      </c>
      <c r="C2" s="2"/>
      <c r="E2" s="2">
        <v>1367</v>
      </c>
      <c r="F2" s="40">
        <v>695.2</v>
      </c>
      <c r="G2" s="40"/>
      <c r="H2" s="43">
        <v>797.8</v>
      </c>
      <c r="I2" s="43"/>
      <c r="J2" s="53">
        <v>776</v>
      </c>
      <c r="K2" s="53"/>
      <c r="L2" s="49">
        <v>859.1</v>
      </c>
      <c r="M2" s="47"/>
    </row>
    <row r="3" spans="1:13" x14ac:dyDescent="0.3">
      <c r="A3" s="3" t="s">
        <v>1</v>
      </c>
      <c r="B3" s="4">
        <v>797.8</v>
      </c>
      <c r="C3" s="5">
        <f>B3-B2</f>
        <v>102.59999999999991</v>
      </c>
      <c r="E3" s="2">
        <v>1368</v>
      </c>
      <c r="F3" s="40">
        <v>775.9</v>
      </c>
      <c r="G3" s="40">
        <f>F3-F2</f>
        <v>80.699999999999932</v>
      </c>
      <c r="H3" s="43">
        <v>959</v>
      </c>
      <c r="I3" s="43">
        <f>H3-H2</f>
        <v>161.20000000000005</v>
      </c>
      <c r="J3" s="53">
        <v>977.7</v>
      </c>
      <c r="K3" s="53">
        <f>J3-J2</f>
        <v>201.70000000000005</v>
      </c>
      <c r="L3" s="49">
        <v>990.1</v>
      </c>
      <c r="M3" s="50">
        <f>L3-L2</f>
        <v>131</v>
      </c>
    </row>
    <row r="4" spans="1:13" x14ac:dyDescent="0.3">
      <c r="A4" s="3" t="s">
        <v>2</v>
      </c>
      <c r="B4" s="4">
        <v>776</v>
      </c>
      <c r="C4" s="5">
        <f t="shared" ref="C4:C67" si="0">B4-B3</f>
        <v>-21.799999999999955</v>
      </c>
      <c r="E4" s="2">
        <v>1369</v>
      </c>
      <c r="F4" s="40">
        <v>1218</v>
      </c>
      <c r="G4" s="40">
        <f t="shared" ref="G4:G24" si="1">F4-F3</f>
        <v>442.1</v>
      </c>
      <c r="H4" s="43">
        <v>1488.7</v>
      </c>
      <c r="I4" s="43">
        <f t="shared" ref="I4:I24" si="2">H4-H3</f>
        <v>529.70000000000005</v>
      </c>
      <c r="J4" s="53">
        <v>1691.9</v>
      </c>
      <c r="K4" s="53">
        <f t="shared" ref="K4:K24" si="3">J4-J3</f>
        <v>714.2</v>
      </c>
      <c r="L4" s="49">
        <v>1856.7</v>
      </c>
      <c r="M4" s="50">
        <f t="shared" ref="M4:M24" si="4">L4-L3</f>
        <v>866.6</v>
      </c>
    </row>
    <row r="5" spans="1:13" x14ac:dyDescent="0.3">
      <c r="A5" s="3" t="s">
        <v>3</v>
      </c>
      <c r="B5" s="4">
        <v>859.1</v>
      </c>
      <c r="C5" s="5">
        <f t="shared" si="0"/>
        <v>83.100000000000023</v>
      </c>
      <c r="E5" s="2">
        <v>1370</v>
      </c>
      <c r="F5" s="40">
        <v>2051.9</v>
      </c>
      <c r="G5" s="40">
        <f t="shared" si="1"/>
        <v>833.90000000000009</v>
      </c>
      <c r="H5" s="43">
        <v>2401.1</v>
      </c>
      <c r="I5" s="43">
        <f t="shared" si="2"/>
        <v>912.39999999999986</v>
      </c>
      <c r="J5" s="53">
        <v>2708.6</v>
      </c>
      <c r="K5" s="53">
        <f t="shared" si="3"/>
        <v>1016.6999999999998</v>
      </c>
      <c r="L5" s="49">
        <v>2652.3</v>
      </c>
      <c r="M5" s="50">
        <f t="shared" si="4"/>
        <v>795.60000000000014</v>
      </c>
    </row>
    <row r="6" spans="1:13" x14ac:dyDescent="0.3">
      <c r="A6" s="3" t="s">
        <v>4</v>
      </c>
      <c r="B6" s="4">
        <v>775.9</v>
      </c>
      <c r="C6" s="5">
        <f t="shared" si="0"/>
        <v>-83.200000000000045</v>
      </c>
      <c r="E6" s="2">
        <v>1371</v>
      </c>
      <c r="F6" s="40">
        <v>2729.7</v>
      </c>
      <c r="G6" s="40">
        <f t="shared" si="1"/>
        <v>677.79999999999973</v>
      </c>
      <c r="H6" s="43">
        <v>3286.2</v>
      </c>
      <c r="I6" s="43">
        <f t="shared" si="2"/>
        <v>885.09999999999991</v>
      </c>
      <c r="J6" s="53">
        <v>3513.7</v>
      </c>
      <c r="K6" s="53">
        <f t="shared" si="3"/>
        <v>805.09999999999991</v>
      </c>
      <c r="L6" s="49">
        <v>3481</v>
      </c>
      <c r="M6" s="50">
        <f t="shared" si="4"/>
        <v>828.69999999999982</v>
      </c>
    </row>
    <row r="7" spans="1:13" x14ac:dyDescent="0.3">
      <c r="A7" s="3" t="s">
        <v>5</v>
      </c>
      <c r="B7" s="4">
        <v>959</v>
      </c>
      <c r="C7" s="5">
        <f t="shared" si="0"/>
        <v>183.10000000000002</v>
      </c>
      <c r="E7" s="2">
        <v>1372</v>
      </c>
      <c r="F7" s="40">
        <v>3855.8</v>
      </c>
      <c r="G7" s="40">
        <f t="shared" si="1"/>
        <v>1126.1000000000004</v>
      </c>
      <c r="H7" s="43">
        <v>4413.8999999999996</v>
      </c>
      <c r="I7" s="43">
        <f t="shared" si="2"/>
        <v>1127.6999999999998</v>
      </c>
      <c r="J7" s="53">
        <v>4616.8999999999996</v>
      </c>
      <c r="K7" s="53">
        <f t="shared" si="3"/>
        <v>1103.1999999999998</v>
      </c>
      <c r="L7" s="49">
        <v>4274</v>
      </c>
      <c r="M7" s="50">
        <f t="shared" si="4"/>
        <v>793</v>
      </c>
    </row>
    <row r="8" spans="1:13" x14ac:dyDescent="0.3">
      <c r="A8" s="3" t="s">
        <v>6</v>
      </c>
      <c r="B8" s="4">
        <v>977.7</v>
      </c>
      <c r="C8" s="5">
        <f t="shared" si="0"/>
        <v>18.700000000000045</v>
      </c>
      <c r="E8" s="2">
        <v>1373</v>
      </c>
      <c r="F8" s="40">
        <v>4601.6000000000004</v>
      </c>
      <c r="G8" s="40">
        <f t="shared" si="1"/>
        <v>745.80000000000018</v>
      </c>
      <c r="H8" s="43">
        <v>5957.4</v>
      </c>
      <c r="I8" s="43">
        <f t="shared" si="2"/>
        <v>1543.5</v>
      </c>
      <c r="J8" s="53">
        <v>6491.1</v>
      </c>
      <c r="K8" s="53">
        <f t="shared" si="3"/>
        <v>1874.2000000000007</v>
      </c>
      <c r="L8" s="49">
        <v>7099.9</v>
      </c>
      <c r="M8" s="50">
        <f t="shared" si="4"/>
        <v>2825.8999999999996</v>
      </c>
    </row>
    <row r="9" spans="1:13" x14ac:dyDescent="0.3">
      <c r="A9" s="3" t="s">
        <v>7</v>
      </c>
      <c r="B9" s="4">
        <v>990.1</v>
      </c>
      <c r="C9" s="5">
        <f t="shared" si="0"/>
        <v>12.399999999999977</v>
      </c>
      <c r="E9" s="2">
        <v>1374</v>
      </c>
      <c r="F9" s="40">
        <v>6574.5</v>
      </c>
      <c r="G9" s="40">
        <f t="shared" si="1"/>
        <v>1972.8999999999996</v>
      </c>
      <c r="H9" s="43">
        <v>7796.3</v>
      </c>
      <c r="I9" s="43">
        <f t="shared" si="2"/>
        <v>1838.9000000000005</v>
      </c>
      <c r="J9" s="53">
        <v>8996.4</v>
      </c>
      <c r="K9" s="53">
        <f t="shared" si="3"/>
        <v>2505.2999999999993</v>
      </c>
      <c r="L9" s="49">
        <v>9642</v>
      </c>
      <c r="M9" s="50">
        <f t="shared" si="4"/>
        <v>2542.1000000000004</v>
      </c>
    </row>
    <row r="10" spans="1:13" x14ac:dyDescent="0.3">
      <c r="A10" s="3" t="s">
        <v>8</v>
      </c>
      <c r="B10" s="4">
        <v>1218</v>
      </c>
      <c r="C10" s="5">
        <f t="shared" si="0"/>
        <v>227.89999999999998</v>
      </c>
      <c r="E10" s="2">
        <v>1375</v>
      </c>
      <c r="F10" s="40">
        <v>9483</v>
      </c>
      <c r="G10" s="40">
        <f t="shared" si="1"/>
        <v>2908.5</v>
      </c>
      <c r="H10" s="43">
        <v>12166.5</v>
      </c>
      <c r="I10" s="43">
        <f t="shared" si="2"/>
        <v>4370.2</v>
      </c>
      <c r="J10" s="53">
        <v>13360.9</v>
      </c>
      <c r="K10" s="53">
        <f t="shared" si="3"/>
        <v>4364.5</v>
      </c>
      <c r="L10" s="49">
        <v>15029.6</v>
      </c>
      <c r="M10" s="50">
        <f t="shared" si="4"/>
        <v>5387.6</v>
      </c>
    </row>
    <row r="11" spans="1:13" x14ac:dyDescent="0.3">
      <c r="A11" s="3" t="s">
        <v>9</v>
      </c>
      <c r="B11" s="4">
        <v>1488.7</v>
      </c>
      <c r="C11" s="5">
        <f t="shared" si="0"/>
        <v>270.70000000000005</v>
      </c>
      <c r="E11" s="2">
        <v>1376</v>
      </c>
      <c r="F11" s="40">
        <v>13109.3</v>
      </c>
      <c r="G11" s="40">
        <f t="shared" si="1"/>
        <v>3626.2999999999993</v>
      </c>
      <c r="H11" s="43">
        <v>14933.4</v>
      </c>
      <c r="I11" s="43">
        <f t="shared" si="2"/>
        <v>2766.8999999999996</v>
      </c>
      <c r="J11" s="53">
        <v>14976.1</v>
      </c>
      <c r="K11" s="53">
        <f t="shared" si="3"/>
        <v>1615.2000000000007</v>
      </c>
      <c r="L11" s="49">
        <v>15428.9</v>
      </c>
      <c r="M11" s="50">
        <f t="shared" si="4"/>
        <v>399.29999999999927</v>
      </c>
    </row>
    <row r="12" spans="1:13" x14ac:dyDescent="0.3">
      <c r="A12" s="3" t="s">
        <v>10</v>
      </c>
      <c r="B12" s="4">
        <v>1691.9</v>
      </c>
      <c r="C12" s="5">
        <f t="shared" si="0"/>
        <v>203.20000000000005</v>
      </c>
      <c r="E12" s="2">
        <v>1377</v>
      </c>
      <c r="F12" s="40">
        <v>13091.1</v>
      </c>
      <c r="G12" s="40">
        <f t="shared" si="1"/>
        <v>-18.199999999998909</v>
      </c>
      <c r="H12" s="43">
        <v>15418.7</v>
      </c>
      <c r="I12" s="43">
        <f t="shared" si="2"/>
        <v>485.30000000000109</v>
      </c>
      <c r="J12" s="53">
        <v>16496</v>
      </c>
      <c r="K12" s="53">
        <f t="shared" si="3"/>
        <v>1519.8999999999996</v>
      </c>
      <c r="L12" s="49">
        <v>17310.5</v>
      </c>
      <c r="M12" s="50">
        <f t="shared" si="4"/>
        <v>1881.6000000000004</v>
      </c>
    </row>
    <row r="13" spans="1:13" x14ac:dyDescent="0.3">
      <c r="A13" s="3" t="s">
        <v>11</v>
      </c>
      <c r="B13" s="4">
        <v>1856.7</v>
      </c>
      <c r="C13" s="5">
        <f t="shared" si="0"/>
        <v>164.79999999999995</v>
      </c>
      <c r="E13" s="2">
        <v>1378</v>
      </c>
      <c r="F13" s="40">
        <v>15187.4</v>
      </c>
      <c r="G13" s="40">
        <f t="shared" si="1"/>
        <v>2096.2999999999993</v>
      </c>
      <c r="H13" s="43">
        <v>19901.3</v>
      </c>
      <c r="I13" s="43">
        <f t="shared" si="2"/>
        <v>4482.5999999999985</v>
      </c>
      <c r="J13" s="53">
        <v>22386.799999999999</v>
      </c>
      <c r="K13" s="53">
        <f t="shared" si="3"/>
        <v>5890.7999999999993</v>
      </c>
      <c r="L13" s="49">
        <v>23747.9</v>
      </c>
      <c r="M13" s="50">
        <f t="shared" si="4"/>
        <v>6437.4000000000015</v>
      </c>
    </row>
    <row r="14" spans="1:13" x14ac:dyDescent="0.3">
      <c r="A14" s="3" t="s">
        <v>12</v>
      </c>
      <c r="B14" s="4">
        <v>2051.9</v>
      </c>
      <c r="C14" s="5">
        <f t="shared" si="0"/>
        <v>195.20000000000005</v>
      </c>
      <c r="E14" s="2">
        <v>1379</v>
      </c>
      <c r="F14" s="40">
        <v>22258.3</v>
      </c>
      <c r="G14" s="40">
        <f t="shared" si="1"/>
        <v>7070.9</v>
      </c>
      <c r="H14" s="43">
        <v>28337.3</v>
      </c>
      <c r="I14" s="43">
        <f t="shared" si="2"/>
        <v>8436</v>
      </c>
      <c r="J14" s="53">
        <v>28876</v>
      </c>
      <c r="K14" s="53">
        <f t="shared" si="3"/>
        <v>6489.2000000000007</v>
      </c>
      <c r="L14" s="49">
        <v>30633.4</v>
      </c>
      <c r="M14" s="50">
        <f t="shared" si="4"/>
        <v>6885.5</v>
      </c>
    </row>
    <row r="15" spans="1:13" x14ac:dyDescent="0.3">
      <c r="A15" s="3" t="s">
        <v>13</v>
      </c>
      <c r="B15" s="4">
        <v>2401.1</v>
      </c>
      <c r="C15" s="5">
        <f t="shared" si="0"/>
        <v>349.19999999999982</v>
      </c>
      <c r="E15" s="2">
        <v>1380</v>
      </c>
      <c r="F15" s="40">
        <v>27278.1</v>
      </c>
      <c r="G15" s="40">
        <f t="shared" si="1"/>
        <v>5019.7999999999993</v>
      </c>
      <c r="H15" s="43">
        <v>34488.199999999997</v>
      </c>
      <c r="I15" s="43">
        <f t="shared" si="2"/>
        <v>6150.8999999999978</v>
      </c>
      <c r="J15" s="53">
        <v>35640.9</v>
      </c>
      <c r="K15" s="53">
        <f t="shared" si="3"/>
        <v>6764.9000000000015</v>
      </c>
      <c r="L15" s="49">
        <v>37414.300000000003</v>
      </c>
      <c r="M15" s="50">
        <f t="shared" si="4"/>
        <v>6780.9000000000015</v>
      </c>
    </row>
    <row r="16" spans="1:13" x14ac:dyDescent="0.3">
      <c r="A16" s="3" t="s">
        <v>14</v>
      </c>
      <c r="B16" s="4">
        <v>2708.6</v>
      </c>
      <c r="C16" s="5">
        <f t="shared" si="0"/>
        <v>307.5</v>
      </c>
      <c r="E16" s="2">
        <v>1381</v>
      </c>
      <c r="F16" s="40">
        <v>33437.800000000003</v>
      </c>
      <c r="G16" s="40">
        <f t="shared" si="1"/>
        <v>6159.7000000000044</v>
      </c>
      <c r="H16" s="43">
        <v>43613.3</v>
      </c>
      <c r="I16" s="43">
        <f t="shared" si="2"/>
        <v>9125.1000000000058</v>
      </c>
      <c r="J16" s="53">
        <v>44206.8</v>
      </c>
      <c r="K16" s="53">
        <f t="shared" si="3"/>
        <v>8565.9000000000015</v>
      </c>
      <c r="L16" s="49">
        <v>47384.7</v>
      </c>
      <c r="M16" s="50">
        <f t="shared" si="4"/>
        <v>9970.3999999999942</v>
      </c>
    </row>
    <row r="17" spans="1:13" x14ac:dyDescent="0.3">
      <c r="A17" s="3" t="s">
        <v>15</v>
      </c>
      <c r="B17" s="4">
        <v>2652.3</v>
      </c>
      <c r="C17" s="5">
        <f t="shared" si="0"/>
        <v>-56.299999999999727</v>
      </c>
      <c r="E17" s="2">
        <v>1382</v>
      </c>
      <c r="F17" s="40">
        <v>43477.2</v>
      </c>
      <c r="G17" s="40">
        <f t="shared" si="1"/>
        <v>10039.399999999994</v>
      </c>
      <c r="H17" s="43">
        <v>55685.9</v>
      </c>
      <c r="I17" s="43">
        <f t="shared" si="2"/>
        <v>12072.599999999999</v>
      </c>
      <c r="J17" s="53">
        <v>53370.6</v>
      </c>
      <c r="K17" s="53">
        <f t="shared" si="3"/>
        <v>9163.7999999999956</v>
      </c>
      <c r="L17" s="49">
        <v>54609.9</v>
      </c>
      <c r="M17" s="50">
        <f t="shared" si="4"/>
        <v>7225.2000000000044</v>
      </c>
    </row>
    <row r="18" spans="1:13" x14ac:dyDescent="0.3">
      <c r="A18" s="3" t="s">
        <v>16</v>
      </c>
      <c r="B18" s="4">
        <v>2729.7</v>
      </c>
      <c r="C18" s="5">
        <f t="shared" si="0"/>
        <v>77.399999999999636</v>
      </c>
      <c r="E18" s="2">
        <v>1383</v>
      </c>
      <c r="F18" s="40">
        <v>53739.199999999997</v>
      </c>
      <c r="G18" s="40">
        <f t="shared" si="1"/>
        <v>10262</v>
      </c>
      <c r="H18" s="43">
        <v>69578.8</v>
      </c>
      <c r="I18" s="43">
        <f t="shared" si="2"/>
        <v>13892.900000000001</v>
      </c>
      <c r="J18" s="53">
        <v>65716.100000000006</v>
      </c>
      <c r="K18" s="53">
        <f t="shared" si="3"/>
        <v>12345.500000000007</v>
      </c>
      <c r="L18" s="49">
        <v>74373.7</v>
      </c>
      <c r="M18" s="50">
        <f t="shared" si="4"/>
        <v>19763.799999999996</v>
      </c>
    </row>
    <row r="19" spans="1:13" x14ac:dyDescent="0.3">
      <c r="A19" s="3" t="s">
        <v>17</v>
      </c>
      <c r="B19" s="4">
        <v>3286.2</v>
      </c>
      <c r="C19" s="5">
        <f t="shared" si="0"/>
        <v>556.5</v>
      </c>
      <c r="E19" s="2">
        <v>1384</v>
      </c>
      <c r="F19" s="40">
        <v>70371.199999999997</v>
      </c>
      <c r="G19" s="40">
        <f t="shared" si="1"/>
        <v>16632</v>
      </c>
      <c r="H19" s="43">
        <v>79211.600000000006</v>
      </c>
      <c r="I19" s="43">
        <f t="shared" si="2"/>
        <v>9632.8000000000029</v>
      </c>
      <c r="J19" s="53">
        <v>76335</v>
      </c>
      <c r="K19" s="53">
        <f t="shared" si="3"/>
        <v>10618.899999999994</v>
      </c>
      <c r="L19" s="49">
        <v>97798.1</v>
      </c>
      <c r="M19" s="50">
        <f t="shared" si="4"/>
        <v>23424.400000000009</v>
      </c>
    </row>
    <row r="20" spans="1:13" x14ac:dyDescent="0.3">
      <c r="A20" s="3" t="s">
        <v>18</v>
      </c>
      <c r="B20" s="4">
        <v>3513.7</v>
      </c>
      <c r="C20" s="5">
        <f t="shared" si="0"/>
        <v>227.5</v>
      </c>
      <c r="E20" s="2">
        <v>1385</v>
      </c>
      <c r="F20" s="40">
        <v>78278.100000000006</v>
      </c>
      <c r="G20" s="40">
        <f t="shared" si="1"/>
        <v>7906.9000000000087</v>
      </c>
      <c r="H20" s="43">
        <v>98993.9</v>
      </c>
      <c r="I20" s="43">
        <f t="shared" si="2"/>
        <v>19782.299999999988</v>
      </c>
      <c r="J20" s="53">
        <v>101209.3</v>
      </c>
      <c r="K20" s="53">
        <f t="shared" si="3"/>
        <v>24874.300000000003</v>
      </c>
      <c r="L20" s="49">
        <v>118498</v>
      </c>
      <c r="M20" s="50">
        <f t="shared" si="4"/>
        <v>20699.899999999994</v>
      </c>
    </row>
    <row r="21" spans="1:13" x14ac:dyDescent="0.3">
      <c r="A21" s="3" t="s">
        <v>19</v>
      </c>
      <c r="B21" s="4">
        <v>3481</v>
      </c>
      <c r="C21" s="5">
        <f t="shared" si="0"/>
        <v>-32.699999999999818</v>
      </c>
      <c r="E21" s="2">
        <v>1386</v>
      </c>
      <c r="F21" s="40">
        <v>103658.8</v>
      </c>
      <c r="G21" s="40">
        <f t="shared" si="1"/>
        <v>25380.699999999997</v>
      </c>
      <c r="H21" s="43">
        <v>125125.7</v>
      </c>
      <c r="I21" s="43">
        <f t="shared" si="2"/>
        <v>26131.800000000003</v>
      </c>
      <c r="J21" s="53">
        <v>127917.3</v>
      </c>
      <c r="K21" s="53">
        <f t="shared" si="3"/>
        <v>26708</v>
      </c>
      <c r="L21" s="49">
        <v>143314.20000000001</v>
      </c>
      <c r="M21" s="50">
        <f t="shared" si="4"/>
        <v>24816.200000000012</v>
      </c>
    </row>
    <row r="22" spans="1:13" x14ac:dyDescent="0.3">
      <c r="A22" s="3" t="s">
        <v>20</v>
      </c>
      <c r="B22" s="4">
        <v>3855.8</v>
      </c>
      <c r="C22" s="5">
        <f t="shared" si="0"/>
        <v>374.80000000000018</v>
      </c>
      <c r="E22" s="2">
        <v>1387</v>
      </c>
      <c r="F22" s="40">
        <v>132723.20000000001</v>
      </c>
      <c r="G22" s="40">
        <f t="shared" si="1"/>
        <v>29064.400000000009</v>
      </c>
      <c r="H22" s="43">
        <v>167430.20000000001</v>
      </c>
      <c r="I22" s="43">
        <f t="shared" si="2"/>
        <v>42304.500000000015</v>
      </c>
      <c r="J22" s="53">
        <v>158782.79999999999</v>
      </c>
      <c r="K22" s="53">
        <f t="shared" si="3"/>
        <v>30865.499999999985</v>
      </c>
      <c r="L22" s="49">
        <v>173326.4</v>
      </c>
      <c r="M22" s="50">
        <f t="shared" si="4"/>
        <v>30012.199999999983</v>
      </c>
    </row>
    <row r="23" spans="1:13" x14ac:dyDescent="0.3">
      <c r="A23" s="3" t="s">
        <v>21</v>
      </c>
      <c r="B23" s="4">
        <v>4413.8999999999996</v>
      </c>
      <c r="C23" s="5">
        <f t="shared" si="0"/>
        <v>558.09999999999945</v>
      </c>
      <c r="E23" s="2">
        <v>1388</v>
      </c>
      <c r="F23" s="40">
        <v>130487.3</v>
      </c>
      <c r="G23" s="40">
        <f t="shared" si="1"/>
        <v>-2235.9000000000087</v>
      </c>
      <c r="H23" s="43">
        <v>167873.4</v>
      </c>
      <c r="I23" s="43">
        <f t="shared" si="2"/>
        <v>443.19999999998254</v>
      </c>
      <c r="J23" s="53">
        <v>167219.5</v>
      </c>
      <c r="K23" s="53">
        <f t="shared" si="3"/>
        <v>8436.7000000000116</v>
      </c>
      <c r="L23" s="49">
        <v>188171.2</v>
      </c>
      <c r="M23" s="50">
        <f t="shared" si="4"/>
        <v>14844.800000000017</v>
      </c>
    </row>
    <row r="24" spans="1:13" x14ac:dyDescent="0.3">
      <c r="A24" s="3" t="s">
        <v>22</v>
      </c>
      <c r="B24" s="4">
        <v>4616.8999999999996</v>
      </c>
      <c r="C24" s="5">
        <f t="shared" si="0"/>
        <v>203</v>
      </c>
      <c r="E24" s="2">
        <v>1389</v>
      </c>
      <c r="F24" s="40">
        <v>155642.79999999999</v>
      </c>
      <c r="G24" s="40">
        <f t="shared" si="1"/>
        <v>25155.499999999985</v>
      </c>
      <c r="H24" s="43">
        <v>189806.3</v>
      </c>
      <c r="I24" s="43">
        <f t="shared" si="2"/>
        <v>21932.899999999994</v>
      </c>
      <c r="J24" s="53">
        <v>201441.1</v>
      </c>
      <c r="K24" s="53">
        <f t="shared" si="3"/>
        <v>34221.600000000006</v>
      </c>
      <c r="L24" s="49">
        <v>290584.5</v>
      </c>
      <c r="M24" s="50">
        <f t="shared" si="4"/>
        <v>102413.29999999999</v>
      </c>
    </row>
    <row r="25" spans="1:13" x14ac:dyDescent="0.3">
      <c r="A25" s="3" t="s">
        <v>23</v>
      </c>
      <c r="B25" s="4">
        <v>4274</v>
      </c>
      <c r="C25" s="5">
        <f t="shared" si="0"/>
        <v>-342.89999999999964</v>
      </c>
    </row>
    <row r="26" spans="1:13" x14ac:dyDescent="0.3">
      <c r="A26" s="3" t="s">
        <v>24</v>
      </c>
      <c r="B26" s="4">
        <v>4601.6000000000004</v>
      </c>
      <c r="C26" s="5">
        <f t="shared" si="0"/>
        <v>327.60000000000036</v>
      </c>
    </row>
    <row r="27" spans="1:13" x14ac:dyDescent="0.3">
      <c r="A27" s="3" t="s">
        <v>25</v>
      </c>
      <c r="B27" s="4">
        <v>5957.4</v>
      </c>
      <c r="C27" s="5">
        <f t="shared" si="0"/>
        <v>1355.7999999999993</v>
      </c>
    </row>
    <row r="28" spans="1:13" x14ac:dyDescent="0.3">
      <c r="A28" s="3" t="s">
        <v>26</v>
      </c>
      <c r="B28" s="4">
        <v>6491.1</v>
      </c>
      <c r="C28" s="5">
        <f t="shared" si="0"/>
        <v>533.70000000000073</v>
      </c>
    </row>
    <row r="29" spans="1:13" x14ac:dyDescent="0.3">
      <c r="A29" s="3" t="s">
        <v>27</v>
      </c>
      <c r="B29" s="4">
        <v>7099.9</v>
      </c>
      <c r="C29" s="5">
        <f t="shared" si="0"/>
        <v>608.79999999999927</v>
      </c>
    </row>
    <row r="30" spans="1:13" x14ac:dyDescent="0.3">
      <c r="A30" s="3" t="s">
        <v>28</v>
      </c>
      <c r="B30" s="4">
        <v>6574.5</v>
      </c>
      <c r="C30" s="5">
        <f t="shared" si="0"/>
        <v>-525.39999999999964</v>
      </c>
    </row>
    <row r="31" spans="1:13" x14ac:dyDescent="0.3">
      <c r="A31" s="3" t="s">
        <v>29</v>
      </c>
      <c r="B31" s="4">
        <v>7796.3</v>
      </c>
      <c r="C31" s="5">
        <f t="shared" si="0"/>
        <v>1221.8000000000002</v>
      </c>
    </row>
    <row r="32" spans="1:13" x14ac:dyDescent="0.3">
      <c r="A32" s="3" t="s">
        <v>30</v>
      </c>
      <c r="B32" s="4">
        <v>8996.4</v>
      </c>
      <c r="C32" s="5">
        <f t="shared" si="0"/>
        <v>1200.0999999999995</v>
      </c>
    </row>
    <row r="33" spans="1:3" x14ac:dyDescent="0.3">
      <c r="A33" s="3" t="s">
        <v>31</v>
      </c>
      <c r="B33" s="4">
        <v>9642</v>
      </c>
      <c r="C33" s="5">
        <f t="shared" si="0"/>
        <v>645.60000000000036</v>
      </c>
    </row>
    <row r="34" spans="1:3" x14ac:dyDescent="0.3">
      <c r="A34" s="3" t="s">
        <v>32</v>
      </c>
      <c r="B34" s="4">
        <v>9483</v>
      </c>
      <c r="C34" s="5">
        <f t="shared" si="0"/>
        <v>-159</v>
      </c>
    </row>
    <row r="35" spans="1:3" x14ac:dyDescent="0.3">
      <c r="A35" s="3" t="s">
        <v>33</v>
      </c>
      <c r="B35" s="4">
        <v>12166.5</v>
      </c>
      <c r="C35" s="5">
        <f t="shared" si="0"/>
        <v>2683.5</v>
      </c>
    </row>
    <row r="36" spans="1:3" x14ac:dyDescent="0.3">
      <c r="A36" s="3" t="s">
        <v>34</v>
      </c>
      <c r="B36" s="4">
        <v>13360.9</v>
      </c>
      <c r="C36" s="5">
        <f t="shared" si="0"/>
        <v>1194.3999999999996</v>
      </c>
    </row>
    <row r="37" spans="1:3" x14ac:dyDescent="0.3">
      <c r="A37" s="3" t="s">
        <v>35</v>
      </c>
      <c r="B37" s="4">
        <v>15029.6</v>
      </c>
      <c r="C37" s="5">
        <f t="shared" si="0"/>
        <v>1668.7000000000007</v>
      </c>
    </row>
    <row r="38" spans="1:3" x14ac:dyDescent="0.3">
      <c r="A38" s="3" t="s">
        <v>36</v>
      </c>
      <c r="B38" s="4">
        <v>13109.3</v>
      </c>
      <c r="C38" s="5">
        <f t="shared" si="0"/>
        <v>-1920.3000000000011</v>
      </c>
    </row>
    <row r="39" spans="1:3" x14ac:dyDescent="0.3">
      <c r="A39" s="3" t="s">
        <v>37</v>
      </c>
      <c r="B39" s="4">
        <v>14933.4</v>
      </c>
      <c r="C39" s="5">
        <f t="shared" si="0"/>
        <v>1824.1000000000004</v>
      </c>
    </row>
    <row r="40" spans="1:3" x14ac:dyDescent="0.3">
      <c r="A40" s="3" t="s">
        <v>38</v>
      </c>
      <c r="B40" s="4">
        <v>14976.1</v>
      </c>
      <c r="C40" s="5">
        <f t="shared" si="0"/>
        <v>42.700000000000728</v>
      </c>
    </row>
    <row r="41" spans="1:3" x14ac:dyDescent="0.3">
      <c r="A41" s="3" t="s">
        <v>39</v>
      </c>
      <c r="B41" s="4">
        <v>15428.9</v>
      </c>
      <c r="C41" s="5">
        <f t="shared" si="0"/>
        <v>452.79999999999927</v>
      </c>
    </row>
    <row r="42" spans="1:3" x14ac:dyDescent="0.3">
      <c r="A42" s="3" t="s">
        <v>40</v>
      </c>
      <c r="B42" s="4">
        <v>13091.1</v>
      </c>
      <c r="C42" s="5">
        <f t="shared" si="0"/>
        <v>-2337.7999999999993</v>
      </c>
    </row>
    <row r="43" spans="1:3" x14ac:dyDescent="0.3">
      <c r="A43" s="3" t="s">
        <v>41</v>
      </c>
      <c r="B43" s="4">
        <v>15418.7</v>
      </c>
      <c r="C43" s="5">
        <f t="shared" si="0"/>
        <v>2327.6000000000004</v>
      </c>
    </row>
    <row r="44" spans="1:3" x14ac:dyDescent="0.3">
      <c r="A44" s="3" t="s">
        <v>42</v>
      </c>
      <c r="B44" s="4">
        <v>16496</v>
      </c>
      <c r="C44" s="5">
        <f t="shared" si="0"/>
        <v>1077.2999999999993</v>
      </c>
    </row>
    <row r="45" spans="1:3" x14ac:dyDescent="0.3">
      <c r="A45" s="3" t="s">
        <v>43</v>
      </c>
      <c r="B45" s="4">
        <v>17310.5</v>
      </c>
      <c r="C45" s="5">
        <f t="shared" si="0"/>
        <v>814.5</v>
      </c>
    </row>
    <row r="46" spans="1:3" x14ac:dyDescent="0.3">
      <c r="A46" s="3" t="s">
        <v>44</v>
      </c>
      <c r="B46" s="4">
        <v>15187.4</v>
      </c>
      <c r="C46" s="5">
        <f t="shared" si="0"/>
        <v>-2123.1000000000004</v>
      </c>
    </row>
    <row r="47" spans="1:3" x14ac:dyDescent="0.3">
      <c r="A47" s="3" t="s">
        <v>45</v>
      </c>
      <c r="B47" s="4">
        <v>19901.3</v>
      </c>
      <c r="C47" s="5">
        <f t="shared" si="0"/>
        <v>4713.8999999999996</v>
      </c>
    </row>
    <row r="48" spans="1:3" x14ac:dyDescent="0.3">
      <c r="A48" s="3" t="s">
        <v>46</v>
      </c>
      <c r="B48" s="4">
        <v>22386.799999999999</v>
      </c>
      <c r="C48" s="5">
        <f t="shared" si="0"/>
        <v>2485.5</v>
      </c>
    </row>
    <row r="49" spans="1:3" x14ac:dyDescent="0.3">
      <c r="A49" s="3" t="s">
        <v>47</v>
      </c>
      <c r="B49" s="4">
        <v>23747.9</v>
      </c>
      <c r="C49" s="5">
        <f t="shared" si="0"/>
        <v>1361.1000000000022</v>
      </c>
    </row>
    <row r="50" spans="1:3" x14ac:dyDescent="0.3">
      <c r="A50" s="3" t="s">
        <v>48</v>
      </c>
      <c r="B50" s="4">
        <v>22258.3</v>
      </c>
      <c r="C50" s="5">
        <f t="shared" si="0"/>
        <v>-1489.6000000000022</v>
      </c>
    </row>
    <row r="51" spans="1:3" x14ac:dyDescent="0.3">
      <c r="A51" s="3" t="s">
        <v>49</v>
      </c>
      <c r="B51" s="4">
        <v>28337.3</v>
      </c>
      <c r="C51" s="5">
        <f t="shared" si="0"/>
        <v>6079</v>
      </c>
    </row>
    <row r="52" spans="1:3" x14ac:dyDescent="0.3">
      <c r="A52" s="3" t="s">
        <v>50</v>
      </c>
      <c r="B52" s="4">
        <v>28876</v>
      </c>
      <c r="C52" s="5">
        <f t="shared" si="0"/>
        <v>538.70000000000073</v>
      </c>
    </row>
    <row r="53" spans="1:3" x14ac:dyDescent="0.3">
      <c r="A53" s="3" t="s">
        <v>51</v>
      </c>
      <c r="B53" s="4">
        <v>30633.4</v>
      </c>
      <c r="C53" s="5">
        <f t="shared" si="0"/>
        <v>1757.4000000000015</v>
      </c>
    </row>
    <row r="54" spans="1:3" x14ac:dyDescent="0.3">
      <c r="A54" s="3" t="s">
        <v>52</v>
      </c>
      <c r="B54" s="4">
        <v>27278.1</v>
      </c>
      <c r="C54" s="5">
        <f t="shared" si="0"/>
        <v>-3355.3000000000029</v>
      </c>
    </row>
    <row r="55" spans="1:3" x14ac:dyDescent="0.3">
      <c r="A55" s="3" t="s">
        <v>53</v>
      </c>
      <c r="B55" s="4">
        <v>34488.199999999997</v>
      </c>
      <c r="C55" s="5">
        <f t="shared" si="0"/>
        <v>7210.0999999999985</v>
      </c>
    </row>
    <row r="56" spans="1:3" x14ac:dyDescent="0.3">
      <c r="A56" s="3" t="s">
        <v>54</v>
      </c>
      <c r="B56" s="4">
        <v>35640.9</v>
      </c>
      <c r="C56" s="5">
        <f t="shared" si="0"/>
        <v>1152.7000000000044</v>
      </c>
    </row>
    <row r="57" spans="1:3" x14ac:dyDescent="0.3">
      <c r="A57" s="3" t="s">
        <v>55</v>
      </c>
      <c r="B57" s="4">
        <v>37414.300000000003</v>
      </c>
      <c r="C57" s="5">
        <f t="shared" si="0"/>
        <v>1773.4000000000015</v>
      </c>
    </row>
    <row r="58" spans="1:3" x14ac:dyDescent="0.3">
      <c r="A58" s="3" t="s">
        <v>56</v>
      </c>
      <c r="B58" s="4">
        <v>33437.800000000003</v>
      </c>
      <c r="C58" s="5">
        <f t="shared" si="0"/>
        <v>-3976.5</v>
      </c>
    </row>
    <row r="59" spans="1:3" x14ac:dyDescent="0.3">
      <c r="A59" s="3" t="s">
        <v>57</v>
      </c>
      <c r="B59" s="4">
        <v>43613.3</v>
      </c>
      <c r="C59" s="5">
        <f t="shared" si="0"/>
        <v>10175.5</v>
      </c>
    </row>
    <row r="60" spans="1:3" x14ac:dyDescent="0.3">
      <c r="A60" s="3" t="s">
        <v>58</v>
      </c>
      <c r="B60" s="4">
        <v>44206.8</v>
      </c>
      <c r="C60" s="5">
        <f t="shared" si="0"/>
        <v>593.5</v>
      </c>
    </row>
    <row r="61" spans="1:3" x14ac:dyDescent="0.3">
      <c r="A61" s="3" t="s">
        <v>59</v>
      </c>
      <c r="B61" s="4">
        <v>47384.7</v>
      </c>
      <c r="C61" s="5">
        <f t="shared" si="0"/>
        <v>3177.8999999999942</v>
      </c>
    </row>
    <row r="62" spans="1:3" x14ac:dyDescent="0.3">
      <c r="A62" s="3" t="s">
        <v>60</v>
      </c>
      <c r="B62" s="4">
        <v>43477.2</v>
      </c>
      <c r="C62" s="5">
        <f t="shared" si="0"/>
        <v>-3907.5</v>
      </c>
    </row>
    <row r="63" spans="1:3" x14ac:dyDescent="0.3">
      <c r="A63" s="3" t="s">
        <v>61</v>
      </c>
      <c r="B63" s="4">
        <v>55685.9</v>
      </c>
      <c r="C63" s="5">
        <f t="shared" si="0"/>
        <v>12208.700000000004</v>
      </c>
    </row>
    <row r="64" spans="1:3" x14ac:dyDescent="0.3">
      <c r="A64" s="3" t="s">
        <v>62</v>
      </c>
      <c r="B64" s="4">
        <v>53370.6</v>
      </c>
      <c r="C64" s="5">
        <f t="shared" si="0"/>
        <v>-2315.3000000000029</v>
      </c>
    </row>
    <row r="65" spans="1:3" x14ac:dyDescent="0.3">
      <c r="A65" s="3" t="s">
        <v>63</v>
      </c>
      <c r="B65" s="4">
        <v>54609.9</v>
      </c>
      <c r="C65" s="5">
        <f t="shared" si="0"/>
        <v>1239.3000000000029</v>
      </c>
    </row>
    <row r="66" spans="1:3" x14ac:dyDescent="0.3">
      <c r="A66" s="3" t="s">
        <v>64</v>
      </c>
      <c r="B66" s="4">
        <v>53739.199999999997</v>
      </c>
      <c r="C66" s="5">
        <f t="shared" si="0"/>
        <v>-870.70000000000437</v>
      </c>
    </row>
    <row r="67" spans="1:3" x14ac:dyDescent="0.3">
      <c r="A67" s="3" t="s">
        <v>65</v>
      </c>
      <c r="B67" s="4">
        <v>69578.8</v>
      </c>
      <c r="C67" s="5">
        <f t="shared" si="0"/>
        <v>15839.600000000006</v>
      </c>
    </row>
    <row r="68" spans="1:3" x14ac:dyDescent="0.3">
      <c r="A68" s="3" t="s">
        <v>66</v>
      </c>
      <c r="B68" s="4">
        <v>65716.100000000006</v>
      </c>
      <c r="C68" s="5">
        <f t="shared" ref="C68:C93" si="5">B68-B67</f>
        <v>-3862.6999999999971</v>
      </c>
    </row>
    <row r="69" spans="1:3" x14ac:dyDescent="0.3">
      <c r="A69" s="3" t="s">
        <v>67</v>
      </c>
      <c r="B69" s="4">
        <v>74373.7</v>
      </c>
      <c r="C69" s="5">
        <f t="shared" si="5"/>
        <v>8657.5999999999913</v>
      </c>
    </row>
    <row r="70" spans="1:3" x14ac:dyDescent="0.3">
      <c r="A70" s="3" t="s">
        <v>68</v>
      </c>
      <c r="B70" s="4">
        <v>70371.199999999997</v>
      </c>
      <c r="C70" s="5">
        <f t="shared" si="5"/>
        <v>-4002.5</v>
      </c>
    </row>
    <row r="71" spans="1:3" x14ac:dyDescent="0.3">
      <c r="A71" s="3" t="s">
        <v>69</v>
      </c>
      <c r="B71" s="4">
        <v>79211.600000000006</v>
      </c>
      <c r="C71" s="5">
        <f t="shared" si="5"/>
        <v>8840.4000000000087</v>
      </c>
    </row>
    <row r="72" spans="1:3" x14ac:dyDescent="0.3">
      <c r="A72" s="3" t="s">
        <v>70</v>
      </c>
      <c r="B72" s="4">
        <v>76335</v>
      </c>
      <c r="C72" s="5">
        <f t="shared" si="5"/>
        <v>-2876.6000000000058</v>
      </c>
    </row>
    <row r="73" spans="1:3" x14ac:dyDescent="0.3">
      <c r="A73" s="3" t="s">
        <v>71</v>
      </c>
      <c r="B73" s="4">
        <v>97798.1</v>
      </c>
      <c r="C73" s="5">
        <f t="shared" si="5"/>
        <v>21463.100000000006</v>
      </c>
    </row>
    <row r="74" spans="1:3" x14ac:dyDescent="0.3">
      <c r="A74" s="3" t="s">
        <v>72</v>
      </c>
      <c r="B74" s="4">
        <v>78278.100000000006</v>
      </c>
      <c r="C74" s="5">
        <f t="shared" si="5"/>
        <v>-19520</v>
      </c>
    </row>
    <row r="75" spans="1:3" x14ac:dyDescent="0.3">
      <c r="A75" s="3" t="s">
        <v>73</v>
      </c>
      <c r="B75" s="4">
        <v>98993.9</v>
      </c>
      <c r="C75" s="5">
        <f t="shared" si="5"/>
        <v>20715.799999999988</v>
      </c>
    </row>
    <row r="76" spans="1:3" x14ac:dyDescent="0.3">
      <c r="A76" s="3" t="s">
        <v>74</v>
      </c>
      <c r="B76" s="4">
        <v>101209.3</v>
      </c>
      <c r="C76" s="5">
        <f t="shared" si="5"/>
        <v>2215.4000000000087</v>
      </c>
    </row>
    <row r="77" spans="1:3" x14ac:dyDescent="0.3">
      <c r="A77" s="3" t="s">
        <v>75</v>
      </c>
      <c r="B77" s="4">
        <v>118498</v>
      </c>
      <c r="C77" s="5">
        <f t="shared" si="5"/>
        <v>17288.699999999997</v>
      </c>
    </row>
    <row r="78" spans="1:3" x14ac:dyDescent="0.3">
      <c r="A78" s="3" t="s">
        <v>76</v>
      </c>
      <c r="B78" s="4">
        <v>103658.8</v>
      </c>
      <c r="C78" s="5">
        <f t="shared" si="5"/>
        <v>-14839.199999999997</v>
      </c>
    </row>
    <row r="79" spans="1:3" x14ac:dyDescent="0.3">
      <c r="A79" s="3" t="s">
        <v>77</v>
      </c>
      <c r="B79" s="4">
        <v>125125.7</v>
      </c>
      <c r="C79" s="5">
        <f t="shared" si="5"/>
        <v>21466.899999999994</v>
      </c>
    </row>
    <row r="80" spans="1:3" x14ac:dyDescent="0.3">
      <c r="A80" s="3" t="s">
        <v>78</v>
      </c>
      <c r="B80" s="4">
        <v>127917.3</v>
      </c>
      <c r="C80" s="5">
        <f t="shared" si="5"/>
        <v>2791.6000000000058</v>
      </c>
    </row>
    <row r="81" spans="1:3" x14ac:dyDescent="0.3">
      <c r="A81" s="3" t="s">
        <v>79</v>
      </c>
      <c r="B81" s="4">
        <v>143314.20000000001</v>
      </c>
      <c r="C81" s="5">
        <f t="shared" si="5"/>
        <v>15396.900000000009</v>
      </c>
    </row>
    <row r="82" spans="1:3" x14ac:dyDescent="0.3">
      <c r="A82" s="3" t="s">
        <v>80</v>
      </c>
      <c r="B82" s="4">
        <v>132723.20000000001</v>
      </c>
      <c r="C82" s="5">
        <f t="shared" si="5"/>
        <v>-10591</v>
      </c>
    </row>
    <row r="83" spans="1:3" x14ac:dyDescent="0.3">
      <c r="A83" s="3" t="s">
        <v>81</v>
      </c>
      <c r="B83" s="4">
        <v>167430.20000000001</v>
      </c>
      <c r="C83" s="5">
        <f t="shared" si="5"/>
        <v>34707</v>
      </c>
    </row>
    <row r="84" spans="1:3" x14ac:dyDescent="0.3">
      <c r="A84" s="3" t="s">
        <v>82</v>
      </c>
      <c r="B84" s="4">
        <v>158782.79999999999</v>
      </c>
      <c r="C84" s="5">
        <f t="shared" si="5"/>
        <v>-8647.4000000000233</v>
      </c>
    </row>
    <row r="85" spans="1:3" x14ac:dyDescent="0.3">
      <c r="A85" s="3" t="s">
        <v>83</v>
      </c>
      <c r="B85" s="4">
        <v>173326.4</v>
      </c>
      <c r="C85" s="5">
        <f t="shared" si="5"/>
        <v>14543.600000000006</v>
      </c>
    </row>
    <row r="86" spans="1:3" x14ac:dyDescent="0.3">
      <c r="A86" s="3" t="s">
        <v>84</v>
      </c>
      <c r="B86" s="4">
        <v>130487.3</v>
      </c>
      <c r="C86" s="5">
        <f t="shared" si="5"/>
        <v>-42839.099999999991</v>
      </c>
    </row>
    <row r="87" spans="1:3" x14ac:dyDescent="0.3">
      <c r="A87" s="3" t="s">
        <v>85</v>
      </c>
      <c r="B87" s="4">
        <v>167873.4</v>
      </c>
      <c r="C87" s="5">
        <f t="shared" si="5"/>
        <v>37386.099999999991</v>
      </c>
    </row>
    <row r="88" spans="1:3" x14ac:dyDescent="0.3">
      <c r="A88" s="3" t="s">
        <v>86</v>
      </c>
      <c r="B88" s="4">
        <v>167219.5</v>
      </c>
      <c r="C88" s="5">
        <f t="shared" si="5"/>
        <v>-653.89999999999418</v>
      </c>
    </row>
    <row r="89" spans="1:3" x14ac:dyDescent="0.3">
      <c r="A89" s="3" t="s">
        <v>87</v>
      </c>
      <c r="B89" s="4">
        <v>188171.2</v>
      </c>
      <c r="C89" s="5">
        <f t="shared" si="5"/>
        <v>20951.700000000012</v>
      </c>
    </row>
    <row r="90" spans="1:3" x14ac:dyDescent="0.3">
      <c r="A90" s="3" t="s">
        <v>88</v>
      </c>
      <c r="B90" s="4">
        <v>155642.79999999999</v>
      </c>
      <c r="C90" s="5">
        <f t="shared" si="5"/>
        <v>-32528.400000000023</v>
      </c>
    </row>
    <row r="91" spans="1:3" x14ac:dyDescent="0.3">
      <c r="A91" s="3" t="s">
        <v>89</v>
      </c>
      <c r="B91" s="4">
        <v>189806.3</v>
      </c>
      <c r="C91" s="5">
        <f t="shared" si="5"/>
        <v>34163.5</v>
      </c>
    </row>
    <row r="92" spans="1:3" x14ac:dyDescent="0.3">
      <c r="A92" s="3" t="s">
        <v>90</v>
      </c>
      <c r="B92" s="4">
        <v>201441.1</v>
      </c>
      <c r="C92" s="5">
        <f t="shared" si="5"/>
        <v>11634.800000000017</v>
      </c>
    </row>
    <row r="93" spans="1:3" x14ac:dyDescent="0.3">
      <c r="A93" s="3" t="s">
        <v>91</v>
      </c>
      <c r="B93" s="4">
        <v>290584.5</v>
      </c>
      <c r="C93" s="5">
        <f t="shared" si="5"/>
        <v>89143.4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40C2-5A51-46B0-A47C-C8DEA980B12B}">
  <sheetPr codeName="Sheet7"/>
  <dimension ref="A1:C53"/>
  <sheetViews>
    <sheetView rightToLeft="1" workbookViewId="0">
      <selection activeCell="E20" sqref="E20"/>
    </sheetView>
  </sheetViews>
  <sheetFormatPr defaultColWidth="13" defaultRowHeight="18.600000000000001" x14ac:dyDescent="0.3"/>
  <cols>
    <col min="1" max="3" width="13" style="1"/>
    <col min="4" max="4" width="8" style="1" customWidth="1"/>
    <col min="5" max="16384" width="13" style="1"/>
  </cols>
  <sheetData>
    <row r="1" spans="1:3" x14ac:dyDescent="0.3">
      <c r="A1" s="2" t="s">
        <v>94</v>
      </c>
      <c r="B1" s="2" t="s">
        <v>117</v>
      </c>
      <c r="C1" s="2" t="s">
        <v>92</v>
      </c>
    </row>
    <row r="2" spans="1:3" x14ac:dyDescent="0.3">
      <c r="A2" s="3">
        <v>1338</v>
      </c>
      <c r="B2" s="4">
        <v>117.43763589746401</v>
      </c>
      <c r="C2" s="2"/>
    </row>
    <row r="3" spans="1:3" x14ac:dyDescent="0.3">
      <c r="A3" s="3">
        <v>1339</v>
      </c>
      <c r="B3" s="4">
        <v>125</v>
      </c>
      <c r="C3" s="5">
        <f>B3-B2</f>
        <v>7.5623641025359944</v>
      </c>
    </row>
    <row r="4" spans="1:3" x14ac:dyDescent="0.3">
      <c r="A4" s="3">
        <v>1340</v>
      </c>
      <c r="B4" s="4">
        <v>130</v>
      </c>
      <c r="C4" s="5">
        <f t="shared" ref="C4:C53" si="0">B4-B3</f>
        <v>5</v>
      </c>
    </row>
    <row r="5" spans="1:3" x14ac:dyDescent="0.3">
      <c r="A5" s="3">
        <v>1341</v>
      </c>
      <c r="B5" s="4">
        <v>137</v>
      </c>
      <c r="C5" s="5">
        <f t="shared" si="0"/>
        <v>7</v>
      </c>
    </row>
    <row r="6" spans="1:3" x14ac:dyDescent="0.3">
      <c r="A6" s="3">
        <v>1342</v>
      </c>
      <c r="B6" s="4">
        <v>145</v>
      </c>
      <c r="C6" s="5">
        <f t="shared" si="0"/>
        <v>8</v>
      </c>
    </row>
    <row r="7" spans="1:3" x14ac:dyDescent="0.3">
      <c r="A7" s="3">
        <v>1343</v>
      </c>
      <c r="B7" s="4">
        <v>164</v>
      </c>
      <c r="C7" s="5">
        <f t="shared" si="0"/>
        <v>19</v>
      </c>
    </row>
    <row r="8" spans="1:3" x14ac:dyDescent="0.3">
      <c r="A8" s="3">
        <v>1344</v>
      </c>
      <c r="B8" s="4">
        <v>193</v>
      </c>
      <c r="C8" s="5">
        <f t="shared" si="0"/>
        <v>29</v>
      </c>
    </row>
    <row r="9" spans="1:3" x14ac:dyDescent="0.3">
      <c r="A9" s="3">
        <v>1345</v>
      </c>
      <c r="B9" s="4">
        <v>209</v>
      </c>
      <c r="C9" s="5">
        <f t="shared" si="0"/>
        <v>16</v>
      </c>
    </row>
    <row r="10" spans="1:3" x14ac:dyDescent="0.3">
      <c r="A10" s="3">
        <v>1346</v>
      </c>
      <c r="B10" s="4">
        <v>231</v>
      </c>
      <c r="C10" s="5">
        <f t="shared" si="0"/>
        <v>22</v>
      </c>
    </row>
    <row r="11" spans="1:3" x14ac:dyDescent="0.3">
      <c r="A11" s="3">
        <v>1347</v>
      </c>
      <c r="B11" s="4">
        <v>263</v>
      </c>
      <c r="C11" s="5">
        <f t="shared" si="0"/>
        <v>32</v>
      </c>
    </row>
    <row r="12" spans="1:3" x14ac:dyDescent="0.3">
      <c r="A12" s="3">
        <v>1348</v>
      </c>
      <c r="B12" s="4">
        <v>293</v>
      </c>
      <c r="C12" s="5">
        <f t="shared" si="0"/>
        <v>30</v>
      </c>
    </row>
    <row r="13" spans="1:3" x14ac:dyDescent="0.3">
      <c r="A13" s="3">
        <v>1349</v>
      </c>
      <c r="B13" s="4">
        <v>329</v>
      </c>
      <c r="C13" s="5">
        <f t="shared" si="0"/>
        <v>36</v>
      </c>
    </row>
    <row r="14" spans="1:3" x14ac:dyDescent="0.3">
      <c r="A14" s="3">
        <v>1350</v>
      </c>
      <c r="B14" s="4">
        <v>393</v>
      </c>
      <c r="C14" s="5">
        <f t="shared" si="0"/>
        <v>64</v>
      </c>
    </row>
    <row r="15" spans="1:3" x14ac:dyDescent="0.3">
      <c r="A15" s="3">
        <v>1351</v>
      </c>
      <c r="B15" s="4">
        <v>502</v>
      </c>
      <c r="C15" s="5">
        <f t="shared" si="0"/>
        <v>109</v>
      </c>
    </row>
    <row r="16" spans="1:3" x14ac:dyDescent="0.3">
      <c r="A16" s="3">
        <v>1352</v>
      </c>
      <c r="B16" s="4">
        <v>610</v>
      </c>
      <c r="C16" s="5">
        <f t="shared" si="0"/>
        <v>108</v>
      </c>
    </row>
    <row r="17" spans="1:3" x14ac:dyDescent="0.3">
      <c r="A17" s="3">
        <v>1353</v>
      </c>
      <c r="B17" s="4">
        <v>946</v>
      </c>
      <c r="C17" s="5">
        <f t="shared" si="0"/>
        <v>336</v>
      </c>
    </row>
    <row r="18" spans="1:3" x14ac:dyDescent="0.3">
      <c r="A18" s="3">
        <v>1354</v>
      </c>
      <c r="B18" s="4">
        <v>1256</v>
      </c>
      <c r="C18" s="5">
        <f t="shared" si="0"/>
        <v>310</v>
      </c>
    </row>
    <row r="19" spans="1:3" x14ac:dyDescent="0.3">
      <c r="A19" s="3">
        <v>1355</v>
      </c>
      <c r="B19" s="4">
        <v>1674</v>
      </c>
      <c r="C19" s="5">
        <f t="shared" si="0"/>
        <v>418</v>
      </c>
    </row>
    <row r="20" spans="1:3" x14ac:dyDescent="0.3">
      <c r="A20" s="3">
        <v>1356</v>
      </c>
      <c r="B20" s="4">
        <v>2208</v>
      </c>
      <c r="C20" s="5">
        <f t="shared" si="0"/>
        <v>534</v>
      </c>
    </row>
    <row r="21" spans="1:3" x14ac:dyDescent="0.3">
      <c r="A21" s="3">
        <v>1357</v>
      </c>
      <c r="B21" s="4">
        <v>2495</v>
      </c>
      <c r="C21" s="5">
        <f t="shared" si="0"/>
        <v>287</v>
      </c>
    </row>
    <row r="22" spans="1:3" x14ac:dyDescent="0.3">
      <c r="A22" s="3">
        <v>1358</v>
      </c>
      <c r="B22" s="4">
        <v>2944</v>
      </c>
      <c r="C22" s="5">
        <f t="shared" si="0"/>
        <v>449</v>
      </c>
    </row>
    <row r="23" spans="1:3" x14ac:dyDescent="0.3">
      <c r="A23" s="3">
        <v>1359</v>
      </c>
      <c r="B23" s="4">
        <v>3519</v>
      </c>
      <c r="C23" s="5">
        <f t="shared" si="0"/>
        <v>575</v>
      </c>
    </row>
    <row r="24" spans="1:3" x14ac:dyDescent="0.3">
      <c r="A24" s="3">
        <v>1360</v>
      </c>
      <c r="B24" s="4">
        <v>4006</v>
      </c>
      <c r="C24" s="5">
        <f t="shared" si="0"/>
        <v>487</v>
      </c>
    </row>
    <row r="25" spans="1:3" x14ac:dyDescent="0.3">
      <c r="A25" s="3">
        <v>1361</v>
      </c>
      <c r="B25" s="4">
        <v>4686</v>
      </c>
      <c r="C25" s="5">
        <f t="shared" si="0"/>
        <v>680</v>
      </c>
    </row>
    <row r="26" spans="1:3" x14ac:dyDescent="0.3">
      <c r="A26" s="3">
        <v>1362</v>
      </c>
      <c r="B26" s="4">
        <v>6183</v>
      </c>
      <c r="C26" s="5">
        <f t="shared" si="0"/>
        <v>1497</v>
      </c>
    </row>
    <row r="27" spans="1:3" x14ac:dyDescent="0.3">
      <c r="A27" s="3">
        <v>1363</v>
      </c>
      <c r="B27" s="4">
        <v>7009</v>
      </c>
      <c r="C27" s="5">
        <f t="shared" si="0"/>
        <v>826</v>
      </c>
    </row>
    <row r="28" spans="1:3" x14ac:dyDescent="0.3">
      <c r="A28" s="3">
        <v>1364</v>
      </c>
      <c r="B28" s="4">
        <v>7859</v>
      </c>
      <c r="C28" s="5">
        <f t="shared" si="0"/>
        <v>850</v>
      </c>
    </row>
    <row r="29" spans="1:3" x14ac:dyDescent="0.3">
      <c r="A29" s="3">
        <v>1365</v>
      </c>
      <c r="B29" s="4">
        <v>8366</v>
      </c>
      <c r="C29" s="5">
        <f t="shared" si="0"/>
        <v>507</v>
      </c>
    </row>
    <row r="30" spans="1:3" x14ac:dyDescent="0.3">
      <c r="A30" s="3">
        <v>1366</v>
      </c>
      <c r="B30" s="4">
        <v>9919</v>
      </c>
      <c r="C30" s="5">
        <f t="shared" si="0"/>
        <v>1553</v>
      </c>
    </row>
    <row r="31" spans="1:3" x14ac:dyDescent="0.3">
      <c r="A31" s="3">
        <v>1367</v>
      </c>
      <c r="B31" s="4">
        <v>11482</v>
      </c>
      <c r="C31" s="5">
        <f t="shared" si="0"/>
        <v>1563</v>
      </c>
    </row>
    <row r="32" spans="1:3" x14ac:dyDescent="0.3">
      <c r="A32" s="3">
        <v>1368</v>
      </c>
      <c r="B32" s="4">
        <v>13739</v>
      </c>
      <c r="C32" s="5">
        <f t="shared" si="0"/>
        <v>2257</v>
      </c>
    </row>
    <row r="33" spans="1:3" x14ac:dyDescent="0.3">
      <c r="A33" s="3">
        <v>1369</v>
      </c>
      <c r="B33" s="4">
        <v>18204</v>
      </c>
      <c r="C33" s="5">
        <f t="shared" si="0"/>
        <v>4465</v>
      </c>
    </row>
    <row r="34" spans="1:3" x14ac:dyDescent="0.3">
      <c r="A34" s="3">
        <v>1370</v>
      </c>
      <c r="B34" s="4">
        <v>26057</v>
      </c>
      <c r="C34" s="5">
        <f t="shared" si="0"/>
        <v>7853</v>
      </c>
    </row>
    <row r="35" spans="1:3" x14ac:dyDescent="0.3">
      <c r="A35" s="3">
        <v>1371</v>
      </c>
      <c r="B35" s="4">
        <v>34238</v>
      </c>
      <c r="C35" s="5">
        <f t="shared" si="0"/>
        <v>8181</v>
      </c>
    </row>
    <row r="36" spans="1:3" x14ac:dyDescent="0.3">
      <c r="A36" s="3">
        <v>1372</v>
      </c>
      <c r="B36" s="4">
        <v>47455</v>
      </c>
      <c r="C36" s="5">
        <f t="shared" si="0"/>
        <v>13217</v>
      </c>
    </row>
    <row r="37" spans="1:3" x14ac:dyDescent="0.3">
      <c r="A37" s="3">
        <v>1373</v>
      </c>
      <c r="B37" s="4">
        <v>61931</v>
      </c>
      <c r="C37" s="5">
        <f t="shared" si="0"/>
        <v>14476</v>
      </c>
    </row>
    <row r="38" spans="1:3" x14ac:dyDescent="0.3">
      <c r="A38" s="3">
        <v>1374</v>
      </c>
      <c r="B38" s="4">
        <v>90497</v>
      </c>
      <c r="C38" s="5">
        <f t="shared" si="0"/>
        <v>28566</v>
      </c>
    </row>
    <row r="39" spans="1:3" x14ac:dyDescent="0.3">
      <c r="A39" s="3">
        <v>1375</v>
      </c>
      <c r="B39" s="4">
        <v>120508</v>
      </c>
      <c r="C39" s="5">
        <f t="shared" si="0"/>
        <v>30011</v>
      </c>
    </row>
    <row r="40" spans="1:3" x14ac:dyDescent="0.3">
      <c r="A40" s="3">
        <v>1376</v>
      </c>
      <c r="B40" s="4">
        <v>152761</v>
      </c>
      <c r="C40" s="5">
        <f t="shared" si="0"/>
        <v>32253</v>
      </c>
    </row>
    <row r="41" spans="1:3" x14ac:dyDescent="0.3">
      <c r="A41" s="3">
        <v>1377</v>
      </c>
      <c r="B41" s="4">
        <v>185237</v>
      </c>
      <c r="C41" s="5">
        <f t="shared" si="0"/>
        <v>32476</v>
      </c>
    </row>
    <row r="42" spans="1:3" x14ac:dyDescent="0.3">
      <c r="A42" s="3">
        <v>1378</v>
      </c>
      <c r="B42" s="4">
        <v>231028</v>
      </c>
      <c r="C42" s="5">
        <f t="shared" si="0"/>
        <v>45791</v>
      </c>
    </row>
    <row r="43" spans="1:3" x14ac:dyDescent="0.3">
      <c r="A43" s="3">
        <v>1379</v>
      </c>
      <c r="B43" s="4">
        <v>295101</v>
      </c>
      <c r="C43" s="5">
        <f t="shared" si="0"/>
        <v>64073</v>
      </c>
    </row>
    <row r="44" spans="1:3" x14ac:dyDescent="0.3">
      <c r="A44" s="3">
        <v>1380</v>
      </c>
      <c r="B44" s="4">
        <v>353591</v>
      </c>
      <c r="C44" s="5">
        <f t="shared" si="0"/>
        <v>58490</v>
      </c>
    </row>
    <row r="45" spans="1:3" x14ac:dyDescent="0.3">
      <c r="A45" s="3">
        <v>1381</v>
      </c>
      <c r="B45" s="4">
        <v>441723</v>
      </c>
      <c r="C45" s="5">
        <f t="shared" si="0"/>
        <v>88132</v>
      </c>
    </row>
    <row r="46" spans="1:3" x14ac:dyDescent="0.3">
      <c r="A46" s="3">
        <v>1382</v>
      </c>
      <c r="B46" s="4">
        <v>552812</v>
      </c>
      <c r="C46" s="5">
        <f t="shared" si="0"/>
        <v>111089</v>
      </c>
    </row>
    <row r="47" spans="1:3" x14ac:dyDescent="0.3">
      <c r="A47" s="3">
        <v>1383</v>
      </c>
      <c r="B47" s="4">
        <v>721200</v>
      </c>
      <c r="C47" s="5">
        <f t="shared" si="0"/>
        <v>168388</v>
      </c>
    </row>
    <row r="48" spans="1:3" x14ac:dyDescent="0.3">
      <c r="A48" s="3">
        <v>1384</v>
      </c>
      <c r="B48" s="4">
        <v>886023.64075736306</v>
      </c>
      <c r="C48" s="5">
        <f t="shared" si="0"/>
        <v>164823.64075736306</v>
      </c>
    </row>
    <row r="49" spans="1:3" x14ac:dyDescent="0.3">
      <c r="A49" s="3">
        <v>1385</v>
      </c>
      <c r="B49" s="4">
        <v>1097052.3461084799</v>
      </c>
      <c r="C49" s="5">
        <f t="shared" si="0"/>
        <v>211028.70535111683</v>
      </c>
    </row>
    <row r="50" spans="1:3" x14ac:dyDescent="0.3">
      <c r="A50" s="3">
        <v>1386</v>
      </c>
      <c r="B50" s="4">
        <v>1355095.5008062001</v>
      </c>
      <c r="C50" s="5">
        <f t="shared" si="0"/>
        <v>258043.15469772019</v>
      </c>
    </row>
    <row r="51" spans="1:3" x14ac:dyDescent="0.3">
      <c r="A51" s="3">
        <v>1387</v>
      </c>
      <c r="B51" s="4">
        <v>1691954.54577263</v>
      </c>
      <c r="C51" s="5">
        <f t="shared" si="0"/>
        <v>336859.04496642994</v>
      </c>
    </row>
    <row r="52" spans="1:3" x14ac:dyDescent="0.3">
      <c r="A52" s="3">
        <v>1388</v>
      </c>
      <c r="B52" s="4">
        <v>1919083.06264224</v>
      </c>
      <c r="C52" s="5">
        <f t="shared" si="0"/>
        <v>227128.51686960994</v>
      </c>
    </row>
    <row r="53" spans="1:3" x14ac:dyDescent="0.3">
      <c r="A53" s="3">
        <v>1389</v>
      </c>
      <c r="B53" s="4">
        <v>2200732.8888106402</v>
      </c>
      <c r="C53" s="5">
        <f t="shared" si="0"/>
        <v>281649.82616840024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B404-12E4-465C-B782-459F04933665}">
  <sheetPr codeName="Sheet8"/>
  <dimension ref="A1:M93"/>
  <sheetViews>
    <sheetView rightToLeft="1" topLeftCell="G23" workbookViewId="0">
      <selection activeCell="B2" sqref="B2:B93"/>
    </sheetView>
  </sheetViews>
  <sheetFormatPr defaultColWidth="13" defaultRowHeight="18.600000000000001" x14ac:dyDescent="0.3"/>
  <cols>
    <col min="1" max="1" width="19.33203125" style="1" customWidth="1"/>
    <col min="2" max="3" width="13" style="1"/>
    <col min="4" max="4" width="8" style="1" customWidth="1"/>
    <col min="5" max="16384" width="13" style="1"/>
  </cols>
  <sheetData>
    <row r="1" spans="1:13" ht="37.200000000000003" x14ac:dyDescent="0.3">
      <c r="A1" s="2" t="s">
        <v>114</v>
      </c>
      <c r="B1" s="2" t="s">
        <v>118</v>
      </c>
      <c r="C1" s="2" t="s">
        <v>92</v>
      </c>
      <c r="E1" s="2" t="s">
        <v>96</v>
      </c>
      <c r="F1" s="38" t="s">
        <v>98</v>
      </c>
      <c r="G1" s="39" t="s">
        <v>108</v>
      </c>
      <c r="H1" s="41" t="s">
        <v>119</v>
      </c>
      <c r="I1" s="42" t="s">
        <v>109</v>
      </c>
      <c r="J1" s="51" t="s">
        <v>120</v>
      </c>
      <c r="K1" s="52" t="s">
        <v>110</v>
      </c>
      <c r="L1" s="47" t="s">
        <v>101</v>
      </c>
      <c r="M1" s="48" t="s">
        <v>111</v>
      </c>
    </row>
    <row r="2" spans="1:13" x14ac:dyDescent="0.3">
      <c r="A2" s="3" t="s">
        <v>0</v>
      </c>
      <c r="B2" s="4">
        <v>2625.7</v>
      </c>
      <c r="C2" s="2"/>
      <c r="E2" s="2">
        <v>1367</v>
      </c>
      <c r="F2" s="40">
        <v>2625.7</v>
      </c>
      <c r="G2" s="40"/>
      <c r="H2" s="43">
        <v>2841</v>
      </c>
      <c r="I2" s="43"/>
      <c r="J2" s="53">
        <v>2958.1</v>
      </c>
      <c r="K2" s="53"/>
      <c r="L2" s="49">
        <v>3057.5</v>
      </c>
      <c r="M2" s="47"/>
    </row>
    <row r="3" spans="1:13" x14ac:dyDescent="0.3">
      <c r="A3" s="3" t="s">
        <v>1</v>
      </c>
      <c r="B3" s="4">
        <v>2841</v>
      </c>
      <c r="C3" s="5">
        <f>B3-B2</f>
        <v>215.30000000000018</v>
      </c>
      <c r="E3" s="2">
        <v>1368</v>
      </c>
      <c r="F3" s="40">
        <v>3080.8</v>
      </c>
      <c r="G3" s="40">
        <f>F3-F2</f>
        <v>455.10000000000036</v>
      </c>
      <c r="H3" s="43">
        <v>3217.9</v>
      </c>
      <c r="I3" s="43">
        <f>H3-H2</f>
        <v>376.90000000000009</v>
      </c>
      <c r="J3" s="53">
        <v>3408.4</v>
      </c>
      <c r="K3" s="53">
        <f>J3-J2</f>
        <v>450.30000000000018</v>
      </c>
      <c r="L3" s="49">
        <v>4032.2</v>
      </c>
      <c r="M3" s="50">
        <f>L3-L2</f>
        <v>974.69999999999982</v>
      </c>
    </row>
    <row r="4" spans="1:13" x14ac:dyDescent="0.3">
      <c r="A4" s="3" t="s">
        <v>2</v>
      </c>
      <c r="B4" s="4">
        <v>2958.1</v>
      </c>
      <c r="C4" s="5">
        <f t="shared" ref="C4:C67" si="0">B4-B3</f>
        <v>117.09999999999991</v>
      </c>
      <c r="E4" s="2">
        <v>1369</v>
      </c>
      <c r="F4" s="40">
        <v>3889.7</v>
      </c>
      <c r="G4" s="40">
        <f t="shared" ref="G4:G24" si="1">F4-F3</f>
        <v>808.89999999999964</v>
      </c>
      <c r="H4" s="43">
        <v>4286.6000000000004</v>
      </c>
      <c r="I4" s="43">
        <f t="shared" ref="I4:I24" si="2">H4-H3</f>
        <v>1068.7000000000003</v>
      </c>
      <c r="J4" s="53">
        <v>4726.6000000000004</v>
      </c>
      <c r="K4" s="53">
        <f t="shared" ref="K4:K24" si="3">J4-J3</f>
        <v>1318.2000000000003</v>
      </c>
      <c r="L4" s="49">
        <v>5301.2</v>
      </c>
      <c r="M4" s="50">
        <f t="shared" ref="M4:M24" si="4">L4-L3</f>
        <v>1269</v>
      </c>
    </row>
    <row r="5" spans="1:13" x14ac:dyDescent="0.3">
      <c r="A5" s="3" t="s">
        <v>3</v>
      </c>
      <c r="B5" s="4">
        <v>3057.5</v>
      </c>
      <c r="C5" s="5">
        <f t="shared" si="0"/>
        <v>99.400000000000091</v>
      </c>
      <c r="E5" s="2">
        <v>1370</v>
      </c>
      <c r="F5" s="40">
        <v>5626.4</v>
      </c>
      <c r="G5" s="40">
        <f t="shared" si="1"/>
        <v>1736.6999999999998</v>
      </c>
      <c r="H5" s="43">
        <v>6154.8</v>
      </c>
      <c r="I5" s="43">
        <f t="shared" si="2"/>
        <v>1868.1999999999998</v>
      </c>
      <c r="J5" s="53">
        <v>7002.9</v>
      </c>
      <c r="K5" s="53">
        <f t="shared" si="3"/>
        <v>2276.2999999999993</v>
      </c>
      <c r="L5" s="49">
        <v>7272.8</v>
      </c>
      <c r="M5" s="50">
        <f t="shared" si="4"/>
        <v>1971.6000000000004</v>
      </c>
    </row>
    <row r="6" spans="1:13" x14ac:dyDescent="0.3">
      <c r="A6" s="3" t="s">
        <v>4</v>
      </c>
      <c r="B6" s="4">
        <v>3080.8</v>
      </c>
      <c r="C6" s="5">
        <f t="shared" si="0"/>
        <v>23.300000000000182</v>
      </c>
      <c r="E6" s="2">
        <v>1371</v>
      </c>
      <c r="F6" s="40">
        <v>7444.6</v>
      </c>
      <c r="G6" s="40">
        <f t="shared" si="1"/>
        <v>1818.2000000000007</v>
      </c>
      <c r="H6" s="43">
        <v>8360.4</v>
      </c>
      <c r="I6" s="43">
        <f t="shared" si="2"/>
        <v>2205.5999999999995</v>
      </c>
      <c r="J6" s="53">
        <v>8783.1</v>
      </c>
      <c r="K6" s="53">
        <f t="shared" si="3"/>
        <v>1780.2000000000007</v>
      </c>
      <c r="L6" s="49">
        <v>9649.4</v>
      </c>
      <c r="M6" s="50">
        <f t="shared" si="4"/>
        <v>2376.5999999999995</v>
      </c>
    </row>
    <row r="7" spans="1:13" x14ac:dyDescent="0.3">
      <c r="A7" s="3" t="s">
        <v>5</v>
      </c>
      <c r="B7" s="4">
        <v>3217.9</v>
      </c>
      <c r="C7" s="5">
        <f t="shared" si="0"/>
        <v>137.09999999999991</v>
      </c>
      <c r="E7" s="2">
        <v>1372</v>
      </c>
      <c r="F7" s="40">
        <v>10738.7</v>
      </c>
      <c r="G7" s="40">
        <f t="shared" si="1"/>
        <v>3294.1000000000004</v>
      </c>
      <c r="H7" s="43">
        <v>11968</v>
      </c>
      <c r="I7" s="43">
        <f t="shared" si="2"/>
        <v>3607.6000000000004</v>
      </c>
      <c r="J7" s="53">
        <v>11582.9</v>
      </c>
      <c r="K7" s="53">
        <f t="shared" si="3"/>
        <v>2799.7999999999993</v>
      </c>
      <c r="L7" s="49">
        <v>13165.5</v>
      </c>
      <c r="M7" s="50">
        <f t="shared" si="4"/>
        <v>3516.1000000000004</v>
      </c>
    </row>
    <row r="8" spans="1:13" x14ac:dyDescent="0.3">
      <c r="A8" s="3" t="s">
        <v>6</v>
      </c>
      <c r="B8" s="4">
        <v>3408.4</v>
      </c>
      <c r="C8" s="5">
        <f t="shared" si="0"/>
        <v>190.5</v>
      </c>
      <c r="E8" s="2">
        <v>1373</v>
      </c>
      <c r="F8" s="40">
        <v>13390.8</v>
      </c>
      <c r="G8" s="40">
        <f t="shared" si="1"/>
        <v>2652.0999999999985</v>
      </c>
      <c r="H8" s="43">
        <v>15808.3</v>
      </c>
      <c r="I8" s="43">
        <f t="shared" si="2"/>
        <v>3840.2999999999993</v>
      </c>
      <c r="J8" s="53">
        <v>15699.2</v>
      </c>
      <c r="K8" s="53">
        <f t="shared" si="3"/>
        <v>4116.3000000000011</v>
      </c>
      <c r="L8" s="49">
        <v>17032.3</v>
      </c>
      <c r="M8" s="50">
        <f t="shared" si="4"/>
        <v>3866.7999999999993</v>
      </c>
    </row>
    <row r="9" spans="1:13" x14ac:dyDescent="0.3">
      <c r="A9" s="3" t="s">
        <v>7</v>
      </c>
      <c r="B9" s="4">
        <v>4032.2</v>
      </c>
      <c r="C9" s="5">
        <f t="shared" si="0"/>
        <v>623.79999999999973</v>
      </c>
      <c r="E9" s="2">
        <v>1374</v>
      </c>
      <c r="F9" s="40">
        <v>18116.599999999999</v>
      </c>
      <c r="G9" s="40">
        <f t="shared" si="1"/>
        <v>4725.7999999999993</v>
      </c>
      <c r="H9" s="43">
        <v>22460.7</v>
      </c>
      <c r="I9" s="43">
        <f t="shared" si="2"/>
        <v>6652.4000000000015</v>
      </c>
      <c r="J9" s="53">
        <v>22923.5</v>
      </c>
      <c r="K9" s="53">
        <f t="shared" si="3"/>
        <v>7224.2999999999993</v>
      </c>
      <c r="L9" s="49">
        <v>26996.1</v>
      </c>
      <c r="M9" s="50">
        <f t="shared" si="4"/>
        <v>9963.7999999999993</v>
      </c>
    </row>
    <row r="10" spans="1:13" x14ac:dyDescent="0.3">
      <c r="A10" s="3" t="s">
        <v>8</v>
      </c>
      <c r="B10" s="4">
        <v>3889.7</v>
      </c>
      <c r="C10" s="5">
        <f t="shared" si="0"/>
        <v>-142.5</v>
      </c>
      <c r="E10" s="2">
        <v>1375</v>
      </c>
      <c r="F10" s="40">
        <v>25612.7</v>
      </c>
      <c r="G10" s="40">
        <f t="shared" si="1"/>
        <v>7496.1000000000022</v>
      </c>
      <c r="H10" s="43">
        <v>29745.1</v>
      </c>
      <c r="I10" s="43">
        <f t="shared" si="2"/>
        <v>7284.3999999999978</v>
      </c>
      <c r="J10" s="53">
        <v>30323.4</v>
      </c>
      <c r="K10" s="53">
        <f t="shared" si="3"/>
        <v>7399.9000000000015</v>
      </c>
      <c r="L10" s="49">
        <v>34826.699999999997</v>
      </c>
      <c r="M10" s="50">
        <f t="shared" si="4"/>
        <v>7830.5999999999985</v>
      </c>
    </row>
    <row r="11" spans="1:13" x14ac:dyDescent="0.3">
      <c r="A11" s="3" t="s">
        <v>9</v>
      </c>
      <c r="B11" s="4">
        <v>4286.6000000000004</v>
      </c>
      <c r="C11" s="5">
        <f t="shared" si="0"/>
        <v>396.90000000000055</v>
      </c>
      <c r="E11" s="2">
        <v>1376</v>
      </c>
      <c r="F11" s="40">
        <v>32934.5</v>
      </c>
      <c r="G11" s="40">
        <f t="shared" si="1"/>
        <v>7321.7999999999993</v>
      </c>
      <c r="H11" s="43">
        <v>39006.1</v>
      </c>
      <c r="I11" s="43">
        <f t="shared" si="2"/>
        <v>9261</v>
      </c>
      <c r="J11" s="53">
        <v>38378.199999999997</v>
      </c>
      <c r="K11" s="53">
        <f t="shared" si="3"/>
        <v>8054.7999999999956</v>
      </c>
      <c r="L11" s="49">
        <v>42441.8</v>
      </c>
      <c r="M11" s="50">
        <f t="shared" si="4"/>
        <v>7615.1000000000058</v>
      </c>
    </row>
    <row r="12" spans="1:13" x14ac:dyDescent="0.3">
      <c r="A12" s="3" t="s">
        <v>10</v>
      </c>
      <c r="B12" s="4">
        <v>4726.6000000000004</v>
      </c>
      <c r="C12" s="5">
        <f t="shared" si="0"/>
        <v>440</v>
      </c>
      <c r="E12" s="2">
        <v>1377</v>
      </c>
      <c r="F12" s="40">
        <v>40458.9</v>
      </c>
      <c r="G12" s="40">
        <f t="shared" si="1"/>
        <v>7524.4000000000015</v>
      </c>
      <c r="H12" s="43">
        <v>45266</v>
      </c>
      <c r="I12" s="43">
        <f t="shared" si="2"/>
        <v>6259.9000000000015</v>
      </c>
      <c r="J12" s="53">
        <v>46284.7</v>
      </c>
      <c r="K12" s="53">
        <f t="shared" si="3"/>
        <v>7906.5</v>
      </c>
      <c r="L12" s="49">
        <v>53227.8</v>
      </c>
      <c r="M12" s="50">
        <f t="shared" si="4"/>
        <v>10786</v>
      </c>
    </row>
    <row r="13" spans="1:13" x14ac:dyDescent="0.3">
      <c r="A13" s="3" t="s">
        <v>11</v>
      </c>
      <c r="B13" s="4">
        <v>5301.2</v>
      </c>
      <c r="C13" s="5">
        <f t="shared" si="0"/>
        <v>574.59999999999945</v>
      </c>
      <c r="E13" s="2">
        <v>1378</v>
      </c>
      <c r="F13" s="40">
        <v>49162.5</v>
      </c>
      <c r="G13" s="40">
        <f t="shared" si="1"/>
        <v>8703.5999999999985</v>
      </c>
      <c r="H13" s="43">
        <v>55556.1</v>
      </c>
      <c r="I13" s="43">
        <f t="shared" si="2"/>
        <v>10290.099999999999</v>
      </c>
      <c r="J13" s="53">
        <v>58895.8</v>
      </c>
      <c r="K13" s="53">
        <f t="shared" si="3"/>
        <v>12611.100000000006</v>
      </c>
      <c r="L13" s="49">
        <v>67413.399999999994</v>
      </c>
      <c r="M13" s="50">
        <f t="shared" si="4"/>
        <v>14185.599999999991</v>
      </c>
    </row>
    <row r="14" spans="1:13" x14ac:dyDescent="0.3">
      <c r="A14" s="3" t="s">
        <v>12</v>
      </c>
      <c r="B14" s="4">
        <v>5626.4</v>
      </c>
      <c r="C14" s="5">
        <f t="shared" si="0"/>
        <v>325.19999999999982</v>
      </c>
      <c r="E14" s="2">
        <v>1379</v>
      </c>
      <c r="F14" s="40">
        <v>65023.3</v>
      </c>
      <c r="G14" s="40">
        <f t="shared" si="1"/>
        <v>15860.800000000003</v>
      </c>
      <c r="H14" s="43">
        <v>71901.7</v>
      </c>
      <c r="I14" s="43">
        <f t="shared" si="2"/>
        <v>16345.599999999999</v>
      </c>
      <c r="J14" s="53">
        <v>74656.5</v>
      </c>
      <c r="K14" s="53">
        <f t="shared" si="3"/>
        <v>15760.699999999997</v>
      </c>
      <c r="L14" s="49">
        <v>83520.100000000006</v>
      </c>
      <c r="M14" s="50">
        <f t="shared" si="4"/>
        <v>16106.700000000012</v>
      </c>
    </row>
    <row r="15" spans="1:13" x14ac:dyDescent="0.3">
      <c r="A15" s="3" t="s">
        <v>13</v>
      </c>
      <c r="B15" s="4">
        <v>6154.8</v>
      </c>
      <c r="C15" s="5">
        <f t="shared" si="0"/>
        <v>528.40000000000055</v>
      </c>
      <c r="E15" s="2">
        <v>1380</v>
      </c>
      <c r="F15" s="40">
        <v>78680.399999999994</v>
      </c>
      <c r="G15" s="40">
        <f t="shared" si="1"/>
        <v>13657.099999999991</v>
      </c>
      <c r="H15" s="43">
        <v>88650.4</v>
      </c>
      <c r="I15" s="43">
        <f t="shared" si="2"/>
        <v>16748.699999999997</v>
      </c>
      <c r="J15" s="53">
        <v>89646.1</v>
      </c>
      <c r="K15" s="53">
        <f t="shared" si="3"/>
        <v>14989.600000000006</v>
      </c>
      <c r="L15" s="49">
        <v>96615</v>
      </c>
      <c r="M15" s="50">
        <f t="shared" si="4"/>
        <v>13094.899999999994</v>
      </c>
    </row>
    <row r="16" spans="1:13" x14ac:dyDescent="0.3">
      <c r="A16" s="3" t="s">
        <v>14</v>
      </c>
      <c r="B16" s="4">
        <v>7002.9</v>
      </c>
      <c r="C16" s="5">
        <f t="shared" si="0"/>
        <v>848.09999999999945</v>
      </c>
      <c r="E16" s="2">
        <v>1381</v>
      </c>
      <c r="F16" s="40">
        <v>97101.8</v>
      </c>
      <c r="G16" s="40">
        <f t="shared" si="1"/>
        <v>18421.400000000009</v>
      </c>
      <c r="H16" s="43">
        <v>113834.2</v>
      </c>
      <c r="I16" s="43">
        <f t="shared" si="2"/>
        <v>25183.800000000003</v>
      </c>
      <c r="J16" s="53">
        <v>110124.1</v>
      </c>
      <c r="K16" s="53">
        <f t="shared" si="3"/>
        <v>20478</v>
      </c>
      <c r="L16" s="49">
        <v>120662.1</v>
      </c>
      <c r="M16" s="50">
        <f t="shared" si="4"/>
        <v>24047.100000000006</v>
      </c>
    </row>
    <row r="17" spans="1:13" x14ac:dyDescent="0.3">
      <c r="A17" s="3" t="s">
        <v>15</v>
      </c>
      <c r="B17" s="4">
        <v>7272.8</v>
      </c>
      <c r="C17" s="5">
        <f t="shared" si="0"/>
        <v>269.90000000000055</v>
      </c>
      <c r="E17" s="2">
        <v>1382</v>
      </c>
      <c r="F17" s="40">
        <v>121608.1</v>
      </c>
      <c r="G17" s="40">
        <f t="shared" si="1"/>
        <v>24506.300000000003</v>
      </c>
      <c r="H17" s="43">
        <v>135699.70000000001</v>
      </c>
      <c r="I17" s="43">
        <f t="shared" si="2"/>
        <v>21865.500000000015</v>
      </c>
      <c r="J17" s="53">
        <v>139352</v>
      </c>
      <c r="K17" s="53">
        <f t="shared" si="3"/>
        <v>29227.899999999994</v>
      </c>
      <c r="L17" s="49">
        <v>156153.1</v>
      </c>
      <c r="M17" s="50">
        <f t="shared" si="4"/>
        <v>35491</v>
      </c>
    </row>
    <row r="18" spans="1:13" x14ac:dyDescent="0.3">
      <c r="A18" s="3" t="s">
        <v>16</v>
      </c>
      <c r="B18" s="4">
        <v>7444.6</v>
      </c>
      <c r="C18" s="5">
        <f t="shared" si="0"/>
        <v>171.80000000000018</v>
      </c>
      <c r="E18" s="2">
        <v>1383</v>
      </c>
      <c r="F18" s="40">
        <v>161750.20000000001</v>
      </c>
      <c r="G18" s="40">
        <f t="shared" si="1"/>
        <v>40142.100000000006</v>
      </c>
      <c r="H18" s="43">
        <v>182703.9</v>
      </c>
      <c r="I18" s="43">
        <f t="shared" si="2"/>
        <v>47004.199999999983</v>
      </c>
      <c r="J18" s="53">
        <v>177705.7</v>
      </c>
      <c r="K18" s="53">
        <f t="shared" si="3"/>
        <v>38353.700000000012</v>
      </c>
      <c r="L18" s="49">
        <v>199039</v>
      </c>
      <c r="M18" s="50">
        <f t="shared" si="4"/>
        <v>42885.899999999994</v>
      </c>
    </row>
    <row r="19" spans="1:13" x14ac:dyDescent="0.3">
      <c r="A19" s="3" t="s">
        <v>17</v>
      </c>
      <c r="B19" s="4">
        <v>8360.4</v>
      </c>
      <c r="C19" s="5">
        <f t="shared" si="0"/>
        <v>915.79999999999927</v>
      </c>
      <c r="E19" s="2">
        <v>1384</v>
      </c>
      <c r="F19" s="40">
        <v>193062.6</v>
      </c>
      <c r="G19" s="40">
        <f t="shared" si="1"/>
        <v>31312.399999999994</v>
      </c>
      <c r="H19" s="43">
        <v>220619.1</v>
      </c>
      <c r="I19" s="43">
        <f t="shared" si="2"/>
        <v>37915.200000000012</v>
      </c>
      <c r="J19" s="53">
        <v>215543.5</v>
      </c>
      <c r="K19" s="53">
        <f t="shared" si="3"/>
        <v>37837.799999999988</v>
      </c>
      <c r="L19" s="49">
        <v>256798.9</v>
      </c>
      <c r="M19" s="50">
        <f t="shared" si="4"/>
        <v>57759.899999999994</v>
      </c>
    </row>
    <row r="20" spans="1:13" x14ac:dyDescent="0.3">
      <c r="A20" s="3" t="s">
        <v>18</v>
      </c>
      <c r="B20" s="4">
        <v>8783.1</v>
      </c>
      <c r="C20" s="5">
        <f t="shared" si="0"/>
        <v>422.70000000000073</v>
      </c>
      <c r="E20" s="2">
        <v>1385</v>
      </c>
      <c r="F20" s="40">
        <v>251976.2</v>
      </c>
      <c r="G20" s="40">
        <f t="shared" si="1"/>
        <v>58913.600000000006</v>
      </c>
      <c r="H20" s="43">
        <v>269198.90000000002</v>
      </c>
      <c r="I20" s="43">
        <f t="shared" si="2"/>
        <v>48579.800000000017</v>
      </c>
      <c r="J20" s="53">
        <v>275425.8</v>
      </c>
      <c r="K20" s="53">
        <f t="shared" si="3"/>
        <v>59882.299999999988</v>
      </c>
      <c r="L20" s="49">
        <v>300451.09999999998</v>
      </c>
      <c r="M20" s="50">
        <f t="shared" si="4"/>
        <v>43652.199999999983</v>
      </c>
    </row>
    <row r="21" spans="1:13" x14ac:dyDescent="0.3">
      <c r="A21" s="3" t="s">
        <v>19</v>
      </c>
      <c r="B21" s="4">
        <v>9649.4</v>
      </c>
      <c r="C21" s="5">
        <f t="shared" si="0"/>
        <v>866.29999999999927</v>
      </c>
      <c r="E21" s="2">
        <v>1386</v>
      </c>
      <c r="F21" s="40">
        <v>302673.3</v>
      </c>
      <c r="G21" s="40">
        <f t="shared" si="1"/>
        <v>50697.099999999977</v>
      </c>
      <c r="H21" s="43">
        <v>348779</v>
      </c>
      <c r="I21" s="43">
        <f t="shared" si="2"/>
        <v>79580.099999999977</v>
      </c>
      <c r="J21" s="53">
        <v>341997.6</v>
      </c>
      <c r="K21" s="53">
        <f t="shared" si="3"/>
        <v>66571.799999999988</v>
      </c>
      <c r="L21" s="49">
        <v>361645.6</v>
      </c>
      <c r="M21" s="50">
        <f t="shared" si="4"/>
        <v>61194.5</v>
      </c>
    </row>
    <row r="22" spans="1:13" x14ac:dyDescent="0.3">
      <c r="A22" s="3" t="s">
        <v>20</v>
      </c>
      <c r="B22" s="4">
        <v>10738.7</v>
      </c>
      <c r="C22" s="5">
        <f t="shared" si="0"/>
        <v>1089.3000000000011</v>
      </c>
      <c r="E22" s="2">
        <v>1387</v>
      </c>
      <c r="F22" s="40">
        <v>387309.4</v>
      </c>
      <c r="G22" s="40">
        <f t="shared" si="1"/>
        <v>84636.100000000035</v>
      </c>
      <c r="H22" s="43">
        <v>442168.2</v>
      </c>
      <c r="I22" s="43">
        <f t="shared" si="2"/>
        <v>93389.200000000012</v>
      </c>
      <c r="J22" s="53">
        <v>431637.5</v>
      </c>
      <c r="K22" s="53">
        <f t="shared" si="3"/>
        <v>89639.900000000023</v>
      </c>
      <c r="L22" s="49">
        <v>430839.5</v>
      </c>
      <c r="M22" s="50">
        <f t="shared" si="4"/>
        <v>69193.900000000023</v>
      </c>
    </row>
    <row r="23" spans="1:13" x14ac:dyDescent="0.3">
      <c r="A23" s="3" t="s">
        <v>21</v>
      </c>
      <c r="B23" s="4">
        <v>11968</v>
      </c>
      <c r="C23" s="5">
        <f t="shared" si="0"/>
        <v>1229.2999999999993</v>
      </c>
      <c r="E23" s="2">
        <v>1388</v>
      </c>
      <c r="F23" s="40">
        <v>443982.1</v>
      </c>
      <c r="G23" s="40">
        <f t="shared" si="1"/>
        <v>56672.699999999953</v>
      </c>
      <c r="H23" s="43">
        <v>492097.1</v>
      </c>
      <c r="I23" s="43">
        <f t="shared" si="2"/>
        <v>49928.899999999965</v>
      </c>
      <c r="J23" s="53">
        <v>473114.9</v>
      </c>
      <c r="K23" s="53">
        <f t="shared" si="3"/>
        <v>41477.400000000023</v>
      </c>
      <c r="L23" s="49">
        <v>509888.9</v>
      </c>
      <c r="M23" s="50">
        <f t="shared" si="4"/>
        <v>79049.400000000023</v>
      </c>
    </row>
    <row r="24" spans="1:13" x14ac:dyDescent="0.3">
      <c r="A24" s="3" t="s">
        <v>22</v>
      </c>
      <c r="B24" s="4">
        <v>11582.9</v>
      </c>
      <c r="C24" s="5">
        <f t="shared" si="0"/>
        <v>-385.10000000000036</v>
      </c>
      <c r="E24" s="2">
        <v>1389</v>
      </c>
      <c r="F24" s="40">
        <v>499725.8</v>
      </c>
      <c r="G24" s="40">
        <f t="shared" si="1"/>
        <v>55743.700000000012</v>
      </c>
      <c r="H24" s="43">
        <v>541435.9</v>
      </c>
      <c r="I24" s="43">
        <f t="shared" si="2"/>
        <v>49338.800000000047</v>
      </c>
      <c r="J24" s="53">
        <v>552500.5</v>
      </c>
      <c r="K24" s="53">
        <f t="shared" si="3"/>
        <v>79385.599999999977</v>
      </c>
      <c r="L24" s="4">
        <v>607070.69999999995</v>
      </c>
      <c r="M24" s="5">
        <f t="shared" si="4"/>
        <v>97181.79999999993</v>
      </c>
    </row>
    <row r="25" spans="1:13" x14ac:dyDescent="0.3">
      <c r="A25" s="3" t="s">
        <v>23</v>
      </c>
      <c r="B25" s="4">
        <v>13165.5</v>
      </c>
      <c r="C25" s="5">
        <f t="shared" si="0"/>
        <v>1582.6000000000004</v>
      </c>
    </row>
    <row r="26" spans="1:13" x14ac:dyDescent="0.3">
      <c r="A26" s="3" t="s">
        <v>24</v>
      </c>
      <c r="B26" s="4">
        <v>13390.8</v>
      </c>
      <c r="C26" s="5">
        <f t="shared" si="0"/>
        <v>225.29999999999927</v>
      </c>
    </row>
    <row r="27" spans="1:13" x14ac:dyDescent="0.3">
      <c r="A27" s="3" t="s">
        <v>25</v>
      </c>
      <c r="B27" s="4">
        <v>15808.3</v>
      </c>
      <c r="C27" s="5">
        <f t="shared" si="0"/>
        <v>2417.5</v>
      </c>
    </row>
    <row r="28" spans="1:13" x14ac:dyDescent="0.3">
      <c r="A28" s="3" t="s">
        <v>26</v>
      </c>
      <c r="B28" s="4">
        <v>15699.2</v>
      </c>
      <c r="C28" s="5">
        <f t="shared" si="0"/>
        <v>-109.09999999999854</v>
      </c>
    </row>
    <row r="29" spans="1:13" x14ac:dyDescent="0.3">
      <c r="A29" s="3" t="s">
        <v>27</v>
      </c>
      <c r="B29" s="4">
        <v>17032.3</v>
      </c>
      <c r="C29" s="5">
        <f t="shared" si="0"/>
        <v>1333.0999999999985</v>
      </c>
    </row>
    <row r="30" spans="1:13" x14ac:dyDescent="0.3">
      <c r="A30" s="3" t="s">
        <v>28</v>
      </c>
      <c r="B30" s="4">
        <v>18116.599999999999</v>
      </c>
      <c r="C30" s="5">
        <f t="shared" si="0"/>
        <v>1084.2999999999993</v>
      </c>
    </row>
    <row r="31" spans="1:13" x14ac:dyDescent="0.3">
      <c r="A31" s="3" t="s">
        <v>29</v>
      </c>
      <c r="B31" s="4">
        <v>22460.7</v>
      </c>
      <c r="C31" s="5">
        <f t="shared" si="0"/>
        <v>4344.1000000000022</v>
      </c>
    </row>
    <row r="32" spans="1:13" x14ac:dyDescent="0.3">
      <c r="A32" s="3" t="s">
        <v>30</v>
      </c>
      <c r="B32" s="4">
        <v>22923.5</v>
      </c>
      <c r="C32" s="5">
        <f t="shared" si="0"/>
        <v>462.79999999999927</v>
      </c>
    </row>
    <row r="33" spans="1:3" x14ac:dyDescent="0.3">
      <c r="A33" s="3" t="s">
        <v>31</v>
      </c>
      <c r="B33" s="4">
        <v>26996.1</v>
      </c>
      <c r="C33" s="5">
        <f t="shared" si="0"/>
        <v>4072.5999999999985</v>
      </c>
    </row>
    <row r="34" spans="1:3" x14ac:dyDescent="0.3">
      <c r="A34" s="3" t="s">
        <v>32</v>
      </c>
      <c r="B34" s="4">
        <v>25612.7</v>
      </c>
      <c r="C34" s="5">
        <f t="shared" si="0"/>
        <v>-1383.3999999999978</v>
      </c>
    </row>
    <row r="35" spans="1:3" x14ac:dyDescent="0.3">
      <c r="A35" s="3" t="s">
        <v>33</v>
      </c>
      <c r="B35" s="4">
        <v>29745.1</v>
      </c>
      <c r="C35" s="5">
        <f t="shared" si="0"/>
        <v>4132.3999999999978</v>
      </c>
    </row>
    <row r="36" spans="1:3" x14ac:dyDescent="0.3">
      <c r="A36" s="3" t="s">
        <v>34</v>
      </c>
      <c r="B36" s="4">
        <v>30323.4</v>
      </c>
      <c r="C36" s="5">
        <f t="shared" si="0"/>
        <v>578.30000000000291</v>
      </c>
    </row>
    <row r="37" spans="1:3" x14ac:dyDescent="0.3">
      <c r="A37" s="3" t="s">
        <v>35</v>
      </c>
      <c r="B37" s="4">
        <v>34826.699999999997</v>
      </c>
      <c r="C37" s="5">
        <f t="shared" si="0"/>
        <v>4503.2999999999956</v>
      </c>
    </row>
    <row r="38" spans="1:3" x14ac:dyDescent="0.3">
      <c r="A38" s="3" t="s">
        <v>36</v>
      </c>
      <c r="B38" s="4">
        <v>32934.5</v>
      </c>
      <c r="C38" s="5">
        <f t="shared" si="0"/>
        <v>-1892.1999999999971</v>
      </c>
    </row>
    <row r="39" spans="1:3" x14ac:dyDescent="0.3">
      <c r="A39" s="3" t="s">
        <v>37</v>
      </c>
      <c r="B39" s="4">
        <v>39006.1</v>
      </c>
      <c r="C39" s="5">
        <f t="shared" si="0"/>
        <v>6071.5999999999985</v>
      </c>
    </row>
    <row r="40" spans="1:3" x14ac:dyDescent="0.3">
      <c r="A40" s="3" t="s">
        <v>38</v>
      </c>
      <c r="B40" s="4">
        <v>38378.199999999997</v>
      </c>
      <c r="C40" s="5">
        <f t="shared" si="0"/>
        <v>-627.90000000000146</v>
      </c>
    </row>
    <row r="41" spans="1:3" x14ac:dyDescent="0.3">
      <c r="A41" s="3" t="s">
        <v>39</v>
      </c>
      <c r="B41" s="4">
        <v>42441.8</v>
      </c>
      <c r="C41" s="5">
        <f t="shared" si="0"/>
        <v>4063.6000000000058</v>
      </c>
    </row>
    <row r="42" spans="1:3" x14ac:dyDescent="0.3">
      <c r="A42" s="3" t="s">
        <v>40</v>
      </c>
      <c r="B42" s="4">
        <v>40458.9</v>
      </c>
      <c r="C42" s="5">
        <f t="shared" si="0"/>
        <v>-1982.9000000000015</v>
      </c>
    </row>
    <row r="43" spans="1:3" x14ac:dyDescent="0.3">
      <c r="A43" s="3" t="s">
        <v>41</v>
      </c>
      <c r="B43" s="4">
        <v>45266</v>
      </c>
      <c r="C43" s="5">
        <f t="shared" si="0"/>
        <v>4807.0999999999985</v>
      </c>
    </row>
    <row r="44" spans="1:3" x14ac:dyDescent="0.3">
      <c r="A44" s="3" t="s">
        <v>42</v>
      </c>
      <c r="B44" s="4">
        <v>46284.7</v>
      </c>
      <c r="C44" s="5">
        <f t="shared" si="0"/>
        <v>1018.6999999999971</v>
      </c>
    </row>
    <row r="45" spans="1:3" x14ac:dyDescent="0.3">
      <c r="A45" s="3" t="s">
        <v>43</v>
      </c>
      <c r="B45" s="4">
        <v>53227.8</v>
      </c>
      <c r="C45" s="5">
        <f t="shared" si="0"/>
        <v>6943.1000000000058</v>
      </c>
    </row>
    <row r="46" spans="1:3" x14ac:dyDescent="0.3">
      <c r="A46" s="3" t="s">
        <v>44</v>
      </c>
      <c r="B46" s="4">
        <v>49162.5</v>
      </c>
      <c r="C46" s="5">
        <f t="shared" si="0"/>
        <v>-4065.3000000000029</v>
      </c>
    </row>
    <row r="47" spans="1:3" x14ac:dyDescent="0.3">
      <c r="A47" s="3" t="s">
        <v>45</v>
      </c>
      <c r="B47" s="4">
        <v>55556.1</v>
      </c>
      <c r="C47" s="5">
        <f t="shared" si="0"/>
        <v>6393.5999999999985</v>
      </c>
    </row>
    <row r="48" spans="1:3" x14ac:dyDescent="0.3">
      <c r="A48" s="3" t="s">
        <v>46</v>
      </c>
      <c r="B48" s="4">
        <v>58895.8</v>
      </c>
      <c r="C48" s="5">
        <f t="shared" si="0"/>
        <v>3339.7000000000044</v>
      </c>
    </row>
    <row r="49" spans="1:3" x14ac:dyDescent="0.3">
      <c r="A49" s="3" t="s">
        <v>47</v>
      </c>
      <c r="B49" s="4">
        <v>67413.399999999994</v>
      </c>
      <c r="C49" s="5">
        <f t="shared" si="0"/>
        <v>8517.5999999999913</v>
      </c>
    </row>
    <row r="50" spans="1:3" x14ac:dyDescent="0.3">
      <c r="A50" s="3" t="s">
        <v>48</v>
      </c>
      <c r="B50" s="4">
        <v>65023.3</v>
      </c>
      <c r="C50" s="5">
        <f t="shared" si="0"/>
        <v>-2390.0999999999913</v>
      </c>
    </row>
    <row r="51" spans="1:3" x14ac:dyDescent="0.3">
      <c r="A51" s="3" t="s">
        <v>49</v>
      </c>
      <c r="B51" s="4">
        <v>71901.7</v>
      </c>
      <c r="C51" s="5">
        <f t="shared" si="0"/>
        <v>6878.3999999999942</v>
      </c>
    </row>
    <row r="52" spans="1:3" x14ac:dyDescent="0.3">
      <c r="A52" s="3" t="s">
        <v>50</v>
      </c>
      <c r="B52" s="4">
        <v>74656.5</v>
      </c>
      <c r="C52" s="5">
        <f t="shared" si="0"/>
        <v>2754.8000000000029</v>
      </c>
    </row>
    <row r="53" spans="1:3" x14ac:dyDescent="0.3">
      <c r="A53" s="3" t="s">
        <v>51</v>
      </c>
      <c r="B53" s="4">
        <v>83520.100000000006</v>
      </c>
      <c r="C53" s="5">
        <f t="shared" si="0"/>
        <v>8863.6000000000058</v>
      </c>
    </row>
    <row r="54" spans="1:3" x14ac:dyDescent="0.3">
      <c r="A54" s="3" t="s">
        <v>52</v>
      </c>
      <c r="B54" s="4">
        <v>78680.399999999994</v>
      </c>
      <c r="C54" s="5">
        <f t="shared" si="0"/>
        <v>-4839.7000000000116</v>
      </c>
    </row>
    <row r="55" spans="1:3" x14ac:dyDescent="0.3">
      <c r="A55" s="3" t="s">
        <v>53</v>
      </c>
      <c r="B55" s="4">
        <v>88650.4</v>
      </c>
      <c r="C55" s="5">
        <f t="shared" si="0"/>
        <v>9970</v>
      </c>
    </row>
    <row r="56" spans="1:3" x14ac:dyDescent="0.3">
      <c r="A56" s="3" t="s">
        <v>54</v>
      </c>
      <c r="B56" s="4">
        <v>89646.1</v>
      </c>
      <c r="C56" s="5">
        <f t="shared" si="0"/>
        <v>995.70000000001164</v>
      </c>
    </row>
    <row r="57" spans="1:3" x14ac:dyDescent="0.3">
      <c r="A57" s="3" t="s">
        <v>55</v>
      </c>
      <c r="B57" s="4">
        <v>96615</v>
      </c>
      <c r="C57" s="5">
        <f t="shared" si="0"/>
        <v>6968.8999999999942</v>
      </c>
    </row>
    <row r="58" spans="1:3" x14ac:dyDescent="0.3">
      <c r="A58" s="3" t="s">
        <v>56</v>
      </c>
      <c r="B58" s="4">
        <v>97101.8</v>
      </c>
      <c r="C58" s="5">
        <f t="shared" si="0"/>
        <v>486.80000000000291</v>
      </c>
    </row>
    <row r="59" spans="1:3" x14ac:dyDescent="0.3">
      <c r="A59" s="3" t="s">
        <v>57</v>
      </c>
      <c r="B59" s="4">
        <v>113834.2</v>
      </c>
      <c r="C59" s="5">
        <f t="shared" si="0"/>
        <v>16732.399999999994</v>
      </c>
    </row>
    <row r="60" spans="1:3" x14ac:dyDescent="0.3">
      <c r="A60" s="3" t="s">
        <v>58</v>
      </c>
      <c r="B60" s="4">
        <v>110124.1</v>
      </c>
      <c r="C60" s="5">
        <f t="shared" si="0"/>
        <v>-3710.0999999999913</v>
      </c>
    </row>
    <row r="61" spans="1:3" x14ac:dyDescent="0.3">
      <c r="A61" s="3" t="s">
        <v>59</v>
      </c>
      <c r="B61" s="4">
        <v>120662.1</v>
      </c>
      <c r="C61" s="5">
        <f t="shared" si="0"/>
        <v>10538</v>
      </c>
    </row>
    <row r="62" spans="1:3" x14ac:dyDescent="0.3">
      <c r="A62" s="3" t="s">
        <v>60</v>
      </c>
      <c r="B62" s="4">
        <v>121608.1</v>
      </c>
      <c r="C62" s="5">
        <f t="shared" si="0"/>
        <v>946</v>
      </c>
    </row>
    <row r="63" spans="1:3" x14ac:dyDescent="0.3">
      <c r="A63" s="3" t="s">
        <v>61</v>
      </c>
      <c r="B63" s="4">
        <v>135699.70000000001</v>
      </c>
      <c r="C63" s="5">
        <f t="shared" si="0"/>
        <v>14091.600000000006</v>
      </c>
    </row>
    <row r="64" spans="1:3" x14ac:dyDescent="0.3">
      <c r="A64" s="3" t="s">
        <v>62</v>
      </c>
      <c r="B64" s="4">
        <v>139352</v>
      </c>
      <c r="C64" s="5">
        <f t="shared" si="0"/>
        <v>3652.2999999999884</v>
      </c>
    </row>
    <row r="65" spans="1:3" x14ac:dyDescent="0.3">
      <c r="A65" s="3" t="s">
        <v>63</v>
      </c>
      <c r="B65" s="4">
        <v>156153.1</v>
      </c>
      <c r="C65" s="5">
        <f t="shared" si="0"/>
        <v>16801.100000000006</v>
      </c>
    </row>
    <row r="66" spans="1:3" x14ac:dyDescent="0.3">
      <c r="A66" s="3" t="s">
        <v>64</v>
      </c>
      <c r="B66" s="4">
        <v>161750.20000000001</v>
      </c>
      <c r="C66" s="5">
        <f t="shared" si="0"/>
        <v>5597.1000000000058</v>
      </c>
    </row>
    <row r="67" spans="1:3" x14ac:dyDescent="0.3">
      <c r="A67" s="3" t="s">
        <v>65</v>
      </c>
      <c r="B67" s="4">
        <v>182703.9</v>
      </c>
      <c r="C67" s="5">
        <f t="shared" si="0"/>
        <v>20953.699999999983</v>
      </c>
    </row>
    <row r="68" spans="1:3" x14ac:dyDescent="0.3">
      <c r="A68" s="3" t="s">
        <v>66</v>
      </c>
      <c r="B68" s="4">
        <v>177705.7</v>
      </c>
      <c r="C68" s="5">
        <f t="shared" ref="C68:C93" si="5">B68-B67</f>
        <v>-4998.1999999999825</v>
      </c>
    </row>
    <row r="69" spans="1:3" x14ac:dyDescent="0.3">
      <c r="A69" s="3" t="s">
        <v>67</v>
      </c>
      <c r="B69" s="4">
        <v>199039</v>
      </c>
      <c r="C69" s="5">
        <f t="shared" si="5"/>
        <v>21333.299999999988</v>
      </c>
    </row>
    <row r="70" spans="1:3" x14ac:dyDescent="0.3">
      <c r="A70" s="3" t="s">
        <v>68</v>
      </c>
      <c r="B70" s="4">
        <v>193062.6</v>
      </c>
      <c r="C70" s="5">
        <f t="shared" si="5"/>
        <v>-5976.3999999999942</v>
      </c>
    </row>
    <row r="71" spans="1:3" x14ac:dyDescent="0.3">
      <c r="A71" s="3" t="s">
        <v>69</v>
      </c>
      <c r="B71" s="4">
        <v>220619.1</v>
      </c>
      <c r="C71" s="5">
        <f t="shared" si="5"/>
        <v>27556.5</v>
      </c>
    </row>
    <row r="72" spans="1:3" x14ac:dyDescent="0.3">
      <c r="A72" s="3" t="s">
        <v>70</v>
      </c>
      <c r="B72" s="4">
        <v>215543.5</v>
      </c>
      <c r="C72" s="5">
        <f t="shared" si="5"/>
        <v>-5075.6000000000058</v>
      </c>
    </row>
    <row r="73" spans="1:3" x14ac:dyDescent="0.3">
      <c r="A73" s="3" t="s">
        <v>71</v>
      </c>
      <c r="B73" s="4">
        <v>256798.9</v>
      </c>
      <c r="C73" s="5">
        <f t="shared" si="5"/>
        <v>41255.399999999994</v>
      </c>
    </row>
    <row r="74" spans="1:3" x14ac:dyDescent="0.3">
      <c r="A74" s="3" t="s">
        <v>72</v>
      </c>
      <c r="B74" s="4">
        <v>251976.2</v>
      </c>
      <c r="C74" s="5">
        <f t="shared" si="5"/>
        <v>-4822.6999999999825</v>
      </c>
    </row>
    <row r="75" spans="1:3" x14ac:dyDescent="0.3">
      <c r="A75" s="3" t="s">
        <v>73</v>
      </c>
      <c r="B75" s="4">
        <v>269198.90000000002</v>
      </c>
      <c r="C75" s="5">
        <f t="shared" si="5"/>
        <v>17222.700000000012</v>
      </c>
    </row>
    <row r="76" spans="1:3" x14ac:dyDescent="0.3">
      <c r="A76" s="3" t="s">
        <v>74</v>
      </c>
      <c r="B76" s="4">
        <v>275425.8</v>
      </c>
      <c r="C76" s="5">
        <f t="shared" si="5"/>
        <v>6226.8999999999651</v>
      </c>
    </row>
    <row r="77" spans="1:3" x14ac:dyDescent="0.3">
      <c r="A77" s="3" t="s">
        <v>75</v>
      </c>
      <c r="B77" s="4">
        <v>300451.09999999998</v>
      </c>
      <c r="C77" s="5">
        <f t="shared" si="5"/>
        <v>25025.299999999988</v>
      </c>
    </row>
    <row r="78" spans="1:3" x14ac:dyDescent="0.3">
      <c r="A78" s="3" t="s">
        <v>76</v>
      </c>
      <c r="B78" s="4">
        <v>302673.3</v>
      </c>
      <c r="C78" s="5">
        <f t="shared" si="5"/>
        <v>2222.2000000000116</v>
      </c>
    </row>
    <row r="79" spans="1:3" x14ac:dyDescent="0.3">
      <c r="A79" s="3" t="s">
        <v>77</v>
      </c>
      <c r="B79" s="4">
        <v>348779</v>
      </c>
      <c r="C79" s="5">
        <f t="shared" si="5"/>
        <v>46105.700000000012</v>
      </c>
    </row>
    <row r="80" spans="1:3" x14ac:dyDescent="0.3">
      <c r="A80" s="3" t="s">
        <v>78</v>
      </c>
      <c r="B80" s="4">
        <v>341997.6</v>
      </c>
      <c r="C80" s="5">
        <f t="shared" si="5"/>
        <v>-6781.4000000000233</v>
      </c>
    </row>
    <row r="81" spans="1:3" x14ac:dyDescent="0.3">
      <c r="A81" s="3" t="s">
        <v>79</v>
      </c>
      <c r="B81" s="4">
        <v>361645.6</v>
      </c>
      <c r="C81" s="5">
        <f t="shared" si="5"/>
        <v>19648</v>
      </c>
    </row>
    <row r="82" spans="1:3" x14ac:dyDescent="0.3">
      <c r="A82" s="3" t="s">
        <v>80</v>
      </c>
      <c r="B82" s="4">
        <v>387309.4</v>
      </c>
      <c r="C82" s="5">
        <f t="shared" si="5"/>
        <v>25663.800000000047</v>
      </c>
    </row>
    <row r="83" spans="1:3" x14ac:dyDescent="0.3">
      <c r="A83" s="3" t="s">
        <v>81</v>
      </c>
      <c r="B83" s="4">
        <v>442168.2</v>
      </c>
      <c r="C83" s="5">
        <f t="shared" si="5"/>
        <v>54858.799999999988</v>
      </c>
    </row>
    <row r="84" spans="1:3" x14ac:dyDescent="0.3">
      <c r="A84" s="3" t="s">
        <v>82</v>
      </c>
      <c r="B84" s="4">
        <v>431637.5</v>
      </c>
      <c r="C84" s="5">
        <f t="shared" si="5"/>
        <v>-10530.700000000012</v>
      </c>
    </row>
    <row r="85" spans="1:3" x14ac:dyDescent="0.3">
      <c r="A85" s="3" t="s">
        <v>83</v>
      </c>
      <c r="B85" s="4">
        <v>430839.5</v>
      </c>
      <c r="C85" s="5">
        <f t="shared" si="5"/>
        <v>-798</v>
      </c>
    </row>
    <row r="86" spans="1:3" x14ac:dyDescent="0.3">
      <c r="A86" s="3" t="s">
        <v>84</v>
      </c>
      <c r="B86" s="4">
        <v>443982.1</v>
      </c>
      <c r="C86" s="5">
        <f t="shared" si="5"/>
        <v>13142.599999999977</v>
      </c>
    </row>
    <row r="87" spans="1:3" x14ac:dyDescent="0.3">
      <c r="A87" s="3" t="s">
        <v>85</v>
      </c>
      <c r="B87" s="4">
        <v>492097.1</v>
      </c>
      <c r="C87" s="5">
        <f t="shared" si="5"/>
        <v>48115</v>
      </c>
    </row>
    <row r="88" spans="1:3" x14ac:dyDescent="0.3">
      <c r="A88" s="3" t="s">
        <v>86</v>
      </c>
      <c r="B88" s="4">
        <v>473114.9</v>
      </c>
      <c r="C88" s="5">
        <f t="shared" si="5"/>
        <v>-18982.199999999953</v>
      </c>
    </row>
    <row r="89" spans="1:3" x14ac:dyDescent="0.3">
      <c r="A89" s="3" t="s">
        <v>87</v>
      </c>
      <c r="B89" s="4">
        <v>509888.9</v>
      </c>
      <c r="C89" s="5">
        <f t="shared" si="5"/>
        <v>36774</v>
      </c>
    </row>
    <row r="90" spans="1:3" x14ac:dyDescent="0.3">
      <c r="A90" s="3" t="s">
        <v>88</v>
      </c>
      <c r="B90" s="4">
        <v>499725.8</v>
      </c>
      <c r="C90" s="5">
        <f t="shared" si="5"/>
        <v>-10163.100000000035</v>
      </c>
    </row>
    <row r="91" spans="1:3" x14ac:dyDescent="0.3">
      <c r="A91" s="3" t="s">
        <v>89</v>
      </c>
      <c r="B91" s="4">
        <v>541435.9</v>
      </c>
      <c r="C91" s="5">
        <f t="shared" si="5"/>
        <v>41710.100000000035</v>
      </c>
    </row>
    <row r="92" spans="1:3" x14ac:dyDescent="0.3">
      <c r="A92" s="3" t="s">
        <v>90</v>
      </c>
      <c r="B92" s="4">
        <v>552500.5</v>
      </c>
      <c r="C92" s="5">
        <f t="shared" si="5"/>
        <v>11064.599999999977</v>
      </c>
    </row>
    <row r="93" spans="1:3" x14ac:dyDescent="0.3">
      <c r="A93" s="3" t="s">
        <v>91</v>
      </c>
      <c r="B93" s="4">
        <v>607070.69999999995</v>
      </c>
      <c r="C93" s="5">
        <f t="shared" si="5"/>
        <v>54570.199999999953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AB9-AD41-460F-B4DD-EBB8104F9A9E}">
  <sheetPr codeName="Sheet9"/>
  <dimension ref="A1:V94"/>
  <sheetViews>
    <sheetView rightToLeft="1" workbookViewId="0">
      <selection sqref="A1:P22"/>
    </sheetView>
  </sheetViews>
  <sheetFormatPr defaultRowHeight="18.600000000000001" x14ac:dyDescent="0.3"/>
  <cols>
    <col min="5" max="9" width="8.88671875" style="1"/>
    <col min="10" max="11" width="8.88671875" style="1" customWidth="1"/>
    <col min="12" max="12" width="8.88671875" style="1"/>
    <col min="13" max="15" width="10.6640625" style="1" customWidth="1"/>
    <col min="16" max="17" width="12.109375" style="1" customWidth="1"/>
    <col min="18" max="18" width="10" customWidth="1"/>
    <col min="19" max="19" width="13.44140625" style="1" customWidth="1"/>
    <col min="20" max="20" width="13" style="1" customWidth="1"/>
    <col min="21" max="21" width="13.6640625" style="1" customWidth="1"/>
    <col min="22" max="22" width="17.5546875" style="1" customWidth="1"/>
    <col min="23" max="16384" width="8.88671875" style="1"/>
  </cols>
  <sheetData>
    <row r="1" spans="1:22" x14ac:dyDescent="0.3">
      <c r="A1" s="61" t="s">
        <v>130</v>
      </c>
      <c r="B1" s="61"/>
      <c r="C1" s="61"/>
      <c r="D1" s="61"/>
      <c r="E1" s="60" t="s">
        <v>129</v>
      </c>
      <c r="F1" s="60"/>
      <c r="G1" s="60"/>
      <c r="H1" s="60"/>
      <c r="I1" s="60" t="s">
        <v>131</v>
      </c>
      <c r="J1" s="60"/>
      <c r="K1" s="60"/>
      <c r="L1" s="60"/>
      <c r="M1" s="60" t="s">
        <v>132</v>
      </c>
      <c r="N1" s="60"/>
      <c r="O1" s="60"/>
      <c r="P1" s="60"/>
    </row>
    <row r="2" spans="1:22" x14ac:dyDescent="0.3">
      <c r="A2" s="55" t="s">
        <v>128</v>
      </c>
      <c r="B2" s="55" t="s">
        <v>125</v>
      </c>
      <c r="C2" s="55" t="s">
        <v>126</v>
      </c>
      <c r="D2" s="55" t="s">
        <v>127</v>
      </c>
      <c r="E2" s="55" t="s">
        <v>128</v>
      </c>
      <c r="F2" s="55" t="s">
        <v>125</v>
      </c>
      <c r="G2" s="55" t="s">
        <v>126</v>
      </c>
      <c r="H2" s="55" t="s">
        <v>127</v>
      </c>
      <c r="I2" s="55" t="s">
        <v>128</v>
      </c>
      <c r="J2" s="55" t="s">
        <v>125</v>
      </c>
      <c r="K2" s="55" t="s">
        <v>126</v>
      </c>
      <c r="L2" s="55" t="s">
        <v>127</v>
      </c>
      <c r="M2" s="55" t="s">
        <v>128</v>
      </c>
      <c r="N2" s="55" t="s">
        <v>125</v>
      </c>
      <c r="O2" s="55" t="s">
        <v>126</v>
      </c>
      <c r="P2" s="55" t="s">
        <v>127</v>
      </c>
      <c r="Q2" s="57"/>
      <c r="R2" s="2" t="s">
        <v>124</v>
      </c>
      <c r="S2" s="2" t="s">
        <v>123</v>
      </c>
      <c r="T2" s="2" t="s">
        <v>122</v>
      </c>
      <c r="U2" s="2" t="s">
        <v>121</v>
      </c>
      <c r="V2" s="2" t="s">
        <v>93</v>
      </c>
    </row>
    <row r="3" spans="1:22" x14ac:dyDescent="0.5">
      <c r="A3" s="56">
        <v>1</v>
      </c>
      <c r="B3" s="56">
        <v>0.46410000000000001</v>
      </c>
      <c r="C3" s="56">
        <v>0.46410000000000001</v>
      </c>
      <c r="D3" s="56">
        <v>19.600000000000001</v>
      </c>
      <c r="E3" s="55">
        <v>1</v>
      </c>
      <c r="F3" s="55">
        <v>0.88780000000000003</v>
      </c>
      <c r="G3" s="55">
        <v>0.88780000000000003</v>
      </c>
      <c r="H3" s="55">
        <v>71.72</v>
      </c>
      <c r="I3" s="55">
        <v>1</v>
      </c>
      <c r="J3" s="55">
        <v>0.8841</v>
      </c>
      <c r="K3" s="55">
        <v>0.8841</v>
      </c>
      <c r="L3" s="55">
        <v>71.13</v>
      </c>
      <c r="M3" s="55">
        <v>1</v>
      </c>
      <c r="N3" s="55">
        <v>0.94679999999999997</v>
      </c>
      <c r="O3" s="55">
        <v>0.94679999999999997</v>
      </c>
      <c r="P3" s="55">
        <v>81.58</v>
      </c>
      <c r="Q3" s="57"/>
      <c r="R3" s="4">
        <v>2625.7</v>
      </c>
      <c r="S3" s="4">
        <v>695.2</v>
      </c>
      <c r="T3" s="4">
        <v>223.8</v>
      </c>
      <c r="U3" s="4">
        <v>803.9</v>
      </c>
      <c r="V3" s="3" t="s">
        <v>0</v>
      </c>
    </row>
    <row r="4" spans="1:22" x14ac:dyDescent="0.5">
      <c r="A4" s="56">
        <v>2</v>
      </c>
      <c r="B4" s="56">
        <v>-3.5900000000000001E-2</v>
      </c>
      <c r="C4" s="56">
        <v>-0.32040000000000002</v>
      </c>
      <c r="D4" s="56">
        <v>19.72</v>
      </c>
      <c r="E4" s="55">
        <v>2</v>
      </c>
      <c r="F4" s="55">
        <v>0.8397</v>
      </c>
      <c r="G4" s="55">
        <v>0.24329999999999999</v>
      </c>
      <c r="H4" s="55">
        <v>135.88</v>
      </c>
      <c r="I4" s="55">
        <v>2</v>
      </c>
      <c r="J4" s="55">
        <v>0.84619999999999995</v>
      </c>
      <c r="K4" s="55">
        <v>0.29549999999999998</v>
      </c>
      <c r="L4" s="55">
        <v>136.28</v>
      </c>
      <c r="M4" s="55">
        <v>2</v>
      </c>
      <c r="N4" s="55">
        <v>0.90429999999999999</v>
      </c>
      <c r="O4" s="55">
        <v>7.5399999999999995E-2</v>
      </c>
      <c r="P4" s="55">
        <v>155.99</v>
      </c>
      <c r="Q4" s="57"/>
      <c r="R4" s="4">
        <v>2841</v>
      </c>
      <c r="S4" s="4">
        <v>797.8</v>
      </c>
      <c r="T4" s="4">
        <v>210.9</v>
      </c>
      <c r="U4" s="4">
        <v>2519.5</v>
      </c>
      <c r="V4" s="3" t="s">
        <v>1</v>
      </c>
    </row>
    <row r="5" spans="1:22" x14ac:dyDescent="0.5">
      <c r="A5" s="56">
        <v>3</v>
      </c>
      <c r="B5" s="56">
        <v>0.3695</v>
      </c>
      <c r="C5" s="56">
        <v>0.69189999999999996</v>
      </c>
      <c r="D5" s="56">
        <v>32.15</v>
      </c>
      <c r="E5" s="55">
        <v>3</v>
      </c>
      <c r="F5" s="55">
        <v>0.79269999999999996</v>
      </c>
      <c r="G5" s="55">
        <v>-22.281600000000001</v>
      </c>
      <c r="H5" s="55">
        <v>193.06</v>
      </c>
      <c r="I5" s="55">
        <v>3</v>
      </c>
      <c r="J5" s="55">
        <v>0.79220000000000002</v>
      </c>
      <c r="K5" s="55">
        <v>6.8624000000000001</v>
      </c>
      <c r="L5" s="55">
        <v>193.38</v>
      </c>
      <c r="M5" s="55">
        <v>3</v>
      </c>
      <c r="N5" s="55">
        <v>0.85860000000000003</v>
      </c>
      <c r="O5" s="55">
        <v>-1.9515</v>
      </c>
      <c r="P5" s="55">
        <v>223.08</v>
      </c>
      <c r="Q5" s="57"/>
      <c r="R5" s="4">
        <v>2958.1</v>
      </c>
      <c r="S5" s="4">
        <v>776</v>
      </c>
      <c r="T5" s="4">
        <v>255.9</v>
      </c>
      <c r="U5" s="4">
        <v>1214.7</v>
      </c>
      <c r="V5" s="3" t="s">
        <v>2</v>
      </c>
    </row>
    <row r="6" spans="1:22" x14ac:dyDescent="0.5">
      <c r="A6" s="56">
        <v>4</v>
      </c>
      <c r="B6" s="56">
        <v>0.8236</v>
      </c>
      <c r="C6" s="56">
        <v>0.61750000000000005</v>
      </c>
      <c r="D6" s="56">
        <v>93.88</v>
      </c>
      <c r="E6" s="55">
        <v>4</v>
      </c>
      <c r="F6" s="55">
        <v>0.76329999999999998</v>
      </c>
      <c r="G6" s="55">
        <v>1.1112</v>
      </c>
      <c r="H6" s="55">
        <v>246.08</v>
      </c>
      <c r="I6" s="55">
        <v>4</v>
      </c>
      <c r="J6" s="55">
        <v>0.78659999999999997</v>
      </c>
      <c r="K6" s="55">
        <v>1.1395999999999999</v>
      </c>
      <c r="L6" s="55">
        <v>249.69</v>
      </c>
      <c r="M6" s="55">
        <v>4</v>
      </c>
      <c r="N6" s="55">
        <v>0.82120000000000004</v>
      </c>
      <c r="O6" s="55">
        <v>1.0448999999999999</v>
      </c>
      <c r="P6" s="55">
        <v>284.45</v>
      </c>
      <c r="Q6" s="57"/>
      <c r="R6" s="4">
        <v>3057.5</v>
      </c>
      <c r="S6" s="4">
        <v>859.1</v>
      </c>
      <c r="T6" s="4">
        <v>306.10000000000002</v>
      </c>
      <c r="U6" s="4">
        <v>142.4</v>
      </c>
      <c r="V6" s="3" t="s">
        <v>3</v>
      </c>
    </row>
    <row r="7" spans="1:22" x14ac:dyDescent="0.5">
      <c r="A7" s="56">
        <v>5</v>
      </c>
      <c r="B7" s="56">
        <v>0.36990000000000001</v>
      </c>
      <c r="C7" s="56">
        <v>-17.626999999999999</v>
      </c>
      <c r="D7" s="56">
        <v>106.33</v>
      </c>
      <c r="E7" s="55">
        <v>5</v>
      </c>
      <c r="F7" s="55">
        <v>0.73340000000000005</v>
      </c>
      <c r="G7" s="55">
        <v>1.0452999999999999</v>
      </c>
      <c r="H7" s="55">
        <v>295.02999999999997</v>
      </c>
      <c r="I7" s="55">
        <v>5</v>
      </c>
      <c r="J7" s="55">
        <v>0.72819999999999996</v>
      </c>
      <c r="K7" s="55">
        <v>1.1023000000000001</v>
      </c>
      <c r="L7" s="55">
        <v>297.95</v>
      </c>
      <c r="M7" s="55">
        <v>5</v>
      </c>
      <c r="N7" s="55">
        <v>0.77549999999999997</v>
      </c>
      <c r="O7" s="55">
        <v>0.83079999999999998</v>
      </c>
      <c r="P7" s="55">
        <v>339.18</v>
      </c>
      <c r="Q7" s="57"/>
      <c r="R7" s="4">
        <v>3080.8</v>
      </c>
      <c r="S7" s="4">
        <v>775.9</v>
      </c>
      <c r="T7" s="4">
        <v>420</v>
      </c>
      <c r="U7" s="4">
        <v>949.2</v>
      </c>
      <c r="V7" s="3" t="s">
        <v>4</v>
      </c>
    </row>
    <row r="8" spans="1:22" x14ac:dyDescent="0.5">
      <c r="A8" s="56">
        <v>6</v>
      </c>
      <c r="B8" s="56">
        <v>-3.9800000000000002E-2</v>
      </c>
      <c r="C8" s="56">
        <v>1.2255</v>
      </c>
      <c r="D8" s="56">
        <v>106.47</v>
      </c>
      <c r="E8" s="55">
        <v>6</v>
      </c>
      <c r="F8" s="55">
        <v>0.71160000000000001</v>
      </c>
      <c r="G8" s="55">
        <v>0.97640000000000005</v>
      </c>
      <c r="H8" s="55">
        <v>341.11</v>
      </c>
      <c r="I8" s="55">
        <v>6</v>
      </c>
      <c r="J8" s="55">
        <v>0.69920000000000004</v>
      </c>
      <c r="K8" s="55">
        <v>1.0537000000000001</v>
      </c>
      <c r="L8" s="55">
        <v>342.44</v>
      </c>
      <c r="M8" s="55">
        <v>6</v>
      </c>
      <c r="N8" s="55">
        <v>0.73699999999999999</v>
      </c>
      <c r="O8" s="55">
        <v>-0.55210000000000004</v>
      </c>
      <c r="P8" s="55">
        <v>388.61</v>
      </c>
      <c r="Q8" s="57"/>
      <c r="R8" s="4">
        <v>3217.9</v>
      </c>
      <c r="S8" s="4">
        <v>959</v>
      </c>
      <c r="T8" s="4">
        <v>502.8</v>
      </c>
      <c r="U8" s="4">
        <v>3138.1</v>
      </c>
      <c r="V8" s="3" t="s">
        <v>5</v>
      </c>
    </row>
    <row r="9" spans="1:22" x14ac:dyDescent="0.5">
      <c r="A9" s="56">
        <v>7</v>
      </c>
      <c r="B9" s="56">
        <v>0.3075</v>
      </c>
      <c r="C9" s="56">
        <v>-0.23649999999999999</v>
      </c>
      <c r="D9" s="56">
        <v>115.07</v>
      </c>
      <c r="E9" s="55">
        <v>7</v>
      </c>
      <c r="F9" s="55">
        <v>0.68669999999999998</v>
      </c>
      <c r="G9" s="55">
        <v>0.92810000000000004</v>
      </c>
      <c r="H9" s="55">
        <v>384.01</v>
      </c>
      <c r="I9" s="55">
        <v>7</v>
      </c>
      <c r="J9" s="55">
        <v>0.64739999999999998</v>
      </c>
      <c r="K9" s="55">
        <v>1.0566</v>
      </c>
      <c r="L9" s="55">
        <v>380.58</v>
      </c>
      <c r="M9" s="55">
        <v>7</v>
      </c>
      <c r="N9" s="55">
        <v>0.68959999999999999</v>
      </c>
      <c r="O9" s="55">
        <v>0.66639999999999999</v>
      </c>
      <c r="P9" s="55">
        <v>431.89</v>
      </c>
      <c r="Q9" s="57"/>
      <c r="R9" s="4">
        <v>3408.4</v>
      </c>
      <c r="S9" s="4">
        <v>977.7</v>
      </c>
      <c r="T9" s="4">
        <v>432.9</v>
      </c>
      <c r="U9" s="4">
        <v>1647.5</v>
      </c>
      <c r="V9" s="3" t="s">
        <v>6</v>
      </c>
    </row>
    <row r="10" spans="1:22" x14ac:dyDescent="0.5">
      <c r="A10" s="56">
        <v>8</v>
      </c>
      <c r="B10" s="56">
        <v>0.65980000000000005</v>
      </c>
      <c r="C10" s="56">
        <v>0.96350000000000002</v>
      </c>
      <c r="D10" s="56">
        <v>154.69</v>
      </c>
      <c r="E10" s="55">
        <v>8</v>
      </c>
      <c r="F10" s="55">
        <v>0.6714</v>
      </c>
      <c r="G10" s="55">
        <v>0.87680000000000002</v>
      </c>
      <c r="H10" s="55">
        <v>425.03</v>
      </c>
      <c r="I10" s="55">
        <v>8</v>
      </c>
      <c r="J10" s="55">
        <v>0.64449999999999996</v>
      </c>
      <c r="K10" s="55">
        <v>1.0163</v>
      </c>
      <c r="L10" s="55">
        <v>418.37</v>
      </c>
      <c r="M10" s="55">
        <v>8</v>
      </c>
      <c r="N10" s="55">
        <v>0.65129999999999999</v>
      </c>
      <c r="O10" s="55">
        <v>-1.5853999999999999</v>
      </c>
      <c r="P10" s="55">
        <v>470.48</v>
      </c>
      <c r="Q10" s="57"/>
      <c r="R10" s="4">
        <v>4032.2</v>
      </c>
      <c r="S10" s="4">
        <v>990.1</v>
      </c>
      <c r="T10" s="4">
        <v>463</v>
      </c>
      <c r="U10" s="4">
        <v>157.9</v>
      </c>
      <c r="V10" s="3" t="s">
        <v>7</v>
      </c>
    </row>
    <row r="11" spans="1:22" x14ac:dyDescent="0.5">
      <c r="A11" s="56">
        <v>9</v>
      </c>
      <c r="B11" s="56">
        <v>0.27650000000000002</v>
      </c>
      <c r="C11" s="56">
        <v>2.2410000000000001</v>
      </c>
      <c r="D11" s="56">
        <v>161.65</v>
      </c>
      <c r="E11" s="55">
        <v>9</v>
      </c>
      <c r="F11" s="55">
        <v>0.65820000000000001</v>
      </c>
      <c r="G11" s="55">
        <v>0.83520000000000005</v>
      </c>
      <c r="H11" s="55">
        <v>464.45</v>
      </c>
      <c r="I11" s="55">
        <v>9</v>
      </c>
      <c r="J11" s="55">
        <v>0.59</v>
      </c>
      <c r="K11" s="55">
        <v>1.0055000000000001</v>
      </c>
      <c r="L11" s="55">
        <v>450.05</v>
      </c>
      <c r="M11" s="55">
        <v>9</v>
      </c>
      <c r="N11" s="55">
        <v>0.6109</v>
      </c>
      <c r="O11" s="55">
        <v>1.0606</v>
      </c>
      <c r="P11" s="55">
        <v>504.44</v>
      </c>
      <c r="Q11" s="57"/>
      <c r="R11" s="4">
        <v>3889.7</v>
      </c>
      <c r="S11" s="4">
        <v>1218</v>
      </c>
      <c r="T11" s="4">
        <v>931.2</v>
      </c>
      <c r="U11" s="4">
        <v>1086.3</v>
      </c>
      <c r="V11" s="3" t="s">
        <v>8</v>
      </c>
    </row>
    <row r="12" spans="1:22" x14ac:dyDescent="0.5">
      <c r="A12" s="56">
        <v>10</v>
      </c>
      <c r="B12" s="56">
        <v>-5.57E-2</v>
      </c>
      <c r="C12" s="56">
        <v>0.82140000000000002</v>
      </c>
      <c r="D12" s="56">
        <v>161.93</v>
      </c>
      <c r="E12" s="55">
        <v>10</v>
      </c>
      <c r="F12" s="55">
        <v>0.65620000000000001</v>
      </c>
      <c r="G12" s="55">
        <v>0.78700000000000003</v>
      </c>
      <c r="H12" s="55">
        <v>503.63</v>
      </c>
      <c r="I12" s="55">
        <v>10</v>
      </c>
      <c r="J12" s="55">
        <v>0.55800000000000005</v>
      </c>
      <c r="K12" s="55">
        <v>0.97709999999999997</v>
      </c>
      <c r="L12" s="55">
        <v>478.38</v>
      </c>
      <c r="M12" s="55">
        <v>10</v>
      </c>
      <c r="N12" s="55">
        <v>0.57030000000000003</v>
      </c>
      <c r="O12" s="55">
        <v>0.34179999999999999</v>
      </c>
      <c r="P12" s="55">
        <v>534.04</v>
      </c>
      <c r="Q12" s="57"/>
      <c r="R12" s="4">
        <v>4286.6000000000004</v>
      </c>
      <c r="S12" s="4">
        <v>1488.7</v>
      </c>
      <c r="T12" s="4">
        <v>970.8</v>
      </c>
      <c r="U12" s="4">
        <v>3516.6</v>
      </c>
      <c r="V12" s="3" t="s">
        <v>9</v>
      </c>
    </row>
    <row r="13" spans="1:22" x14ac:dyDescent="0.5">
      <c r="A13" s="56">
        <v>11</v>
      </c>
      <c r="B13" s="56">
        <v>0.2356</v>
      </c>
      <c r="C13" s="56">
        <v>-0.35149999999999998</v>
      </c>
      <c r="D13" s="56">
        <v>166.98</v>
      </c>
      <c r="E13" s="55">
        <v>11</v>
      </c>
      <c r="F13" s="55">
        <v>0.5988</v>
      </c>
      <c r="G13" s="55">
        <v>0.749</v>
      </c>
      <c r="H13" s="55">
        <v>536.25</v>
      </c>
      <c r="I13" s="55">
        <v>11</v>
      </c>
      <c r="J13" s="55">
        <v>0.49980000000000002</v>
      </c>
      <c r="K13" s="55">
        <v>0.98419999999999996</v>
      </c>
      <c r="L13" s="55">
        <v>501.11</v>
      </c>
      <c r="M13" s="55">
        <v>11</v>
      </c>
      <c r="N13" s="55">
        <v>0.52210000000000001</v>
      </c>
      <c r="O13" s="55">
        <v>-0.48180000000000001</v>
      </c>
      <c r="P13" s="55">
        <v>558.84</v>
      </c>
      <c r="Q13" s="57"/>
      <c r="R13" s="4">
        <v>4726.6000000000004</v>
      </c>
      <c r="S13" s="4">
        <v>1691.9</v>
      </c>
      <c r="T13" s="4">
        <v>805.2</v>
      </c>
      <c r="U13" s="4">
        <v>1818.2</v>
      </c>
      <c r="V13" s="3" t="s">
        <v>10</v>
      </c>
    </row>
    <row r="14" spans="1:22" x14ac:dyDescent="0.5">
      <c r="A14" s="56">
        <v>12</v>
      </c>
      <c r="B14" s="56">
        <v>0.52939999999999998</v>
      </c>
      <c r="C14" s="56">
        <v>0.71179999999999999</v>
      </c>
      <c r="D14" s="56">
        <v>192.48</v>
      </c>
      <c r="E14" s="55">
        <v>12</v>
      </c>
      <c r="F14" s="55">
        <v>0.53539999999999999</v>
      </c>
      <c r="G14" s="55">
        <v>0.71409999999999996</v>
      </c>
      <c r="H14" s="55">
        <v>562.34</v>
      </c>
      <c r="I14" s="55">
        <v>12</v>
      </c>
      <c r="J14" s="55">
        <v>0.47770000000000001</v>
      </c>
      <c r="K14" s="55">
        <v>0.95879999999999999</v>
      </c>
      <c r="L14" s="55">
        <v>521.88</v>
      </c>
      <c r="M14" s="55">
        <v>12</v>
      </c>
      <c r="N14" s="55">
        <v>0.48409999999999997</v>
      </c>
      <c r="O14" s="55">
        <v>0.52590000000000003</v>
      </c>
      <c r="P14" s="55">
        <v>580.16999999999996</v>
      </c>
      <c r="Q14" s="57"/>
      <c r="R14" s="4">
        <v>5301.2</v>
      </c>
      <c r="S14" s="4">
        <v>1856.7</v>
      </c>
      <c r="T14" s="4">
        <v>941.7</v>
      </c>
      <c r="U14" s="4">
        <v>170.2</v>
      </c>
      <c r="V14" s="3" t="s">
        <v>11</v>
      </c>
    </row>
    <row r="15" spans="1:22" x14ac:dyDescent="0.5">
      <c r="A15" s="56">
        <v>13</v>
      </c>
      <c r="B15" s="56">
        <v>0.21990000000000001</v>
      </c>
      <c r="C15" s="56">
        <v>1.6153</v>
      </c>
      <c r="D15" s="56">
        <v>196.88</v>
      </c>
      <c r="E15" s="55">
        <v>13</v>
      </c>
      <c r="F15" s="55">
        <v>0.47660000000000002</v>
      </c>
      <c r="G15" s="55">
        <v>0.69810000000000005</v>
      </c>
      <c r="H15" s="55">
        <v>583.01</v>
      </c>
      <c r="I15" s="55">
        <v>13</v>
      </c>
      <c r="J15" s="55">
        <v>0.4289</v>
      </c>
      <c r="K15" s="55">
        <v>0.9496</v>
      </c>
      <c r="L15" s="55">
        <v>538.62</v>
      </c>
      <c r="M15" s="55">
        <v>13</v>
      </c>
      <c r="N15" s="55">
        <v>0.4471</v>
      </c>
      <c r="O15" s="55">
        <v>-0.65610000000000002</v>
      </c>
      <c r="P15" s="55">
        <v>598.36</v>
      </c>
      <c r="Q15" s="57"/>
      <c r="R15" s="4">
        <v>5626.4</v>
      </c>
      <c r="S15" s="4">
        <v>2051.9</v>
      </c>
      <c r="T15" s="4">
        <v>933.8</v>
      </c>
      <c r="U15" s="4">
        <v>1448.5</v>
      </c>
      <c r="V15" s="3" t="s">
        <v>12</v>
      </c>
    </row>
    <row r="16" spans="1:22" x14ac:dyDescent="0.5">
      <c r="A16" s="56">
        <v>14</v>
      </c>
      <c r="B16" s="56">
        <v>-6.6100000000000006E-2</v>
      </c>
      <c r="C16" s="56">
        <v>0.40679999999999999</v>
      </c>
      <c r="D16" s="56">
        <v>197.28</v>
      </c>
      <c r="E16" s="55">
        <v>14</v>
      </c>
      <c r="F16" s="55">
        <v>0.42159999999999997</v>
      </c>
      <c r="G16" s="55">
        <v>0.57530000000000003</v>
      </c>
      <c r="H16" s="55">
        <v>599.19000000000005</v>
      </c>
      <c r="I16" s="55">
        <v>14</v>
      </c>
      <c r="J16" s="55">
        <v>0.39960000000000001</v>
      </c>
      <c r="K16" s="55">
        <v>0.92359999999999998</v>
      </c>
      <c r="L16" s="55">
        <v>553.15</v>
      </c>
      <c r="M16" s="55">
        <v>14</v>
      </c>
      <c r="N16" s="55">
        <v>0.41389999999999999</v>
      </c>
      <c r="O16" s="55">
        <v>0.61970000000000003</v>
      </c>
      <c r="P16" s="55">
        <v>613.95000000000005</v>
      </c>
      <c r="Q16" s="57"/>
      <c r="R16" s="4">
        <v>6154.8</v>
      </c>
      <c r="S16" s="4">
        <v>2401.1</v>
      </c>
      <c r="T16" s="4">
        <v>1262.3</v>
      </c>
      <c r="U16" s="4">
        <v>4950.1000000000004</v>
      </c>
      <c r="V16" s="3" t="s">
        <v>13</v>
      </c>
    </row>
    <row r="17" spans="1:22" x14ac:dyDescent="0.5">
      <c r="A17" s="56">
        <v>15</v>
      </c>
      <c r="B17" s="56">
        <v>0.16489999999999999</v>
      </c>
      <c r="C17" s="56">
        <v>-0.42030000000000001</v>
      </c>
      <c r="D17" s="56">
        <v>199.75</v>
      </c>
      <c r="E17" s="55">
        <v>15</v>
      </c>
      <c r="F17" s="55">
        <v>0.38300000000000001</v>
      </c>
      <c r="G17" s="55">
        <v>0.44569999999999999</v>
      </c>
      <c r="H17" s="55">
        <v>612.54</v>
      </c>
      <c r="I17" s="55">
        <v>15</v>
      </c>
      <c r="J17" s="55">
        <v>0.35720000000000002</v>
      </c>
      <c r="K17" s="55">
        <v>0.91800000000000004</v>
      </c>
      <c r="L17" s="55">
        <v>564.76</v>
      </c>
      <c r="M17" s="55">
        <v>15</v>
      </c>
      <c r="N17" s="55">
        <v>0.37490000000000001</v>
      </c>
      <c r="O17" s="55">
        <v>-0.59240000000000004</v>
      </c>
      <c r="P17" s="55">
        <v>626.74</v>
      </c>
      <c r="Q17" s="57"/>
      <c r="R17" s="4">
        <v>7002.9</v>
      </c>
      <c r="S17" s="4">
        <v>2708.6</v>
      </c>
      <c r="T17" s="4">
        <v>952.8</v>
      </c>
      <c r="U17" s="4">
        <v>2363.1</v>
      </c>
      <c r="V17" s="3" t="s">
        <v>14</v>
      </c>
    </row>
    <row r="18" spans="1:22" x14ac:dyDescent="0.5">
      <c r="A18" s="56">
        <v>16</v>
      </c>
      <c r="B18" s="56">
        <v>0.40529999999999999</v>
      </c>
      <c r="C18" s="56">
        <v>0.40500000000000003</v>
      </c>
      <c r="D18" s="56">
        <v>214.71</v>
      </c>
      <c r="E18" s="55">
        <v>16</v>
      </c>
      <c r="F18" s="55">
        <v>0.34620000000000001</v>
      </c>
      <c r="G18" s="55">
        <v>0.33069999999999999</v>
      </c>
      <c r="H18" s="55">
        <v>623.45000000000005</v>
      </c>
      <c r="I18" s="55">
        <v>16</v>
      </c>
      <c r="J18" s="55">
        <v>0.34089999999999998</v>
      </c>
      <c r="K18" s="55">
        <v>0.89649999999999996</v>
      </c>
      <c r="L18" s="55">
        <v>575.33000000000004</v>
      </c>
      <c r="M18" s="55">
        <v>16</v>
      </c>
      <c r="N18" s="55">
        <v>0.34489999999999998</v>
      </c>
      <c r="O18" s="55">
        <v>0.58909999999999996</v>
      </c>
      <c r="P18" s="55">
        <v>637.57000000000005</v>
      </c>
      <c r="Q18" s="57"/>
      <c r="R18" s="4">
        <v>7272.8</v>
      </c>
      <c r="S18" s="4">
        <v>2652.3</v>
      </c>
      <c r="T18" s="4">
        <v>949.3</v>
      </c>
      <c r="U18" s="4">
        <v>214.9</v>
      </c>
      <c r="V18" s="3" t="s">
        <v>15</v>
      </c>
    </row>
    <row r="19" spans="1:22" x14ac:dyDescent="0.5">
      <c r="A19" s="56">
        <v>17</v>
      </c>
      <c r="B19" s="56">
        <v>0.15759999999999999</v>
      </c>
      <c r="C19" s="56">
        <v>1.0591999999999999</v>
      </c>
      <c r="D19" s="56">
        <v>216.97</v>
      </c>
      <c r="E19" s="55">
        <v>17</v>
      </c>
      <c r="F19" s="55">
        <v>0.31630000000000003</v>
      </c>
      <c r="G19" s="55">
        <v>0.2316</v>
      </c>
      <c r="H19" s="55">
        <v>632.54999999999995</v>
      </c>
      <c r="I19" s="55">
        <v>17</v>
      </c>
      <c r="J19" s="55">
        <v>0.29759999999999998</v>
      </c>
      <c r="K19" s="55">
        <v>0.88670000000000004</v>
      </c>
      <c r="L19" s="55">
        <v>583.39</v>
      </c>
      <c r="M19" s="55">
        <v>17</v>
      </c>
      <c r="N19" s="55">
        <v>0.31159999999999999</v>
      </c>
      <c r="O19" s="55">
        <v>-0.55959999999999999</v>
      </c>
      <c r="P19" s="55">
        <v>646.4</v>
      </c>
      <c r="Q19" s="57"/>
      <c r="R19" s="4">
        <v>7444.6</v>
      </c>
      <c r="S19" s="4">
        <v>2729.7</v>
      </c>
      <c r="T19" s="4">
        <v>1369.1</v>
      </c>
      <c r="U19" s="4">
        <v>2112</v>
      </c>
      <c r="V19" s="3" t="s">
        <v>16</v>
      </c>
    </row>
    <row r="20" spans="1:22" x14ac:dyDescent="0.5">
      <c r="A20" s="56">
        <v>18</v>
      </c>
      <c r="B20" s="56">
        <v>-7.6999999999999999E-2</v>
      </c>
      <c r="C20" s="56">
        <v>0.2117</v>
      </c>
      <c r="D20" s="56">
        <v>217.51</v>
      </c>
      <c r="E20" s="55">
        <v>18</v>
      </c>
      <c r="F20" s="55">
        <v>0.29530000000000001</v>
      </c>
      <c r="G20" s="55">
        <v>0.17299999999999999</v>
      </c>
      <c r="H20" s="55">
        <v>640.48</v>
      </c>
      <c r="I20" s="55">
        <v>18</v>
      </c>
      <c r="J20" s="55">
        <v>0.27279999999999999</v>
      </c>
      <c r="K20" s="55">
        <v>0.86799999999999999</v>
      </c>
      <c r="L20" s="55">
        <v>590.16999999999996</v>
      </c>
      <c r="M20" s="55">
        <v>18</v>
      </c>
      <c r="N20" s="55">
        <v>0.28320000000000001</v>
      </c>
      <c r="O20" s="55">
        <v>0.51239999999999997</v>
      </c>
      <c r="P20" s="55">
        <v>653.70000000000005</v>
      </c>
      <c r="Q20" s="57"/>
      <c r="R20" s="4">
        <v>8360.4</v>
      </c>
      <c r="S20" s="4">
        <v>3286.2</v>
      </c>
      <c r="T20" s="4">
        <v>1438.7</v>
      </c>
      <c r="U20" s="4">
        <v>6527.2</v>
      </c>
      <c r="V20" s="3" t="s">
        <v>17</v>
      </c>
    </row>
    <row r="21" spans="1:22" x14ac:dyDescent="0.5">
      <c r="A21" s="56">
        <v>19</v>
      </c>
      <c r="B21" s="56">
        <v>0.1181</v>
      </c>
      <c r="C21" s="56">
        <v>-0.38340000000000002</v>
      </c>
      <c r="D21" s="56">
        <v>218.77</v>
      </c>
      <c r="E21" s="55">
        <v>19</v>
      </c>
      <c r="F21" s="55">
        <v>0.24970000000000001</v>
      </c>
      <c r="G21" s="55">
        <v>0.11940000000000001</v>
      </c>
      <c r="H21" s="55">
        <v>646.16</v>
      </c>
      <c r="I21" s="55">
        <v>19</v>
      </c>
      <c r="J21" s="55">
        <v>0.23730000000000001</v>
      </c>
      <c r="K21" s="55">
        <v>0.86260000000000003</v>
      </c>
      <c r="L21" s="55">
        <v>595.29</v>
      </c>
      <c r="M21" s="55">
        <v>19</v>
      </c>
      <c r="N21" s="55">
        <v>0.25259999999999999</v>
      </c>
      <c r="O21" s="55">
        <v>-0.48580000000000001</v>
      </c>
      <c r="P21" s="55">
        <v>659.51</v>
      </c>
      <c r="Q21" s="57"/>
      <c r="R21" s="4">
        <v>8783.1</v>
      </c>
      <c r="S21" s="4">
        <v>3513.7</v>
      </c>
      <c r="T21" s="4">
        <v>1443.2</v>
      </c>
      <c r="U21" s="4">
        <v>3074.6</v>
      </c>
      <c r="V21" s="3" t="s">
        <v>18</v>
      </c>
    </row>
    <row r="22" spans="1:22" x14ac:dyDescent="0.5">
      <c r="A22" s="56">
        <v>20</v>
      </c>
      <c r="B22" s="56">
        <v>0.31909999999999999</v>
      </c>
      <c r="C22" s="56">
        <v>0.14979999999999999</v>
      </c>
      <c r="D22" s="56">
        <v>228.04</v>
      </c>
      <c r="E22" s="55">
        <v>20</v>
      </c>
      <c r="F22" s="55">
        <v>0.22009999999999999</v>
      </c>
      <c r="G22" s="55">
        <v>8.6699999999999999E-2</v>
      </c>
      <c r="H22" s="55">
        <v>650.55999999999995</v>
      </c>
      <c r="I22" s="55">
        <v>20</v>
      </c>
      <c r="J22" s="55">
        <v>0.2266</v>
      </c>
      <c r="K22" s="55">
        <v>0.84250000000000003</v>
      </c>
      <c r="L22" s="55">
        <v>599.96</v>
      </c>
      <c r="M22" s="55">
        <v>20</v>
      </c>
      <c r="N22" s="55">
        <v>0.2258</v>
      </c>
      <c r="O22" s="55">
        <v>0.45650000000000002</v>
      </c>
      <c r="P22" s="55">
        <v>664.15</v>
      </c>
      <c r="Q22" s="57"/>
      <c r="R22" s="4">
        <v>9649.4</v>
      </c>
      <c r="S22" s="4">
        <v>3481</v>
      </c>
      <c r="T22" s="4">
        <v>1547.5</v>
      </c>
      <c r="U22" s="4">
        <v>319.60000000000002</v>
      </c>
      <c r="V22" s="3" t="s">
        <v>19</v>
      </c>
    </row>
    <row r="23" spans="1:22" x14ac:dyDescent="0.5">
      <c r="A23" s="56">
        <v>21</v>
      </c>
      <c r="B23" s="56">
        <v>0.1045</v>
      </c>
      <c r="C23" s="56">
        <v>0.58599999999999997</v>
      </c>
      <c r="D23" s="56">
        <v>229.03</v>
      </c>
      <c r="E23" s="55">
        <v>21</v>
      </c>
      <c r="F23" s="55">
        <v>0.18759999999999999</v>
      </c>
      <c r="G23" s="55">
        <v>7.3099999999999998E-2</v>
      </c>
      <c r="H23" s="55">
        <v>653.77</v>
      </c>
      <c r="I23" s="55">
        <v>21</v>
      </c>
      <c r="J23" s="55">
        <v>0.18920000000000001</v>
      </c>
      <c r="K23" s="55">
        <v>0.83230000000000004</v>
      </c>
      <c r="L23" s="55">
        <v>603.22</v>
      </c>
      <c r="M23" s="55">
        <v>21</v>
      </c>
      <c r="N23" s="55">
        <v>0.19450000000000001</v>
      </c>
      <c r="O23" s="55">
        <v>-0.42470000000000002</v>
      </c>
      <c r="P23" s="55">
        <v>667.59</v>
      </c>
      <c r="Q23" s="57"/>
      <c r="R23" s="4">
        <v>10738.7</v>
      </c>
      <c r="S23" s="4">
        <v>3855.8</v>
      </c>
      <c r="T23" s="4">
        <v>5233.5</v>
      </c>
      <c r="U23" s="4">
        <v>2907.1</v>
      </c>
      <c r="V23" s="3" t="s">
        <v>20</v>
      </c>
    </row>
    <row r="24" spans="1:22" x14ac:dyDescent="0.5">
      <c r="A24" s="56">
        <v>22</v>
      </c>
      <c r="B24" s="56">
        <v>-8.9200000000000002E-2</v>
      </c>
      <c r="C24" s="56">
        <v>5.5E-2</v>
      </c>
      <c r="D24" s="56">
        <v>229.76</v>
      </c>
      <c r="E24" s="55">
        <v>22</v>
      </c>
      <c r="F24" s="55">
        <v>0.1578</v>
      </c>
      <c r="G24" s="55">
        <v>1.09E-2</v>
      </c>
      <c r="H24" s="55">
        <v>656.03</v>
      </c>
      <c r="I24" s="55">
        <v>22</v>
      </c>
      <c r="J24" s="55">
        <v>0.17069999999999999</v>
      </c>
      <c r="K24" s="55">
        <v>0.8145</v>
      </c>
      <c r="L24" s="55">
        <v>605.87</v>
      </c>
      <c r="M24" s="55">
        <v>22</v>
      </c>
      <c r="N24" s="55">
        <v>0.17130000000000001</v>
      </c>
      <c r="O24" s="55">
        <v>0.39319999999999999</v>
      </c>
      <c r="P24" s="55">
        <v>670.26</v>
      </c>
      <c r="Q24" s="57"/>
      <c r="R24" s="4">
        <v>11968</v>
      </c>
      <c r="S24" s="4">
        <v>4413.8999999999996</v>
      </c>
      <c r="T24" s="4">
        <v>5577.1</v>
      </c>
      <c r="U24" s="4">
        <v>8244.6</v>
      </c>
      <c r="V24" s="3" t="s">
        <v>21</v>
      </c>
    </row>
    <row r="25" spans="1:22" x14ac:dyDescent="0.5">
      <c r="A25" s="56">
        <v>23</v>
      </c>
      <c r="B25" s="56">
        <v>8.3599999999999994E-2</v>
      </c>
      <c r="C25" s="56">
        <v>-0.31309999999999999</v>
      </c>
      <c r="D25" s="56">
        <v>230.39</v>
      </c>
      <c r="E25" s="55">
        <v>23</v>
      </c>
      <c r="F25" s="55">
        <v>0.1208</v>
      </c>
      <c r="G25" s="55">
        <v>-1.3899999999999999E-2</v>
      </c>
      <c r="H25" s="55">
        <v>657.36</v>
      </c>
      <c r="I25" s="55">
        <v>23</v>
      </c>
      <c r="J25" s="55">
        <v>0.14280000000000001</v>
      </c>
      <c r="K25" s="55">
        <v>0.80859999999999999</v>
      </c>
      <c r="L25" s="55">
        <v>607.73</v>
      </c>
      <c r="M25" s="55">
        <v>23</v>
      </c>
      <c r="N25" s="55">
        <v>0.14449999999999999</v>
      </c>
      <c r="O25" s="55">
        <v>-0.38619999999999999</v>
      </c>
      <c r="P25" s="55">
        <v>672.16</v>
      </c>
      <c r="Q25" s="57"/>
      <c r="R25" s="4">
        <v>11582.9</v>
      </c>
      <c r="S25" s="4">
        <v>4616.8999999999996</v>
      </c>
      <c r="T25" s="4">
        <v>5350.9</v>
      </c>
      <c r="U25" s="4">
        <v>3820</v>
      </c>
      <c r="V25" s="3" t="s">
        <v>22</v>
      </c>
    </row>
    <row r="26" spans="1:22" x14ac:dyDescent="0.5">
      <c r="A26" s="56">
        <v>24</v>
      </c>
      <c r="B26" s="56">
        <v>0.24610000000000001</v>
      </c>
      <c r="C26" s="56">
        <v>5.28E-2</v>
      </c>
      <c r="D26" s="56">
        <v>235.9</v>
      </c>
      <c r="E26" s="55">
        <v>24</v>
      </c>
      <c r="F26" s="55">
        <v>8.4699999999999998E-2</v>
      </c>
      <c r="G26" s="55">
        <v>-4.1599999999999998E-2</v>
      </c>
      <c r="H26" s="55">
        <v>658.01</v>
      </c>
      <c r="I26" s="55">
        <v>24</v>
      </c>
      <c r="J26" s="55">
        <v>0.12720000000000001</v>
      </c>
      <c r="K26" s="55">
        <v>0.78939999999999999</v>
      </c>
      <c r="L26" s="55">
        <v>609.20000000000005</v>
      </c>
      <c r="M26" s="55">
        <v>24</v>
      </c>
      <c r="N26" s="55">
        <v>0.1232</v>
      </c>
      <c r="O26" s="55">
        <v>0.34089999999999998</v>
      </c>
      <c r="P26" s="55">
        <v>673.54</v>
      </c>
      <c r="Q26" s="57"/>
      <c r="R26" s="4">
        <v>13165.5</v>
      </c>
      <c r="S26" s="4">
        <v>4274</v>
      </c>
      <c r="T26" s="4">
        <v>4934.6000000000004</v>
      </c>
      <c r="U26" s="4">
        <v>359.2</v>
      </c>
      <c r="V26" s="3" t="s">
        <v>23</v>
      </c>
    </row>
    <row r="27" spans="1:22" x14ac:dyDescent="0.5">
      <c r="A27" s="56">
        <v>25</v>
      </c>
      <c r="B27" s="56">
        <v>5.4600000000000003E-2</v>
      </c>
      <c r="C27" s="56">
        <v>0.3513</v>
      </c>
      <c r="D27" s="56">
        <v>236.18</v>
      </c>
      <c r="E27" s="55">
        <v>25</v>
      </c>
      <c r="F27" s="55">
        <v>5.9400000000000001E-2</v>
      </c>
      <c r="G27" s="55">
        <v>-6.0499999999999998E-2</v>
      </c>
      <c r="H27" s="55">
        <v>658.33</v>
      </c>
      <c r="I27" s="55">
        <v>25</v>
      </c>
      <c r="J27" s="55">
        <v>0.10009999999999999</v>
      </c>
      <c r="K27" s="55">
        <v>0.77859999999999996</v>
      </c>
      <c r="L27" s="55">
        <v>610.11</v>
      </c>
      <c r="M27" s="55">
        <v>25</v>
      </c>
      <c r="N27" s="55">
        <v>9.8299999999999998E-2</v>
      </c>
      <c r="O27" s="55">
        <v>-0.30649999999999999</v>
      </c>
      <c r="P27" s="55">
        <v>674.42</v>
      </c>
      <c r="Q27" s="57"/>
      <c r="R27" s="4">
        <v>13390.8</v>
      </c>
      <c r="S27" s="4">
        <v>4601.6000000000004</v>
      </c>
      <c r="T27" s="4">
        <v>6369.8</v>
      </c>
      <c r="U27" s="4">
        <v>3301.2</v>
      </c>
      <c r="V27" s="3" t="s">
        <v>24</v>
      </c>
    </row>
    <row r="28" spans="1:22" x14ac:dyDescent="0.5">
      <c r="A28" s="56">
        <v>26</v>
      </c>
      <c r="B28" s="56">
        <v>-0.1033</v>
      </c>
      <c r="C28" s="56">
        <v>-3.2199999999999999E-2</v>
      </c>
      <c r="D28" s="56">
        <v>237.15</v>
      </c>
      <c r="E28" s="55">
        <v>26</v>
      </c>
      <c r="F28" s="55">
        <v>3.5299999999999998E-2</v>
      </c>
      <c r="G28" s="55">
        <v>-9.35E-2</v>
      </c>
      <c r="H28" s="55">
        <v>658.45</v>
      </c>
      <c r="I28" s="55">
        <v>26</v>
      </c>
      <c r="J28" s="55">
        <v>8.1900000000000001E-2</v>
      </c>
      <c r="K28" s="55">
        <v>0.7621</v>
      </c>
      <c r="L28" s="55">
        <v>610.72</v>
      </c>
      <c r="M28" s="55">
        <v>26</v>
      </c>
      <c r="N28" s="55">
        <v>7.7600000000000002E-2</v>
      </c>
      <c r="O28" s="55">
        <v>0.25669999999999998</v>
      </c>
      <c r="P28" s="55">
        <v>674.97</v>
      </c>
      <c r="Q28" s="57"/>
      <c r="R28" s="4">
        <v>15808.3</v>
      </c>
      <c r="S28" s="4">
        <v>5957.4</v>
      </c>
      <c r="T28" s="4">
        <v>6951.1</v>
      </c>
      <c r="U28" s="4">
        <v>11213.1</v>
      </c>
      <c r="V28" s="3" t="s">
        <v>25</v>
      </c>
    </row>
    <row r="29" spans="1:22" x14ac:dyDescent="0.5">
      <c r="A29" s="56">
        <v>27</v>
      </c>
      <c r="B29" s="56">
        <v>4.7399999999999998E-2</v>
      </c>
      <c r="C29" s="56">
        <v>-0.25750000000000001</v>
      </c>
      <c r="D29" s="56">
        <v>237.35</v>
      </c>
      <c r="E29" s="55">
        <v>27</v>
      </c>
      <c r="F29" s="55">
        <v>1.5900000000000001E-2</v>
      </c>
      <c r="G29" s="55">
        <v>-0.1222</v>
      </c>
      <c r="H29" s="55">
        <v>658.47</v>
      </c>
      <c r="I29" s="55">
        <v>27</v>
      </c>
      <c r="J29" s="55">
        <v>5.3900000000000003E-2</v>
      </c>
      <c r="K29" s="55">
        <v>0.75119999999999998</v>
      </c>
      <c r="L29" s="55">
        <v>610.99</v>
      </c>
      <c r="M29" s="55">
        <v>27</v>
      </c>
      <c r="N29" s="55">
        <v>5.3900000000000003E-2</v>
      </c>
      <c r="O29" s="55">
        <v>-0.23089999999999999</v>
      </c>
      <c r="P29" s="55">
        <v>675.24</v>
      </c>
      <c r="Q29" s="57"/>
      <c r="R29" s="4">
        <v>15699.2</v>
      </c>
      <c r="S29" s="4">
        <v>6491.1</v>
      </c>
      <c r="T29" s="4">
        <v>6630.1</v>
      </c>
      <c r="U29" s="4">
        <v>5507.6</v>
      </c>
      <c r="V29" s="3" t="s">
        <v>26</v>
      </c>
    </row>
    <row r="30" spans="1:22" x14ac:dyDescent="0.5">
      <c r="A30" s="56">
        <v>28</v>
      </c>
      <c r="B30" s="56">
        <v>0.1734</v>
      </c>
      <c r="C30" s="56">
        <v>1.9E-2</v>
      </c>
      <c r="D30" s="56">
        <v>240.09</v>
      </c>
      <c r="E30" s="55">
        <v>28</v>
      </c>
      <c r="F30" s="55">
        <v>-3.2000000000000002E-3</v>
      </c>
      <c r="G30" s="55">
        <v>-0.12839999999999999</v>
      </c>
      <c r="H30" s="55">
        <v>658.47</v>
      </c>
      <c r="I30" s="55">
        <v>28</v>
      </c>
      <c r="J30" s="55">
        <v>4.0899999999999999E-2</v>
      </c>
      <c r="K30" s="55">
        <v>0.73329999999999995</v>
      </c>
      <c r="L30" s="55">
        <v>611.14</v>
      </c>
      <c r="M30" s="55">
        <v>28</v>
      </c>
      <c r="N30" s="55">
        <v>3.4099999999999998E-2</v>
      </c>
      <c r="O30" s="55">
        <v>0.17649999999999999</v>
      </c>
      <c r="P30" s="55">
        <v>675.34</v>
      </c>
      <c r="Q30" s="57"/>
      <c r="R30" s="4">
        <v>17032.3</v>
      </c>
      <c r="S30" s="4">
        <v>7099.9</v>
      </c>
      <c r="T30" s="4">
        <v>6715</v>
      </c>
      <c r="U30" s="4">
        <v>459.8</v>
      </c>
      <c r="V30" s="3" t="s">
        <v>27</v>
      </c>
    </row>
    <row r="31" spans="1:22" x14ac:dyDescent="0.5">
      <c r="A31" s="56">
        <v>29</v>
      </c>
      <c r="B31" s="56">
        <v>6.4000000000000003E-3</v>
      </c>
      <c r="C31" s="56">
        <v>0.19900000000000001</v>
      </c>
      <c r="D31" s="56">
        <v>240.09</v>
      </c>
      <c r="E31" s="55">
        <v>29</v>
      </c>
      <c r="F31" s="55">
        <v>-1.84E-2</v>
      </c>
      <c r="G31" s="55">
        <v>-0.13339999999999999</v>
      </c>
      <c r="H31" s="55">
        <v>658.5</v>
      </c>
      <c r="I31" s="55">
        <v>29</v>
      </c>
      <c r="J31" s="55">
        <v>2.1600000000000001E-2</v>
      </c>
      <c r="K31" s="55">
        <v>0.71919999999999995</v>
      </c>
      <c r="L31" s="55">
        <v>611.17999999999995</v>
      </c>
      <c r="M31" s="55">
        <v>29</v>
      </c>
      <c r="N31" s="55">
        <v>1.3599999999999999E-2</v>
      </c>
      <c r="O31" s="55">
        <v>-0.1615</v>
      </c>
      <c r="P31" s="55">
        <v>675.36</v>
      </c>
      <c r="Q31" s="57"/>
      <c r="R31" s="4">
        <v>18116.599999999999</v>
      </c>
      <c r="S31" s="4">
        <v>6574.5</v>
      </c>
      <c r="T31" s="4">
        <v>7777.4</v>
      </c>
      <c r="U31" s="4">
        <v>4946</v>
      </c>
      <c r="V31" s="3" t="s">
        <v>28</v>
      </c>
    </row>
    <row r="32" spans="1:22" x14ac:dyDescent="0.5">
      <c r="A32" s="56">
        <v>30</v>
      </c>
      <c r="B32" s="56">
        <v>-0.1163</v>
      </c>
      <c r="C32" s="56">
        <v>-9.6699999999999994E-2</v>
      </c>
      <c r="D32" s="56">
        <v>241.32</v>
      </c>
      <c r="E32" s="55">
        <v>30</v>
      </c>
      <c r="F32" s="55">
        <v>-3.6999999999999998E-2</v>
      </c>
      <c r="G32" s="55">
        <v>-0.13100000000000001</v>
      </c>
      <c r="H32" s="55">
        <v>658.63</v>
      </c>
      <c r="I32" s="55">
        <v>30</v>
      </c>
      <c r="J32" s="55">
        <v>5.5999999999999999E-3</v>
      </c>
      <c r="K32" s="55">
        <v>0.69930000000000003</v>
      </c>
      <c r="L32" s="55">
        <v>611.17999999999995</v>
      </c>
      <c r="M32" s="55">
        <v>30</v>
      </c>
      <c r="N32" s="55">
        <v>-3.5000000000000001E-3</v>
      </c>
      <c r="O32" s="55">
        <v>0.1158</v>
      </c>
      <c r="P32" s="55">
        <v>675.36</v>
      </c>
      <c r="Q32" s="57"/>
      <c r="R32" s="4">
        <v>22460.7</v>
      </c>
      <c r="S32" s="4">
        <v>7796.3</v>
      </c>
      <c r="T32" s="4">
        <v>7697.2</v>
      </c>
      <c r="U32" s="4">
        <v>18876</v>
      </c>
      <c r="V32" s="3" t="s">
        <v>29</v>
      </c>
    </row>
    <row r="33" spans="1:22" x14ac:dyDescent="0.5">
      <c r="A33" s="56">
        <v>31</v>
      </c>
      <c r="B33" s="56">
        <v>1.6199999999999999E-2</v>
      </c>
      <c r="C33" s="56">
        <v>-0.22209999999999999</v>
      </c>
      <c r="D33" s="56">
        <v>241.35</v>
      </c>
      <c r="E33" s="55">
        <v>31</v>
      </c>
      <c r="F33" s="55">
        <v>-5.57E-2</v>
      </c>
      <c r="G33" s="55">
        <v>-0.13020000000000001</v>
      </c>
      <c r="H33" s="55">
        <v>658.91</v>
      </c>
      <c r="I33" s="55">
        <v>31</v>
      </c>
      <c r="J33" s="55">
        <v>-1.7399999999999999E-2</v>
      </c>
      <c r="K33" s="55">
        <v>0.68530000000000002</v>
      </c>
      <c r="L33" s="55">
        <v>611.21</v>
      </c>
      <c r="M33" s="55">
        <v>31</v>
      </c>
      <c r="N33" s="55">
        <v>-2.1499999999999998E-2</v>
      </c>
      <c r="O33" s="55">
        <v>-9.9000000000000005E-2</v>
      </c>
      <c r="P33" s="55">
        <v>675.4</v>
      </c>
      <c r="Q33" s="57"/>
      <c r="R33" s="4">
        <v>22923.5</v>
      </c>
      <c r="S33" s="4">
        <v>8996.4</v>
      </c>
      <c r="T33" s="4">
        <v>7602.2</v>
      </c>
      <c r="U33" s="4">
        <v>9956.2999999999993</v>
      </c>
      <c r="V33" s="3" t="s">
        <v>30</v>
      </c>
    </row>
    <row r="34" spans="1:22" x14ac:dyDescent="0.5">
      <c r="A34" s="56">
        <v>32</v>
      </c>
      <c r="B34" s="56">
        <v>0.11210000000000001</v>
      </c>
      <c r="C34" s="56">
        <v>-2.47E-2</v>
      </c>
      <c r="D34" s="56">
        <v>242.49</v>
      </c>
      <c r="E34" s="55">
        <v>32</v>
      </c>
      <c r="F34" s="55">
        <v>-6.93E-2</v>
      </c>
      <c r="G34" s="55">
        <v>-0.1226</v>
      </c>
      <c r="H34" s="55">
        <v>659.35</v>
      </c>
      <c r="I34" s="55">
        <v>32</v>
      </c>
      <c r="J34" s="55">
        <v>-2.81E-2</v>
      </c>
      <c r="K34" s="55">
        <v>0.66679999999999995</v>
      </c>
      <c r="L34" s="55">
        <v>611.28</v>
      </c>
      <c r="M34" s="55">
        <v>32</v>
      </c>
      <c r="N34" s="55">
        <v>-3.6900000000000002E-2</v>
      </c>
      <c r="O34" s="55">
        <v>5.3699999999999998E-2</v>
      </c>
      <c r="P34" s="55">
        <v>675.53</v>
      </c>
      <c r="Q34" s="57"/>
      <c r="R34" s="4">
        <v>26996.1</v>
      </c>
      <c r="S34" s="4">
        <v>9642</v>
      </c>
      <c r="T34" s="4">
        <v>8349.2999999999993</v>
      </c>
      <c r="U34" s="4">
        <v>796.3</v>
      </c>
      <c r="V34" s="3" t="s">
        <v>31</v>
      </c>
    </row>
    <row r="35" spans="1:22" x14ac:dyDescent="0.5">
      <c r="A35" s="56">
        <v>33</v>
      </c>
      <c r="B35" s="56">
        <v>-3.5099999999999999E-2</v>
      </c>
      <c r="C35" s="56">
        <v>6.4100000000000004E-2</v>
      </c>
      <c r="D35" s="56">
        <v>242.6</v>
      </c>
      <c r="E35" s="55">
        <v>33</v>
      </c>
      <c r="F35" s="55">
        <v>-9.1399999999999995E-2</v>
      </c>
      <c r="G35" s="55">
        <v>-0.12590000000000001</v>
      </c>
      <c r="H35" s="55">
        <v>660.11</v>
      </c>
      <c r="I35" s="55">
        <v>33</v>
      </c>
      <c r="J35" s="55">
        <v>-4.6600000000000003E-2</v>
      </c>
      <c r="K35" s="55">
        <v>0.64959999999999996</v>
      </c>
      <c r="L35" s="55">
        <v>611.48</v>
      </c>
      <c r="M35" s="55">
        <v>33</v>
      </c>
      <c r="N35" s="55">
        <v>-5.33E-2</v>
      </c>
      <c r="O35" s="55">
        <v>-3.6999999999999998E-2</v>
      </c>
      <c r="P35" s="55">
        <v>675.79</v>
      </c>
      <c r="Q35" s="57"/>
      <c r="R35" s="4">
        <v>25612.7</v>
      </c>
      <c r="S35" s="4">
        <v>9483</v>
      </c>
      <c r="T35" s="4">
        <v>10128.799999999999</v>
      </c>
      <c r="U35" s="4">
        <v>5948.2</v>
      </c>
      <c r="V35" s="3" t="s">
        <v>32</v>
      </c>
    </row>
    <row r="36" spans="1:22" x14ac:dyDescent="0.5">
      <c r="A36" s="56">
        <v>34</v>
      </c>
      <c r="B36" s="56">
        <v>-0.12709999999999999</v>
      </c>
      <c r="C36" s="56">
        <v>-0.1447</v>
      </c>
      <c r="D36" s="56">
        <v>244.07</v>
      </c>
      <c r="E36" s="55">
        <v>34</v>
      </c>
      <c r="F36" s="55">
        <v>-0.1096</v>
      </c>
      <c r="G36" s="55">
        <v>-0.12970000000000001</v>
      </c>
      <c r="H36" s="55">
        <v>661.2</v>
      </c>
      <c r="I36" s="55">
        <v>34</v>
      </c>
      <c r="J36" s="55">
        <v>-6.1699999999999998E-2</v>
      </c>
      <c r="K36" s="55">
        <v>0.62760000000000005</v>
      </c>
      <c r="L36" s="55">
        <v>611.83000000000004</v>
      </c>
      <c r="M36" s="55">
        <v>34</v>
      </c>
      <c r="N36" s="55">
        <v>-6.7500000000000004E-2</v>
      </c>
      <c r="O36" s="55">
        <v>-1.2E-2</v>
      </c>
      <c r="P36" s="55">
        <v>676.2</v>
      </c>
      <c r="Q36" s="57"/>
      <c r="R36" s="4">
        <v>29745.1</v>
      </c>
      <c r="S36" s="4">
        <v>12166.5</v>
      </c>
      <c r="T36" s="4">
        <v>11756.4</v>
      </c>
      <c r="U36" s="4">
        <v>20200.900000000001</v>
      </c>
      <c r="V36" s="3" t="s">
        <v>33</v>
      </c>
    </row>
    <row r="37" spans="1:22" x14ac:dyDescent="0.5">
      <c r="A37" s="56">
        <v>35</v>
      </c>
      <c r="B37" s="56">
        <v>-1.09E-2</v>
      </c>
      <c r="C37" s="56">
        <v>-0.1903</v>
      </c>
      <c r="D37" s="56">
        <v>244.08</v>
      </c>
      <c r="E37" s="55">
        <v>35</v>
      </c>
      <c r="F37" s="55">
        <v>-0.1235</v>
      </c>
      <c r="G37" s="55">
        <v>-0.12429999999999999</v>
      </c>
      <c r="H37" s="55">
        <v>662.59</v>
      </c>
      <c r="I37" s="55">
        <v>35</v>
      </c>
      <c r="J37" s="55">
        <v>-8.0199999999999994E-2</v>
      </c>
      <c r="K37" s="55">
        <v>0.61</v>
      </c>
      <c r="L37" s="55">
        <v>612.41</v>
      </c>
      <c r="M37" s="55">
        <v>35</v>
      </c>
      <c r="N37" s="55">
        <v>-8.3799999999999999E-2</v>
      </c>
      <c r="O37" s="55">
        <v>2.46E-2</v>
      </c>
      <c r="P37" s="55">
        <v>676.84</v>
      </c>
      <c r="Q37" s="57"/>
      <c r="R37" s="4">
        <v>30323.4</v>
      </c>
      <c r="S37" s="4">
        <v>13360.9</v>
      </c>
      <c r="T37" s="4">
        <v>10004.4</v>
      </c>
      <c r="U37" s="4">
        <v>11763.1</v>
      </c>
      <c r="V37" s="3" t="s">
        <v>34</v>
      </c>
    </row>
    <row r="38" spans="1:22" x14ac:dyDescent="0.5">
      <c r="A38" s="56">
        <v>36</v>
      </c>
      <c r="B38" s="56">
        <v>5.8299999999999998E-2</v>
      </c>
      <c r="C38" s="56">
        <v>-4.7199999999999999E-2</v>
      </c>
      <c r="D38" s="56">
        <v>244.39</v>
      </c>
      <c r="E38" s="55">
        <v>36</v>
      </c>
      <c r="F38" s="55">
        <v>-0.1404</v>
      </c>
      <c r="G38" s="55">
        <v>-0.1391</v>
      </c>
      <c r="H38" s="55">
        <v>664.38</v>
      </c>
      <c r="I38" s="55">
        <v>36</v>
      </c>
      <c r="J38" s="55">
        <v>-8.8900000000000007E-2</v>
      </c>
      <c r="K38" s="55">
        <v>0.58709999999999996</v>
      </c>
      <c r="L38" s="55">
        <v>613.13</v>
      </c>
      <c r="M38" s="55">
        <v>36</v>
      </c>
      <c r="N38" s="55">
        <v>-9.7000000000000003E-2</v>
      </c>
      <c r="O38" s="55">
        <v>-7.1499999999999994E-2</v>
      </c>
      <c r="P38" s="55">
        <v>677.7</v>
      </c>
      <c r="Q38" s="57"/>
      <c r="R38" s="4">
        <v>34826.699999999997</v>
      </c>
      <c r="S38" s="4">
        <v>15029.6</v>
      </c>
      <c r="T38" s="4">
        <v>9916.4</v>
      </c>
      <c r="U38" s="4">
        <v>956.1</v>
      </c>
      <c r="V38" s="3" t="s">
        <v>35</v>
      </c>
    </row>
    <row r="39" spans="1:22" x14ac:dyDescent="0.5">
      <c r="A39" s="56">
        <v>37</v>
      </c>
      <c r="B39" s="56">
        <v>-7.46E-2</v>
      </c>
      <c r="C39" s="56">
        <v>-1.47E-2</v>
      </c>
      <c r="D39" s="56">
        <v>244.9</v>
      </c>
      <c r="E39" s="55">
        <v>37</v>
      </c>
      <c r="F39" s="55">
        <v>-0.1477</v>
      </c>
      <c r="G39" s="55">
        <v>-0.1452</v>
      </c>
      <c r="H39" s="55">
        <v>666.36</v>
      </c>
      <c r="I39" s="55">
        <v>37</v>
      </c>
      <c r="J39" s="55">
        <v>-0.1041</v>
      </c>
      <c r="K39" s="55">
        <v>0.56499999999999995</v>
      </c>
      <c r="L39" s="55">
        <v>614.12</v>
      </c>
      <c r="M39" s="55">
        <v>37</v>
      </c>
      <c r="N39" s="55">
        <v>-0.1109</v>
      </c>
      <c r="O39" s="55">
        <v>8.8300000000000003E-2</v>
      </c>
      <c r="P39" s="55">
        <v>678.81</v>
      </c>
      <c r="Q39" s="57"/>
      <c r="R39" s="4">
        <v>32934.5</v>
      </c>
      <c r="S39" s="4">
        <v>13109.3</v>
      </c>
      <c r="T39" s="4">
        <v>10365.6</v>
      </c>
      <c r="U39" s="4">
        <v>7306.9</v>
      </c>
      <c r="V39" s="3" t="s">
        <v>36</v>
      </c>
    </row>
    <row r="40" spans="1:22" x14ac:dyDescent="0.5">
      <c r="A40" s="56">
        <v>38</v>
      </c>
      <c r="B40" s="56">
        <v>-0.14130000000000001</v>
      </c>
      <c r="C40" s="56">
        <v>-0.16880000000000001</v>
      </c>
      <c r="D40" s="56">
        <v>246.71</v>
      </c>
      <c r="E40" s="55">
        <v>38</v>
      </c>
      <c r="F40" s="55">
        <v>-0.15720000000000001</v>
      </c>
      <c r="G40" s="55">
        <v>-0.1447</v>
      </c>
      <c r="H40" s="55">
        <v>668.61</v>
      </c>
      <c r="I40" s="55">
        <v>38</v>
      </c>
      <c r="J40" s="55">
        <v>-0.1172</v>
      </c>
      <c r="K40" s="55">
        <v>0.53939999999999999</v>
      </c>
      <c r="L40" s="55">
        <v>615.37</v>
      </c>
      <c r="M40" s="55">
        <v>38</v>
      </c>
      <c r="N40" s="55">
        <v>-0.12330000000000001</v>
      </c>
      <c r="O40" s="55">
        <v>-0.1394</v>
      </c>
      <c r="P40" s="55">
        <v>680.2</v>
      </c>
      <c r="Q40" s="57"/>
      <c r="R40" s="4">
        <v>39006.1</v>
      </c>
      <c r="S40" s="4">
        <v>14933.4</v>
      </c>
      <c r="T40" s="4">
        <v>10548.8</v>
      </c>
      <c r="U40" s="4">
        <v>21816.3</v>
      </c>
      <c r="V40" s="3" t="s">
        <v>37</v>
      </c>
    </row>
    <row r="41" spans="1:22" x14ac:dyDescent="0.5">
      <c r="A41" s="56">
        <v>39</v>
      </c>
      <c r="B41" s="56">
        <v>-3.8199999999999998E-2</v>
      </c>
      <c r="C41" s="56">
        <v>-0.16239999999999999</v>
      </c>
      <c r="D41" s="56">
        <v>246.85</v>
      </c>
      <c r="E41" s="55">
        <v>39</v>
      </c>
      <c r="F41" s="55">
        <v>-0.1658</v>
      </c>
      <c r="G41" s="55">
        <v>-0.15229999999999999</v>
      </c>
      <c r="H41" s="55">
        <v>671.12</v>
      </c>
      <c r="I41" s="55">
        <v>39</v>
      </c>
      <c r="J41" s="55">
        <v>-0.13239999999999999</v>
      </c>
      <c r="K41" s="55">
        <v>0.51680000000000004</v>
      </c>
      <c r="L41" s="55">
        <v>616.96</v>
      </c>
      <c r="M41" s="55">
        <v>39</v>
      </c>
      <c r="N41" s="55">
        <v>-0.1366</v>
      </c>
      <c r="O41" s="55">
        <v>0.15240000000000001</v>
      </c>
      <c r="P41" s="55">
        <v>681.89</v>
      </c>
      <c r="Q41" s="57"/>
      <c r="R41" s="4">
        <v>38378.199999999997</v>
      </c>
      <c r="S41" s="4">
        <v>14976.1</v>
      </c>
      <c r="T41" s="4">
        <v>10131.200000000001</v>
      </c>
      <c r="U41" s="4">
        <v>12687.9</v>
      </c>
      <c r="V41" s="3" t="s">
        <v>38</v>
      </c>
    </row>
    <row r="42" spans="1:22" x14ac:dyDescent="0.5">
      <c r="A42" s="56">
        <v>40</v>
      </c>
      <c r="B42" s="56">
        <v>1.6899999999999998E-2</v>
      </c>
      <c r="C42" s="56">
        <v>-5.9400000000000001E-2</v>
      </c>
      <c r="D42" s="56">
        <v>246.87</v>
      </c>
      <c r="E42" s="55">
        <v>40</v>
      </c>
      <c r="F42" s="55">
        <v>-0.17530000000000001</v>
      </c>
      <c r="G42" s="55">
        <v>-0.14169999999999999</v>
      </c>
      <c r="H42" s="55">
        <v>673.91</v>
      </c>
      <c r="I42" s="55">
        <v>40</v>
      </c>
      <c r="J42" s="55">
        <v>-0.14069999999999999</v>
      </c>
      <c r="K42" s="55">
        <v>0.48949999999999999</v>
      </c>
      <c r="L42" s="55">
        <v>618.77</v>
      </c>
      <c r="M42" s="55">
        <v>40</v>
      </c>
      <c r="N42" s="55">
        <v>-0.1479</v>
      </c>
      <c r="O42" s="55">
        <v>-0.1918</v>
      </c>
      <c r="P42" s="55">
        <v>683.89</v>
      </c>
      <c r="Q42" s="57"/>
      <c r="R42" s="4">
        <v>42441.8</v>
      </c>
      <c r="S42" s="4">
        <v>15428.9</v>
      </c>
      <c r="T42" s="4">
        <v>9717.9</v>
      </c>
      <c r="U42" s="4">
        <v>1351.1</v>
      </c>
      <c r="V42" s="3" t="s">
        <v>39</v>
      </c>
    </row>
    <row r="43" spans="1:22" x14ac:dyDescent="0.5">
      <c r="A43" s="56">
        <v>41</v>
      </c>
      <c r="B43" s="56">
        <v>-9.5500000000000002E-2</v>
      </c>
      <c r="C43" s="56">
        <v>-6.5799999999999997E-2</v>
      </c>
      <c r="D43" s="56">
        <v>247.7</v>
      </c>
      <c r="E43" s="55">
        <v>41</v>
      </c>
      <c r="F43" s="55">
        <v>-0.18360000000000001</v>
      </c>
      <c r="G43" s="55">
        <v>-0.1384</v>
      </c>
      <c r="H43" s="55">
        <v>676.98</v>
      </c>
      <c r="I43" s="55">
        <v>41</v>
      </c>
      <c r="J43" s="55">
        <v>-0.154</v>
      </c>
      <c r="K43" s="55">
        <v>0.46189999999999998</v>
      </c>
      <c r="L43" s="55">
        <v>620.91999999999996</v>
      </c>
      <c r="M43" s="55">
        <v>41</v>
      </c>
      <c r="N43" s="55">
        <v>-0.161</v>
      </c>
      <c r="O43" s="55">
        <v>0.19289999999999999</v>
      </c>
      <c r="P43" s="55">
        <v>686.25</v>
      </c>
      <c r="Q43" s="57"/>
      <c r="R43" s="4">
        <v>40458.9</v>
      </c>
      <c r="S43" s="4">
        <v>13091.1</v>
      </c>
      <c r="T43" s="4">
        <v>7249.9</v>
      </c>
      <c r="U43" s="4">
        <v>8851.1</v>
      </c>
      <c r="V43" s="3" t="s">
        <v>40</v>
      </c>
    </row>
    <row r="44" spans="1:22" x14ac:dyDescent="0.5">
      <c r="A44" s="56">
        <v>42</v>
      </c>
      <c r="B44" s="56">
        <v>-0.1522</v>
      </c>
      <c r="C44" s="56">
        <v>-0.19650000000000001</v>
      </c>
      <c r="D44" s="56">
        <v>249.81</v>
      </c>
      <c r="E44" s="55">
        <v>42</v>
      </c>
      <c r="F44" s="55">
        <v>-0.19239999999999999</v>
      </c>
      <c r="G44" s="55">
        <v>-0.1353</v>
      </c>
      <c r="H44" s="55">
        <v>680.35</v>
      </c>
      <c r="I44" s="55">
        <v>42</v>
      </c>
      <c r="J44" s="55">
        <v>-0.16550000000000001</v>
      </c>
      <c r="K44" s="55">
        <v>0.43120000000000003</v>
      </c>
      <c r="L44" s="55">
        <v>623.41999999999996</v>
      </c>
      <c r="M44" s="55">
        <v>42</v>
      </c>
      <c r="N44" s="55">
        <v>-0.17230000000000001</v>
      </c>
      <c r="O44" s="55">
        <v>-0.23</v>
      </c>
      <c r="P44" s="55">
        <v>688.95</v>
      </c>
      <c r="Q44" s="57"/>
      <c r="R44" s="4">
        <v>45266</v>
      </c>
      <c r="S44" s="4">
        <v>15418.7</v>
      </c>
      <c r="T44" s="4">
        <v>6993.9</v>
      </c>
      <c r="U44" s="4">
        <v>30211.5</v>
      </c>
      <c r="V44" s="3" t="s">
        <v>41</v>
      </c>
    </row>
    <row r="45" spans="1:22" x14ac:dyDescent="0.5">
      <c r="A45" s="56">
        <v>43</v>
      </c>
      <c r="B45" s="56">
        <v>-6.8699999999999997E-2</v>
      </c>
      <c r="C45" s="56">
        <v>-0.1605</v>
      </c>
      <c r="D45" s="56">
        <v>250.24</v>
      </c>
      <c r="E45" s="55">
        <v>43</v>
      </c>
      <c r="F45" s="55">
        <v>-0.20250000000000001</v>
      </c>
      <c r="G45" s="55">
        <v>-0.1358</v>
      </c>
      <c r="H45" s="55">
        <v>684.08</v>
      </c>
      <c r="I45" s="55">
        <v>43</v>
      </c>
      <c r="J45" s="55">
        <v>-0.17879999999999999</v>
      </c>
      <c r="K45" s="55">
        <v>0.40189999999999998</v>
      </c>
      <c r="L45" s="55">
        <v>626.32000000000005</v>
      </c>
      <c r="M45" s="55">
        <v>43</v>
      </c>
      <c r="N45" s="55">
        <v>-0.18360000000000001</v>
      </c>
      <c r="O45" s="55">
        <v>0.2301</v>
      </c>
      <c r="P45" s="55">
        <v>692.02</v>
      </c>
      <c r="Q45" s="57"/>
      <c r="R45" s="4">
        <v>46284.7</v>
      </c>
      <c r="S45" s="4">
        <v>16496</v>
      </c>
      <c r="T45" s="4">
        <v>6846.7</v>
      </c>
      <c r="U45" s="4">
        <v>16128</v>
      </c>
      <c r="V45" s="3" t="s">
        <v>42</v>
      </c>
    </row>
    <row r="46" spans="1:22" x14ac:dyDescent="0.5">
      <c r="A46" s="56">
        <v>44</v>
      </c>
      <c r="B46" s="56">
        <v>-2.2800000000000001E-2</v>
      </c>
      <c r="C46" s="56">
        <v>-8.3500000000000005E-2</v>
      </c>
      <c r="D46" s="56">
        <v>250.29</v>
      </c>
      <c r="E46" s="55">
        <v>44</v>
      </c>
      <c r="F46" s="55">
        <v>-0.21410000000000001</v>
      </c>
      <c r="G46" s="55">
        <v>-0.1353</v>
      </c>
      <c r="H46" s="55">
        <v>688.25</v>
      </c>
      <c r="I46" s="55">
        <v>44</v>
      </c>
      <c r="J46" s="55">
        <v>-0.18690000000000001</v>
      </c>
      <c r="K46" s="55">
        <v>0.36809999999999998</v>
      </c>
      <c r="L46" s="55">
        <v>629.5</v>
      </c>
      <c r="M46" s="55">
        <v>44</v>
      </c>
      <c r="N46" s="55">
        <v>-0.1938</v>
      </c>
      <c r="O46" s="55">
        <v>-0.2676</v>
      </c>
      <c r="P46" s="55">
        <v>695.43</v>
      </c>
      <c r="Q46" s="57"/>
      <c r="R46" s="4">
        <v>53227.8</v>
      </c>
      <c r="S46" s="4">
        <v>17310.5</v>
      </c>
      <c r="T46" s="4">
        <v>7175.9</v>
      </c>
      <c r="U46" s="4">
        <v>1560.2</v>
      </c>
      <c r="V46" s="3" t="s">
        <v>43</v>
      </c>
    </row>
    <row r="47" spans="1:22" x14ac:dyDescent="0.5">
      <c r="A47" s="56">
        <v>45</v>
      </c>
      <c r="B47" s="56">
        <v>-0.11360000000000001</v>
      </c>
      <c r="C47" s="56">
        <v>-7.8899999999999998E-2</v>
      </c>
      <c r="D47" s="56">
        <v>251.46</v>
      </c>
      <c r="E47" s="55">
        <v>45</v>
      </c>
      <c r="F47" s="55">
        <v>-0.22090000000000001</v>
      </c>
      <c r="G47" s="55">
        <v>-0.1366</v>
      </c>
      <c r="H47" s="55">
        <v>692.69</v>
      </c>
      <c r="I47" s="55">
        <v>45</v>
      </c>
      <c r="J47" s="55">
        <v>-0.19789999999999999</v>
      </c>
      <c r="K47" s="55">
        <v>0.33350000000000002</v>
      </c>
      <c r="L47" s="55">
        <v>633.07000000000005</v>
      </c>
      <c r="M47" s="55">
        <v>45</v>
      </c>
      <c r="N47" s="55">
        <v>-0.2051</v>
      </c>
      <c r="O47" s="55">
        <v>0.26650000000000001</v>
      </c>
      <c r="P47" s="55">
        <v>699.26</v>
      </c>
      <c r="Q47" s="57"/>
      <c r="R47" s="4">
        <v>49162.5</v>
      </c>
      <c r="S47" s="4">
        <v>15187.4</v>
      </c>
      <c r="T47" s="4">
        <v>17083.3</v>
      </c>
      <c r="U47" s="4">
        <v>8705.5</v>
      </c>
      <c r="V47" s="3" t="s">
        <v>44</v>
      </c>
    </row>
    <row r="48" spans="1:22" x14ac:dyDescent="0.5">
      <c r="A48" s="56">
        <v>46</v>
      </c>
      <c r="B48" s="56">
        <v>-0.1615</v>
      </c>
      <c r="C48" s="56">
        <v>-0.16139999999999999</v>
      </c>
      <c r="D48" s="56">
        <v>253.84</v>
      </c>
      <c r="E48" s="55">
        <v>46</v>
      </c>
      <c r="F48" s="55">
        <v>-0.2283</v>
      </c>
      <c r="G48" s="55">
        <v>-0.14180000000000001</v>
      </c>
      <c r="H48" s="55">
        <v>697.44</v>
      </c>
      <c r="I48" s="55">
        <v>46</v>
      </c>
      <c r="J48" s="55">
        <v>-0.20760000000000001</v>
      </c>
      <c r="K48" s="55">
        <v>0.29570000000000002</v>
      </c>
      <c r="L48" s="55">
        <v>636.99</v>
      </c>
      <c r="M48" s="55">
        <v>46</v>
      </c>
      <c r="N48" s="55">
        <v>-0.21440000000000001</v>
      </c>
      <c r="O48" s="55">
        <v>-0.29809999999999998</v>
      </c>
      <c r="P48" s="55">
        <v>703.45</v>
      </c>
      <c r="Q48" s="57"/>
      <c r="R48" s="4">
        <v>55556.1</v>
      </c>
      <c r="S48" s="4">
        <v>19901.3</v>
      </c>
      <c r="T48" s="4">
        <v>15948.8</v>
      </c>
      <c r="U48" s="4">
        <v>34054.5</v>
      </c>
      <c r="V48" s="3" t="s">
        <v>45</v>
      </c>
    </row>
    <row r="49" spans="1:22" x14ac:dyDescent="0.5">
      <c r="A49" s="56">
        <v>47</v>
      </c>
      <c r="B49" s="56">
        <v>-9.5899999999999999E-2</v>
      </c>
      <c r="C49" s="56">
        <v>-0.15609999999999999</v>
      </c>
      <c r="D49" s="56">
        <v>254.67</v>
      </c>
      <c r="E49" s="55">
        <v>47</v>
      </c>
      <c r="F49" s="55">
        <v>-0.23519999999999999</v>
      </c>
      <c r="G49" s="55">
        <v>-0.15110000000000001</v>
      </c>
      <c r="H49" s="55">
        <v>702.47</v>
      </c>
      <c r="I49" s="55">
        <v>47</v>
      </c>
      <c r="J49" s="55">
        <v>-0.21729999999999999</v>
      </c>
      <c r="K49" s="55">
        <v>0.2581</v>
      </c>
      <c r="L49" s="55">
        <v>641.29</v>
      </c>
      <c r="M49" s="55">
        <v>47</v>
      </c>
      <c r="N49" s="55">
        <v>-0.2235</v>
      </c>
      <c r="O49" s="55">
        <v>0.29670000000000002</v>
      </c>
      <c r="P49" s="55">
        <v>707.99</v>
      </c>
      <c r="Q49" s="57"/>
      <c r="R49" s="4">
        <v>58895.8</v>
      </c>
      <c r="S49" s="4">
        <v>22386.799999999999</v>
      </c>
      <c r="T49" s="4">
        <v>15368.4</v>
      </c>
      <c r="U49" s="4">
        <v>21160.400000000001</v>
      </c>
      <c r="V49" s="3" t="s">
        <v>46</v>
      </c>
    </row>
    <row r="50" spans="1:22" x14ac:dyDescent="0.5">
      <c r="A50" s="56">
        <v>48</v>
      </c>
      <c r="B50" s="56">
        <v>-5.6000000000000001E-2</v>
      </c>
      <c r="C50" s="56">
        <v>-0.12859999999999999</v>
      </c>
      <c r="D50" s="56">
        <v>254.96</v>
      </c>
      <c r="E50" s="55">
        <v>48</v>
      </c>
      <c r="F50" s="55">
        <v>-0.24390000000000001</v>
      </c>
      <c r="G50" s="55">
        <v>-0.15090000000000001</v>
      </c>
      <c r="H50" s="55">
        <v>707.89</v>
      </c>
      <c r="I50" s="55">
        <v>48</v>
      </c>
      <c r="J50" s="55">
        <v>-0.2228</v>
      </c>
      <c r="K50" s="55">
        <v>0.21679999999999999</v>
      </c>
      <c r="L50" s="55">
        <v>645.79999999999995</v>
      </c>
      <c r="M50" s="55">
        <v>48</v>
      </c>
      <c r="N50" s="55">
        <v>-0.23130000000000001</v>
      </c>
      <c r="O50" s="55">
        <v>-0.33129999999999998</v>
      </c>
      <c r="P50" s="55">
        <v>712.86</v>
      </c>
      <c r="Q50" s="57"/>
      <c r="R50" s="4">
        <v>67413.399999999994</v>
      </c>
      <c r="S50" s="4">
        <v>23747.9</v>
      </c>
      <c r="T50" s="4">
        <v>14892.4</v>
      </c>
      <c r="U50" s="4">
        <v>1500.4</v>
      </c>
      <c r="V50" s="3" t="s">
        <v>47</v>
      </c>
    </row>
    <row r="51" spans="1:22" x14ac:dyDescent="0.5">
      <c r="A51" s="56">
        <v>49</v>
      </c>
      <c r="B51" s="56">
        <v>-0.1268</v>
      </c>
      <c r="C51" s="56">
        <v>-0.107</v>
      </c>
      <c r="D51" s="56">
        <v>256.42</v>
      </c>
      <c r="E51" s="55">
        <v>49</v>
      </c>
      <c r="F51" s="55">
        <v>-0.249</v>
      </c>
      <c r="G51" s="55">
        <v>-0.15260000000000001</v>
      </c>
      <c r="H51" s="55">
        <v>713.53</v>
      </c>
      <c r="I51" s="55">
        <v>49</v>
      </c>
      <c r="J51" s="55">
        <v>-0.2306</v>
      </c>
      <c r="K51" s="55">
        <v>0.17430000000000001</v>
      </c>
      <c r="L51" s="55">
        <v>650.64</v>
      </c>
      <c r="M51" s="55">
        <v>49</v>
      </c>
      <c r="N51" s="55">
        <v>-0.24030000000000001</v>
      </c>
      <c r="O51" s="55">
        <v>0.32679999999999998</v>
      </c>
      <c r="P51" s="55">
        <v>718.12</v>
      </c>
      <c r="Q51" s="57"/>
      <c r="R51" s="4">
        <v>65023.3</v>
      </c>
      <c r="S51" s="4">
        <v>22258.3</v>
      </c>
      <c r="T51" s="4">
        <v>26165.9</v>
      </c>
      <c r="U51" s="4">
        <v>11021.3</v>
      </c>
      <c r="V51" s="3" t="s">
        <v>48</v>
      </c>
    </row>
    <row r="52" spans="1:22" x14ac:dyDescent="0.5">
      <c r="A52" s="56">
        <v>50</v>
      </c>
      <c r="B52" s="56">
        <v>-0.1678</v>
      </c>
      <c r="C52" s="56">
        <v>-0.14269999999999999</v>
      </c>
      <c r="D52" s="56">
        <v>258.98</v>
      </c>
      <c r="E52" s="55">
        <v>50</v>
      </c>
      <c r="F52" s="55">
        <v>-0.25409999999999999</v>
      </c>
      <c r="G52" s="55">
        <v>-0.15479999999999999</v>
      </c>
      <c r="H52" s="55">
        <v>719.4</v>
      </c>
      <c r="I52" s="55">
        <v>50</v>
      </c>
      <c r="J52" s="55">
        <v>-0.23749999999999999</v>
      </c>
      <c r="K52" s="55">
        <v>0.12939999999999999</v>
      </c>
      <c r="L52" s="55">
        <v>655.77</v>
      </c>
      <c r="M52" s="55">
        <v>50</v>
      </c>
      <c r="N52" s="55">
        <v>-0.24779999999999999</v>
      </c>
      <c r="O52" s="55">
        <v>-0.35620000000000002</v>
      </c>
      <c r="P52" s="55">
        <v>723.7</v>
      </c>
      <c r="Q52" s="57"/>
      <c r="R52" s="4">
        <v>71901.7</v>
      </c>
      <c r="S52" s="4">
        <v>28337.3</v>
      </c>
      <c r="T52" s="4">
        <v>27078.400000000001</v>
      </c>
      <c r="U52" s="4">
        <v>41334.6</v>
      </c>
      <c r="V52" s="3" t="s">
        <v>49</v>
      </c>
    </row>
    <row r="53" spans="1:22" x14ac:dyDescent="0.5">
      <c r="A53" s="56">
        <v>51</v>
      </c>
      <c r="B53" s="56">
        <v>-0.1176</v>
      </c>
      <c r="C53" s="56">
        <v>-0.1525</v>
      </c>
      <c r="D53" s="56">
        <v>260.24</v>
      </c>
      <c r="E53" s="55">
        <v>51</v>
      </c>
      <c r="F53" s="55">
        <v>-0.25850000000000001</v>
      </c>
      <c r="G53" s="55">
        <v>-0.16159999999999999</v>
      </c>
      <c r="H53" s="55">
        <v>725.48</v>
      </c>
      <c r="I53" s="55">
        <v>51</v>
      </c>
      <c r="J53" s="55">
        <v>-0.24440000000000001</v>
      </c>
      <c r="K53" s="55">
        <v>8.4599999999999995E-2</v>
      </c>
      <c r="L53" s="55">
        <v>661.21</v>
      </c>
      <c r="M53" s="55">
        <v>51</v>
      </c>
      <c r="N53" s="55">
        <v>-0.25519999999999998</v>
      </c>
      <c r="O53" s="55">
        <v>0.3589</v>
      </c>
      <c r="P53" s="55">
        <v>729.63</v>
      </c>
      <c r="Q53" s="57"/>
      <c r="R53" s="4">
        <v>74656.5</v>
      </c>
      <c r="S53" s="4">
        <v>28876</v>
      </c>
      <c r="T53" s="4">
        <v>24285.5</v>
      </c>
      <c r="U53" s="4">
        <v>24668.3</v>
      </c>
      <c r="V53" s="3" t="s">
        <v>50</v>
      </c>
    </row>
    <row r="54" spans="1:22" x14ac:dyDescent="0.5">
      <c r="A54" s="56">
        <v>52</v>
      </c>
      <c r="B54" s="56">
        <v>-8.6400000000000005E-2</v>
      </c>
      <c r="C54" s="56">
        <v>-0.1605</v>
      </c>
      <c r="D54" s="56">
        <v>260.92</v>
      </c>
      <c r="E54" s="55">
        <v>52</v>
      </c>
      <c r="F54" s="55">
        <v>-0.26190000000000002</v>
      </c>
      <c r="G54" s="55">
        <v>-0.16089999999999999</v>
      </c>
      <c r="H54" s="55">
        <v>731.73</v>
      </c>
      <c r="I54" s="55">
        <v>52</v>
      </c>
      <c r="J54" s="55">
        <v>-0.24909999999999999</v>
      </c>
      <c r="K54" s="55">
        <v>3.6700000000000003E-2</v>
      </c>
      <c r="L54" s="55">
        <v>666.86</v>
      </c>
      <c r="M54" s="55">
        <v>52</v>
      </c>
      <c r="N54" s="55">
        <v>-0.26190000000000002</v>
      </c>
      <c r="O54" s="55">
        <v>-0.3962</v>
      </c>
      <c r="P54" s="55">
        <v>735.87</v>
      </c>
      <c r="Q54" s="57"/>
      <c r="R54" s="4">
        <v>83520.100000000006</v>
      </c>
      <c r="S54" s="4">
        <v>30633.4</v>
      </c>
      <c r="T54" s="4">
        <v>24175.4</v>
      </c>
      <c r="U54" s="4">
        <v>2096.8000000000002</v>
      </c>
      <c r="V54" s="3" t="s">
        <v>51</v>
      </c>
    </row>
    <row r="55" spans="1:22" x14ac:dyDescent="0.5">
      <c r="A55" s="56">
        <v>53</v>
      </c>
      <c r="B55" s="56">
        <v>-0.14130000000000001</v>
      </c>
      <c r="C55" s="56">
        <v>-0.12609999999999999</v>
      </c>
      <c r="D55" s="56">
        <v>262.74</v>
      </c>
      <c r="E55" s="55">
        <v>53</v>
      </c>
      <c r="F55" s="55">
        <v>-0.26690000000000003</v>
      </c>
      <c r="G55" s="55">
        <v>-0.1615</v>
      </c>
      <c r="H55" s="55">
        <v>738.21</v>
      </c>
      <c r="I55" s="55">
        <v>53</v>
      </c>
      <c r="J55" s="55">
        <v>-0.25559999999999999</v>
      </c>
      <c r="K55" s="55">
        <v>-1.23E-2</v>
      </c>
      <c r="L55" s="55">
        <v>672.8</v>
      </c>
      <c r="M55" s="55">
        <v>53</v>
      </c>
      <c r="N55" s="55">
        <v>-0.26910000000000001</v>
      </c>
      <c r="O55" s="55">
        <v>0.39839999999999998</v>
      </c>
      <c r="P55" s="55">
        <v>742.46</v>
      </c>
      <c r="Q55" s="57"/>
      <c r="R55" s="4">
        <v>78680.399999999994</v>
      </c>
      <c r="S55" s="4">
        <v>27278.1</v>
      </c>
      <c r="T55" s="4">
        <v>28641.4</v>
      </c>
      <c r="U55" s="4">
        <v>13936.2</v>
      </c>
      <c r="V55" s="3" t="s">
        <v>52</v>
      </c>
    </row>
    <row r="56" spans="1:22" x14ac:dyDescent="0.5">
      <c r="A56" s="56">
        <v>54</v>
      </c>
      <c r="B56" s="56">
        <v>-0.17319999999999999</v>
      </c>
      <c r="C56" s="56">
        <v>-0.12720000000000001</v>
      </c>
      <c r="D56" s="56">
        <v>265.47000000000003</v>
      </c>
      <c r="E56" s="55">
        <v>54</v>
      </c>
      <c r="F56" s="55">
        <v>-0.27279999999999999</v>
      </c>
      <c r="G56" s="55">
        <v>-0.16159999999999999</v>
      </c>
      <c r="H56" s="55">
        <v>744.98</v>
      </c>
      <c r="I56" s="55">
        <v>54</v>
      </c>
      <c r="J56" s="55">
        <v>-0.26140000000000002</v>
      </c>
      <c r="K56" s="55">
        <v>-6.3200000000000006E-2</v>
      </c>
      <c r="L56" s="55">
        <v>679.02</v>
      </c>
      <c r="M56" s="55">
        <v>54</v>
      </c>
      <c r="N56" s="55">
        <v>-0.27529999999999999</v>
      </c>
      <c r="O56" s="55">
        <v>-0.43219999999999997</v>
      </c>
      <c r="P56" s="55">
        <v>749.36</v>
      </c>
      <c r="Q56" s="57"/>
      <c r="R56" s="4">
        <v>88650.4</v>
      </c>
      <c r="S56" s="4">
        <v>34488.199999999997</v>
      </c>
      <c r="T56" s="4">
        <v>27860</v>
      </c>
      <c r="U56" s="4">
        <v>45089.599999999999</v>
      </c>
      <c r="V56" s="3" t="s">
        <v>53</v>
      </c>
    </row>
    <row r="57" spans="1:22" x14ac:dyDescent="0.5">
      <c r="A57" s="56">
        <v>55</v>
      </c>
      <c r="B57" s="56">
        <v>-0.13339999999999999</v>
      </c>
      <c r="C57" s="56">
        <v>-0.14499999999999999</v>
      </c>
      <c r="D57" s="56">
        <v>267.08999999999997</v>
      </c>
      <c r="E57" s="55">
        <v>55</v>
      </c>
      <c r="F57" s="55">
        <v>-0.27889999999999998</v>
      </c>
      <c r="G57" s="55">
        <v>-0.16020000000000001</v>
      </c>
      <c r="H57" s="55">
        <v>752.06</v>
      </c>
      <c r="I57" s="55">
        <v>55</v>
      </c>
      <c r="J57" s="55">
        <v>-0.2676</v>
      </c>
      <c r="K57" s="55">
        <v>-0.1144</v>
      </c>
      <c r="L57" s="55">
        <v>685.54</v>
      </c>
      <c r="M57" s="55">
        <v>55</v>
      </c>
      <c r="N57" s="55">
        <v>-0.28179999999999999</v>
      </c>
      <c r="O57" s="55">
        <v>0.44140000000000001</v>
      </c>
      <c r="P57" s="55">
        <v>756.58</v>
      </c>
      <c r="Q57" s="57"/>
      <c r="R57" s="4">
        <v>89646.1</v>
      </c>
      <c r="S57" s="4">
        <v>35640.9</v>
      </c>
      <c r="T57" s="4">
        <v>23819.7</v>
      </c>
      <c r="U57" s="4">
        <v>24536.2</v>
      </c>
      <c r="V57" s="3" t="s">
        <v>54</v>
      </c>
    </row>
    <row r="58" spans="1:22" x14ac:dyDescent="0.5">
      <c r="A58" s="56">
        <v>56</v>
      </c>
      <c r="B58" s="56">
        <v>-0.10589999999999999</v>
      </c>
      <c r="C58" s="56">
        <v>-0.1726</v>
      </c>
      <c r="D58" s="56">
        <v>268.11</v>
      </c>
      <c r="E58" s="55">
        <v>56</v>
      </c>
      <c r="F58" s="55">
        <v>-0.28270000000000001</v>
      </c>
      <c r="G58" s="55">
        <v>-0.1628</v>
      </c>
      <c r="H58" s="55">
        <v>759.34</v>
      </c>
      <c r="I58" s="55">
        <v>56</v>
      </c>
      <c r="J58" s="55">
        <v>-0.27250000000000002</v>
      </c>
      <c r="K58" s="55">
        <v>-0.16769999999999999</v>
      </c>
      <c r="L58" s="55">
        <v>692.3</v>
      </c>
      <c r="M58" s="55">
        <v>56</v>
      </c>
      <c r="N58" s="55">
        <v>-0.28710000000000002</v>
      </c>
      <c r="O58" s="55">
        <v>-0.47939999999999999</v>
      </c>
      <c r="P58" s="55">
        <v>764.08</v>
      </c>
      <c r="Q58" s="57"/>
      <c r="R58" s="4">
        <v>96615</v>
      </c>
      <c r="S58" s="4">
        <v>37414.300000000003</v>
      </c>
      <c r="T58" s="4">
        <v>20070.3</v>
      </c>
      <c r="U58" s="4">
        <v>1675.9</v>
      </c>
      <c r="V58" s="3" t="s">
        <v>55</v>
      </c>
    </row>
    <row r="59" spans="1:22" x14ac:dyDescent="0.5">
      <c r="A59" s="56">
        <v>57</v>
      </c>
      <c r="B59" s="56">
        <v>-0.14899999999999999</v>
      </c>
      <c r="C59" s="56">
        <v>-0.15110000000000001</v>
      </c>
      <c r="D59" s="56">
        <v>270.13</v>
      </c>
      <c r="E59" s="55">
        <v>57</v>
      </c>
      <c r="F59" s="55">
        <v>-0.2863</v>
      </c>
      <c r="G59" s="55">
        <v>-0.1681</v>
      </c>
      <c r="H59" s="55">
        <v>766.8</v>
      </c>
      <c r="I59" s="55">
        <v>57</v>
      </c>
      <c r="J59" s="55">
        <v>-0.27850000000000003</v>
      </c>
      <c r="K59" s="55">
        <v>-0.22170000000000001</v>
      </c>
      <c r="L59" s="55">
        <v>699.36</v>
      </c>
      <c r="M59" s="55">
        <v>57</v>
      </c>
      <c r="N59" s="55">
        <v>-0.2923</v>
      </c>
      <c r="O59" s="55">
        <v>0.49380000000000002</v>
      </c>
      <c r="P59" s="55">
        <v>771.86</v>
      </c>
      <c r="Q59" s="57"/>
      <c r="R59" s="4">
        <v>97101.8</v>
      </c>
      <c r="S59" s="4">
        <v>33437.800000000003</v>
      </c>
      <c r="T59" s="4">
        <v>43066.5</v>
      </c>
      <c r="U59" s="4">
        <v>28202.400000000001</v>
      </c>
      <c r="V59" s="3" t="s">
        <v>56</v>
      </c>
    </row>
    <row r="60" spans="1:22" x14ac:dyDescent="0.5">
      <c r="A60" s="56">
        <v>58</v>
      </c>
      <c r="B60" s="56">
        <v>-0.1757</v>
      </c>
      <c r="C60" s="56">
        <v>-0.13650000000000001</v>
      </c>
      <c r="D60" s="56">
        <v>272.94</v>
      </c>
      <c r="E60" s="55">
        <v>58</v>
      </c>
      <c r="F60" s="55">
        <v>-0.28920000000000001</v>
      </c>
      <c r="G60" s="55">
        <v>-0.17399999999999999</v>
      </c>
      <c r="H60" s="55">
        <v>774.41</v>
      </c>
      <c r="I60" s="55">
        <v>58</v>
      </c>
      <c r="J60" s="55">
        <v>-0.28360000000000002</v>
      </c>
      <c r="K60" s="55">
        <v>-0.27679999999999999</v>
      </c>
      <c r="L60" s="55">
        <v>706.68</v>
      </c>
      <c r="M60" s="55">
        <v>58</v>
      </c>
      <c r="N60" s="55">
        <v>-0.29680000000000001</v>
      </c>
      <c r="O60" s="55">
        <v>-0.53569999999999995</v>
      </c>
      <c r="P60" s="55">
        <v>779.88</v>
      </c>
      <c r="Q60" s="57"/>
      <c r="R60" s="4">
        <v>113834.2</v>
      </c>
      <c r="S60" s="4">
        <v>43613.3</v>
      </c>
      <c r="T60" s="4">
        <v>47286.5</v>
      </c>
      <c r="U60" s="4">
        <v>56232.4</v>
      </c>
      <c r="V60" s="3" t="s">
        <v>57</v>
      </c>
    </row>
    <row r="61" spans="1:22" x14ac:dyDescent="0.5">
      <c r="A61" s="56">
        <v>59</v>
      </c>
      <c r="B61" s="56">
        <v>-0.1469</v>
      </c>
      <c r="C61" s="56">
        <v>-0.1444</v>
      </c>
      <c r="D61" s="56">
        <v>274.89999999999998</v>
      </c>
      <c r="E61" s="55">
        <v>59</v>
      </c>
      <c r="F61" s="55">
        <v>-0.29170000000000001</v>
      </c>
      <c r="G61" s="55">
        <v>-0.17510000000000001</v>
      </c>
      <c r="H61" s="55">
        <v>782.15</v>
      </c>
      <c r="I61" s="55">
        <v>59</v>
      </c>
      <c r="J61" s="55">
        <v>-0.28820000000000001</v>
      </c>
      <c r="K61" s="55">
        <v>-0.33169999999999999</v>
      </c>
      <c r="L61" s="55">
        <v>714.24</v>
      </c>
      <c r="M61" s="55">
        <v>59</v>
      </c>
      <c r="N61" s="55">
        <v>-0.30099999999999999</v>
      </c>
      <c r="O61" s="55">
        <v>0.56910000000000005</v>
      </c>
      <c r="P61" s="55">
        <v>788.12</v>
      </c>
      <c r="Q61" s="57"/>
      <c r="R61" s="4">
        <v>110124.1</v>
      </c>
      <c r="S61" s="4">
        <v>44206.8</v>
      </c>
      <c r="T61" s="4">
        <v>52104.7</v>
      </c>
      <c r="U61" s="4">
        <v>25070.7</v>
      </c>
      <c r="V61" s="3" t="s">
        <v>58</v>
      </c>
    </row>
    <row r="62" spans="1:22" x14ac:dyDescent="0.5">
      <c r="A62" s="56">
        <v>60</v>
      </c>
      <c r="B62" s="56">
        <v>-0.1242</v>
      </c>
      <c r="C62" s="56">
        <v>-0.1714</v>
      </c>
      <c r="D62" s="56">
        <v>276.31</v>
      </c>
      <c r="E62" s="55">
        <v>60</v>
      </c>
      <c r="F62" s="55">
        <v>-0.29459999999999997</v>
      </c>
      <c r="G62" s="55">
        <v>-0.1767</v>
      </c>
      <c r="H62" s="55">
        <v>790.05</v>
      </c>
      <c r="I62" s="55">
        <v>60</v>
      </c>
      <c r="J62" s="55">
        <v>-0.29139999999999999</v>
      </c>
      <c r="K62" s="55">
        <v>-0.38750000000000001</v>
      </c>
      <c r="L62" s="55">
        <v>721.96</v>
      </c>
      <c r="M62" s="55">
        <v>60</v>
      </c>
      <c r="N62" s="55">
        <v>-0.3044</v>
      </c>
      <c r="O62" s="55">
        <v>-0.61129999999999995</v>
      </c>
      <c r="P62" s="55">
        <v>796.56</v>
      </c>
      <c r="Q62" s="57"/>
      <c r="R62" s="4">
        <v>120662.1</v>
      </c>
      <c r="S62" s="4">
        <v>47384.7</v>
      </c>
      <c r="T62" s="4">
        <v>65448.800000000003</v>
      </c>
      <c r="U62" s="4">
        <v>1770.5</v>
      </c>
      <c r="V62" s="3" t="s">
        <v>59</v>
      </c>
    </row>
    <row r="63" spans="1:22" x14ac:dyDescent="0.5">
      <c r="A63" s="56">
        <v>61</v>
      </c>
      <c r="B63" s="56">
        <v>-0.15359999999999999</v>
      </c>
      <c r="C63" s="56">
        <v>-0.14449999999999999</v>
      </c>
      <c r="D63" s="56">
        <v>278.45</v>
      </c>
      <c r="E63" s="55">
        <v>61</v>
      </c>
      <c r="F63" s="55">
        <v>-0.29680000000000001</v>
      </c>
      <c r="G63" s="55">
        <v>-0.1772</v>
      </c>
      <c r="H63" s="55">
        <v>798.06</v>
      </c>
      <c r="I63" s="55">
        <v>61</v>
      </c>
      <c r="J63" s="55">
        <v>-0.29349999999999998</v>
      </c>
      <c r="K63" s="55">
        <v>-0.44269999999999998</v>
      </c>
      <c r="L63" s="55">
        <v>729.8</v>
      </c>
      <c r="M63" s="55">
        <v>61</v>
      </c>
      <c r="N63" s="55">
        <v>-0.30759999999999998</v>
      </c>
      <c r="O63" s="55">
        <v>0.65110000000000001</v>
      </c>
      <c r="P63" s="55">
        <v>805.17</v>
      </c>
      <c r="Q63" s="57"/>
      <c r="R63" s="4">
        <v>121608.1</v>
      </c>
      <c r="S63" s="4">
        <v>43477.2</v>
      </c>
      <c r="T63" s="4">
        <v>58535.5</v>
      </c>
      <c r="U63" s="4">
        <v>31734.799999999999</v>
      </c>
      <c r="V63" s="3" t="s">
        <v>60</v>
      </c>
    </row>
    <row r="64" spans="1:22" x14ac:dyDescent="0.5">
      <c r="A64" s="56">
        <v>62</v>
      </c>
      <c r="B64" s="56">
        <v>-0.17499999999999999</v>
      </c>
      <c r="C64" s="56">
        <v>-0.13100000000000001</v>
      </c>
      <c r="D64" s="56">
        <v>281.24</v>
      </c>
      <c r="E64" s="55">
        <v>62</v>
      </c>
      <c r="F64" s="55">
        <v>-0.29859999999999998</v>
      </c>
      <c r="G64" s="55">
        <v>-0.17760000000000001</v>
      </c>
      <c r="H64" s="55">
        <v>806.18</v>
      </c>
      <c r="I64" s="55">
        <v>62</v>
      </c>
      <c r="J64" s="55">
        <v>-0.2959</v>
      </c>
      <c r="K64" s="55">
        <v>-0.49719999999999998</v>
      </c>
      <c r="L64" s="55">
        <v>737.77</v>
      </c>
      <c r="M64" s="55">
        <v>62</v>
      </c>
      <c r="N64" s="55">
        <v>-0.30990000000000001</v>
      </c>
      <c r="O64" s="55">
        <v>-0.69179999999999997</v>
      </c>
      <c r="P64" s="55">
        <v>813.91</v>
      </c>
      <c r="Q64" s="57"/>
      <c r="R64" s="4">
        <v>135699.70000000001</v>
      </c>
      <c r="S64" s="4">
        <v>55685.9</v>
      </c>
      <c r="T64" s="4">
        <v>65441.9</v>
      </c>
      <c r="U64" s="4">
        <v>67155.5</v>
      </c>
      <c r="V64" s="3" t="s">
        <v>61</v>
      </c>
    </row>
    <row r="65" spans="1:22" x14ac:dyDescent="0.5">
      <c r="A65" s="56">
        <v>63</v>
      </c>
      <c r="B65" s="56">
        <v>-0.1575</v>
      </c>
      <c r="C65" s="56">
        <v>-0.14199999999999999</v>
      </c>
      <c r="D65" s="56">
        <v>283.5</v>
      </c>
      <c r="E65" s="55">
        <v>63</v>
      </c>
      <c r="F65" s="55">
        <v>-0.2999</v>
      </c>
      <c r="G65" s="55">
        <v>-0.1797</v>
      </c>
      <c r="H65" s="55">
        <v>814.36</v>
      </c>
      <c r="I65" s="55">
        <v>63</v>
      </c>
      <c r="J65" s="55">
        <v>-0.29770000000000002</v>
      </c>
      <c r="K65" s="55">
        <v>-0.55010000000000003</v>
      </c>
      <c r="L65" s="55">
        <v>745.84</v>
      </c>
      <c r="M65" s="55">
        <v>63</v>
      </c>
      <c r="N65" s="55">
        <v>-0.3115</v>
      </c>
      <c r="O65" s="55">
        <v>0.74409999999999998</v>
      </c>
      <c r="P65" s="55">
        <v>822.74</v>
      </c>
      <c r="Q65" s="57"/>
      <c r="R65" s="4">
        <v>139352</v>
      </c>
      <c r="S65" s="4">
        <v>53370.6</v>
      </c>
      <c r="T65" s="4">
        <v>65953.100000000006</v>
      </c>
      <c r="U65" s="4">
        <v>29509.1</v>
      </c>
      <c r="V65" s="3" t="s">
        <v>62</v>
      </c>
    </row>
    <row r="66" spans="1:22" x14ac:dyDescent="0.5">
      <c r="A66" s="56">
        <v>64</v>
      </c>
      <c r="B66" s="56">
        <v>-0.13980000000000001</v>
      </c>
      <c r="C66" s="56">
        <v>-0.17829999999999999</v>
      </c>
      <c r="D66" s="56">
        <v>285.27</v>
      </c>
      <c r="E66" s="55">
        <v>64</v>
      </c>
      <c r="F66" s="55">
        <v>-0.29949999999999999</v>
      </c>
      <c r="G66" s="55">
        <v>-0.1804</v>
      </c>
      <c r="H66" s="55">
        <v>822.53</v>
      </c>
      <c r="I66" s="55">
        <v>64</v>
      </c>
      <c r="J66" s="55">
        <v>-0.29859999999999998</v>
      </c>
      <c r="K66" s="55">
        <v>-0.60140000000000005</v>
      </c>
      <c r="L66" s="55">
        <v>753.96</v>
      </c>
      <c r="M66" s="55">
        <v>64</v>
      </c>
      <c r="N66" s="55">
        <v>-0.31190000000000001</v>
      </c>
      <c r="O66" s="55">
        <v>-0.77869999999999995</v>
      </c>
      <c r="P66" s="55">
        <v>831.59</v>
      </c>
      <c r="Q66" s="57"/>
      <c r="R66" s="4">
        <v>156153.1</v>
      </c>
      <c r="S66" s="4">
        <v>54609.9</v>
      </c>
      <c r="T66" s="4">
        <v>64128.1</v>
      </c>
      <c r="U66" s="4">
        <v>1826.5</v>
      </c>
      <c r="V66" s="3" t="s">
        <v>63</v>
      </c>
    </row>
    <row r="67" spans="1:22" x14ac:dyDescent="0.5">
      <c r="A67" s="56">
        <v>65</v>
      </c>
      <c r="B67" s="56">
        <v>-0.1545</v>
      </c>
      <c r="C67" s="56">
        <v>-0.15590000000000001</v>
      </c>
      <c r="D67" s="56">
        <v>287.45</v>
      </c>
      <c r="E67" s="55">
        <v>65</v>
      </c>
      <c r="F67" s="55">
        <v>-0.29830000000000001</v>
      </c>
      <c r="G67" s="55">
        <v>-0.18110000000000001</v>
      </c>
      <c r="H67" s="55">
        <v>830.62</v>
      </c>
      <c r="I67" s="55">
        <v>65</v>
      </c>
      <c r="J67" s="55">
        <v>-0.29799999999999999</v>
      </c>
      <c r="K67" s="55">
        <v>-0.65139999999999998</v>
      </c>
      <c r="L67" s="55">
        <v>762.04</v>
      </c>
      <c r="M67" s="55">
        <v>65</v>
      </c>
      <c r="N67" s="55">
        <v>-0.31109999999999999</v>
      </c>
      <c r="O67" s="55">
        <v>0.83040000000000003</v>
      </c>
      <c r="P67" s="55">
        <v>840.4</v>
      </c>
      <c r="Q67" s="57"/>
      <c r="R67" s="4">
        <v>161750.20000000001</v>
      </c>
      <c r="S67" s="4">
        <v>53739.199999999997</v>
      </c>
      <c r="T67" s="4">
        <v>79627.899999999994</v>
      </c>
      <c r="U67" s="4">
        <v>39286.699999999997</v>
      </c>
      <c r="V67" s="3" t="s">
        <v>64</v>
      </c>
    </row>
    <row r="68" spans="1:22" x14ac:dyDescent="0.5">
      <c r="A68" s="56">
        <v>66</v>
      </c>
      <c r="B68" s="56">
        <v>-0.16850000000000001</v>
      </c>
      <c r="C68" s="56">
        <v>-0.12590000000000001</v>
      </c>
      <c r="D68" s="56">
        <v>290.02999999999997</v>
      </c>
      <c r="E68" s="55">
        <v>66</v>
      </c>
      <c r="F68" s="55">
        <v>-0.2969</v>
      </c>
      <c r="G68" s="55">
        <v>-0.18099999999999999</v>
      </c>
      <c r="H68" s="55">
        <v>838.65</v>
      </c>
      <c r="I68" s="55">
        <v>66</v>
      </c>
      <c r="J68" s="55">
        <v>-0.29780000000000001</v>
      </c>
      <c r="K68" s="55">
        <v>-0.69910000000000005</v>
      </c>
      <c r="L68" s="55">
        <v>770.1</v>
      </c>
      <c r="M68" s="55">
        <v>66</v>
      </c>
      <c r="N68" s="55">
        <v>-0.3105</v>
      </c>
      <c r="O68" s="55">
        <v>-0.85680000000000001</v>
      </c>
      <c r="P68" s="55">
        <v>849.17</v>
      </c>
      <c r="Q68" s="57"/>
      <c r="R68" s="4">
        <v>182703.9</v>
      </c>
      <c r="S68" s="4">
        <v>69578.8</v>
      </c>
      <c r="T68" s="4">
        <v>87484.6</v>
      </c>
      <c r="U68" s="4">
        <v>81874.2</v>
      </c>
      <c r="V68" s="3" t="s">
        <v>65</v>
      </c>
    </row>
    <row r="69" spans="1:22" x14ac:dyDescent="0.5">
      <c r="A69" s="56">
        <v>67</v>
      </c>
      <c r="B69" s="56">
        <v>-0.15690000000000001</v>
      </c>
      <c r="C69" s="56">
        <v>-0.1346</v>
      </c>
      <c r="D69" s="56">
        <v>292.27</v>
      </c>
      <c r="E69" s="55">
        <v>67</v>
      </c>
      <c r="F69" s="55">
        <v>-0.29520000000000002</v>
      </c>
      <c r="G69" s="55">
        <v>-0.17810000000000001</v>
      </c>
      <c r="H69" s="55">
        <v>846.58</v>
      </c>
      <c r="I69" s="55">
        <v>67</v>
      </c>
      <c r="J69" s="55">
        <v>-0.29630000000000001</v>
      </c>
      <c r="K69" s="55">
        <v>-0.74450000000000005</v>
      </c>
      <c r="L69" s="55">
        <v>778.09</v>
      </c>
      <c r="M69" s="55">
        <v>67</v>
      </c>
      <c r="N69" s="55">
        <v>-0.30880000000000002</v>
      </c>
      <c r="O69" s="55">
        <v>0.89649999999999996</v>
      </c>
      <c r="P69" s="55">
        <v>857.84</v>
      </c>
      <c r="Q69" s="57"/>
      <c r="R69" s="4">
        <v>177705.7</v>
      </c>
      <c r="S69" s="4">
        <v>65716.100000000006</v>
      </c>
      <c r="T69" s="4">
        <v>89917.6</v>
      </c>
      <c r="U69" s="4">
        <v>33381.800000000003</v>
      </c>
      <c r="V69" s="3" t="s">
        <v>66</v>
      </c>
    </row>
    <row r="70" spans="1:22" x14ac:dyDescent="0.5">
      <c r="A70" s="56">
        <v>68</v>
      </c>
      <c r="B70" s="56">
        <v>-0.14230000000000001</v>
      </c>
      <c r="C70" s="56">
        <v>-0.1845</v>
      </c>
      <c r="D70" s="56">
        <v>294.11</v>
      </c>
      <c r="E70" s="55">
        <v>68</v>
      </c>
      <c r="F70" s="55">
        <v>-0.2908</v>
      </c>
      <c r="G70" s="55">
        <v>-0.17369999999999999</v>
      </c>
      <c r="H70" s="55">
        <v>854.27</v>
      </c>
      <c r="I70" s="55">
        <v>68</v>
      </c>
      <c r="J70" s="55">
        <v>-0.29449999999999998</v>
      </c>
      <c r="K70" s="55">
        <v>-0.78700000000000003</v>
      </c>
      <c r="L70" s="55">
        <v>785.99</v>
      </c>
      <c r="M70" s="55">
        <v>68</v>
      </c>
      <c r="N70" s="55">
        <v>-0.307</v>
      </c>
      <c r="O70" s="55">
        <v>-0.91049999999999998</v>
      </c>
      <c r="P70" s="55">
        <v>866.42</v>
      </c>
      <c r="Q70" s="57"/>
      <c r="R70" s="4">
        <v>199039</v>
      </c>
      <c r="S70" s="4">
        <v>74373.7</v>
      </c>
      <c r="T70" s="4">
        <v>93771.1</v>
      </c>
      <c r="U70" s="4">
        <v>2154.4</v>
      </c>
      <c r="V70" s="3" t="s">
        <v>67</v>
      </c>
    </row>
    <row r="71" spans="1:22" x14ac:dyDescent="0.5">
      <c r="A71" s="56">
        <v>69</v>
      </c>
      <c r="B71" s="56">
        <v>-0.1497</v>
      </c>
      <c r="C71" s="56">
        <v>-0.1719</v>
      </c>
      <c r="D71" s="56">
        <v>296.14999999999998</v>
      </c>
      <c r="E71" s="55">
        <v>69</v>
      </c>
      <c r="F71" s="55">
        <v>-0.28439999999999999</v>
      </c>
      <c r="G71" s="55">
        <v>-0.17050000000000001</v>
      </c>
      <c r="H71" s="55">
        <v>861.64</v>
      </c>
      <c r="I71" s="55">
        <v>69</v>
      </c>
      <c r="J71" s="55">
        <v>-0.2913</v>
      </c>
      <c r="K71" s="55">
        <v>-0.82720000000000005</v>
      </c>
      <c r="L71" s="55">
        <v>793.71</v>
      </c>
      <c r="M71" s="55">
        <v>69</v>
      </c>
      <c r="N71" s="55">
        <v>-0.30380000000000001</v>
      </c>
      <c r="O71" s="55">
        <v>0.92259999999999998</v>
      </c>
      <c r="P71" s="55">
        <v>874.82</v>
      </c>
      <c r="Q71" s="57"/>
      <c r="R71" s="4">
        <v>193062.6</v>
      </c>
      <c r="S71" s="4">
        <v>70371.199999999997</v>
      </c>
      <c r="T71" s="4">
        <v>121224.1</v>
      </c>
      <c r="U71" s="4">
        <v>44983.3</v>
      </c>
      <c r="V71" s="3" t="s">
        <v>68</v>
      </c>
    </row>
    <row r="72" spans="1:22" x14ac:dyDescent="0.5">
      <c r="A72" s="56">
        <v>70</v>
      </c>
      <c r="B72" s="56">
        <v>-0.15939999999999999</v>
      </c>
      <c r="C72" s="56">
        <v>-0.1197</v>
      </c>
      <c r="D72" s="56">
        <v>298.47000000000003</v>
      </c>
      <c r="E72" s="55">
        <v>70</v>
      </c>
      <c r="F72" s="55">
        <v>-0.27889999999999998</v>
      </c>
      <c r="G72" s="55">
        <v>-0.16789999999999999</v>
      </c>
      <c r="H72" s="55">
        <v>868.72</v>
      </c>
      <c r="I72" s="55">
        <v>70</v>
      </c>
      <c r="J72" s="55">
        <v>-0.2888</v>
      </c>
      <c r="K72" s="55">
        <v>-0.86439999999999995</v>
      </c>
      <c r="L72" s="55">
        <v>801.3</v>
      </c>
      <c r="M72" s="55">
        <v>70</v>
      </c>
      <c r="N72" s="55">
        <v>-0.30059999999999998</v>
      </c>
      <c r="O72" s="55">
        <v>-0.93400000000000005</v>
      </c>
      <c r="P72" s="55">
        <v>883.04</v>
      </c>
      <c r="Q72" s="57"/>
      <c r="R72" s="4">
        <v>220619.1</v>
      </c>
      <c r="S72" s="4">
        <v>79211.600000000006</v>
      </c>
      <c r="T72" s="4">
        <v>135378.6</v>
      </c>
      <c r="U72" s="4">
        <v>88592</v>
      </c>
      <c r="V72" s="3" t="s">
        <v>69</v>
      </c>
    </row>
    <row r="73" spans="1:22" x14ac:dyDescent="0.5">
      <c r="A73" s="56">
        <v>71</v>
      </c>
      <c r="B73" s="56">
        <v>-0.15179999999999999</v>
      </c>
      <c r="C73" s="56">
        <v>-0.11509999999999999</v>
      </c>
      <c r="D73" s="56">
        <v>300.56</v>
      </c>
      <c r="E73" s="55">
        <v>71</v>
      </c>
      <c r="F73" s="55">
        <v>-0.2727</v>
      </c>
      <c r="G73" s="55">
        <v>-0.16</v>
      </c>
      <c r="H73" s="55">
        <v>875.48</v>
      </c>
      <c r="I73" s="55">
        <v>71</v>
      </c>
      <c r="J73" s="55">
        <v>-0.2833</v>
      </c>
      <c r="K73" s="55">
        <v>-0.89890000000000003</v>
      </c>
      <c r="L73" s="55">
        <v>808.6</v>
      </c>
      <c r="M73" s="55">
        <v>71</v>
      </c>
      <c r="N73" s="55">
        <v>-0.29530000000000001</v>
      </c>
      <c r="O73" s="55">
        <v>0.9425</v>
      </c>
      <c r="P73" s="55">
        <v>890.98</v>
      </c>
      <c r="Q73" s="57"/>
      <c r="R73" s="4">
        <v>215543.5</v>
      </c>
      <c r="S73" s="4">
        <v>76335</v>
      </c>
      <c r="T73" s="4">
        <v>129197.1</v>
      </c>
      <c r="U73" s="4">
        <v>35505.199999999997</v>
      </c>
      <c r="V73" s="3" t="s">
        <v>70</v>
      </c>
    </row>
    <row r="74" spans="1:22" x14ac:dyDescent="0.5">
      <c r="A74" s="56">
        <v>72</v>
      </c>
      <c r="B74" s="56">
        <v>-0.13950000000000001</v>
      </c>
      <c r="C74" s="56">
        <v>-0.15559999999999999</v>
      </c>
      <c r="D74" s="56">
        <v>302.33</v>
      </c>
      <c r="E74" s="55">
        <v>72</v>
      </c>
      <c r="F74" s="55">
        <v>-0.26629999999999998</v>
      </c>
      <c r="G74" s="55">
        <v>-0.1492</v>
      </c>
      <c r="H74" s="55">
        <v>881.94</v>
      </c>
      <c r="I74" s="55">
        <v>72</v>
      </c>
      <c r="J74" s="55">
        <v>-0.28039999999999998</v>
      </c>
      <c r="K74" s="55">
        <v>-0.93</v>
      </c>
      <c r="L74" s="55">
        <v>815.76</v>
      </c>
      <c r="M74" s="55">
        <v>72</v>
      </c>
      <c r="N74" s="55">
        <v>-0.29010000000000002</v>
      </c>
      <c r="O74" s="55">
        <v>-0.94989999999999997</v>
      </c>
      <c r="P74" s="55">
        <v>898.63</v>
      </c>
      <c r="Q74" s="57"/>
      <c r="R74" s="4">
        <v>256798.9</v>
      </c>
      <c r="S74" s="4">
        <v>97798.1</v>
      </c>
      <c r="T74" s="4">
        <v>136319.20000000001</v>
      </c>
      <c r="U74" s="4">
        <v>2730.4</v>
      </c>
      <c r="V74" s="3" t="s">
        <v>71</v>
      </c>
    </row>
    <row r="75" spans="1:22" x14ac:dyDescent="0.5">
      <c r="A75" s="56">
        <v>73</v>
      </c>
      <c r="B75" s="56">
        <v>-0.14000000000000001</v>
      </c>
      <c r="C75" s="56">
        <v>-0.14810000000000001</v>
      </c>
      <c r="D75" s="56">
        <v>304.12</v>
      </c>
      <c r="E75" s="55">
        <v>73</v>
      </c>
      <c r="F75" s="55">
        <v>-0.25409999999999999</v>
      </c>
      <c r="G75" s="55">
        <v>-0.1419</v>
      </c>
      <c r="H75" s="55">
        <v>887.82</v>
      </c>
      <c r="I75" s="55">
        <v>73</v>
      </c>
      <c r="J75" s="55">
        <v>-0.2742</v>
      </c>
      <c r="K75" s="55">
        <v>-0.95889999999999997</v>
      </c>
      <c r="L75" s="55">
        <v>822.6</v>
      </c>
      <c r="M75" s="55">
        <v>73</v>
      </c>
      <c r="N75" s="55">
        <v>-0.2838</v>
      </c>
      <c r="O75" s="55">
        <v>0.94899999999999995</v>
      </c>
      <c r="P75" s="55">
        <v>905.96</v>
      </c>
      <c r="Q75" s="57"/>
      <c r="R75" s="4">
        <v>251976.2</v>
      </c>
      <c r="S75" s="4">
        <v>78278.100000000006</v>
      </c>
      <c r="T75" s="4">
        <v>144895.20000000001</v>
      </c>
      <c r="U75" s="4">
        <v>51045.2</v>
      </c>
      <c r="V75" s="3" t="s">
        <v>72</v>
      </c>
    </row>
    <row r="76" spans="1:22" x14ac:dyDescent="0.5">
      <c r="A76" s="56">
        <v>74</v>
      </c>
      <c r="B76" s="56">
        <v>-0.1449</v>
      </c>
      <c r="C76" s="56">
        <v>-0.108</v>
      </c>
      <c r="D76" s="56">
        <v>306.02999999999997</v>
      </c>
      <c r="E76" s="55">
        <v>74</v>
      </c>
      <c r="F76" s="55">
        <v>-0.2465</v>
      </c>
      <c r="G76" s="55">
        <v>-0.1353</v>
      </c>
      <c r="H76" s="55">
        <v>893.34</v>
      </c>
      <c r="I76" s="55">
        <v>74</v>
      </c>
      <c r="J76" s="55">
        <v>-0.26790000000000003</v>
      </c>
      <c r="K76" s="55">
        <v>-0.9839</v>
      </c>
      <c r="L76" s="55">
        <v>829.13</v>
      </c>
      <c r="M76" s="55">
        <v>74</v>
      </c>
      <c r="N76" s="55">
        <v>-0.27700000000000002</v>
      </c>
      <c r="O76" s="55">
        <v>-0.95309999999999995</v>
      </c>
      <c r="P76" s="55">
        <v>912.94</v>
      </c>
      <c r="Q76" s="57"/>
      <c r="R76" s="4">
        <v>269198.90000000002</v>
      </c>
      <c r="S76" s="4">
        <v>98993.9</v>
      </c>
      <c r="T76" s="4">
        <v>185825.9</v>
      </c>
      <c r="U76" s="4">
        <v>106015.6</v>
      </c>
      <c r="V76" s="3" t="s">
        <v>73</v>
      </c>
    </row>
    <row r="77" spans="1:22" x14ac:dyDescent="0.5">
      <c r="A77" s="56">
        <v>75</v>
      </c>
      <c r="B77" s="56">
        <v>-0.14030000000000001</v>
      </c>
      <c r="C77" s="56">
        <v>-0.1045</v>
      </c>
      <c r="D77" s="56">
        <v>307.82</v>
      </c>
      <c r="E77" s="55">
        <v>75</v>
      </c>
      <c r="F77" s="55">
        <v>-0.23880000000000001</v>
      </c>
      <c r="G77" s="55">
        <v>-0.1295</v>
      </c>
      <c r="H77" s="55">
        <v>898.53</v>
      </c>
      <c r="I77" s="55">
        <v>75</v>
      </c>
      <c r="J77" s="55">
        <v>-0.25900000000000001</v>
      </c>
      <c r="K77" s="55">
        <v>-1.0074000000000001</v>
      </c>
      <c r="L77" s="55">
        <v>835.23</v>
      </c>
      <c r="M77" s="55">
        <v>75</v>
      </c>
      <c r="N77" s="55">
        <v>-0.26879999999999998</v>
      </c>
      <c r="O77" s="55">
        <v>0.9466</v>
      </c>
      <c r="P77" s="55">
        <v>919.52</v>
      </c>
      <c r="Q77" s="57"/>
      <c r="R77" s="4">
        <v>275425.8</v>
      </c>
      <c r="S77" s="4">
        <v>101209.3</v>
      </c>
      <c r="T77" s="4">
        <v>141540.20000000001</v>
      </c>
      <c r="U77" s="4">
        <v>46765.2</v>
      </c>
      <c r="V77" s="3" t="s">
        <v>74</v>
      </c>
    </row>
    <row r="78" spans="1:22" x14ac:dyDescent="0.5">
      <c r="A78" s="56">
        <v>76</v>
      </c>
      <c r="B78" s="56">
        <v>-0.12959999999999999</v>
      </c>
      <c r="C78" s="56">
        <v>-0.1338</v>
      </c>
      <c r="D78" s="56">
        <v>309.35000000000002</v>
      </c>
      <c r="E78" s="55">
        <v>76</v>
      </c>
      <c r="F78" s="55">
        <v>-0.22819999999999999</v>
      </c>
      <c r="G78" s="55">
        <v>-0.11119999999999999</v>
      </c>
      <c r="H78" s="55">
        <v>903.27</v>
      </c>
      <c r="I78" s="55">
        <v>76</v>
      </c>
      <c r="J78" s="55">
        <v>-0.25190000000000001</v>
      </c>
      <c r="K78" s="55">
        <v>-1.0271999999999999</v>
      </c>
      <c r="L78" s="55">
        <v>841.01</v>
      </c>
      <c r="M78" s="55">
        <v>76</v>
      </c>
      <c r="N78" s="55">
        <v>-0.26040000000000002</v>
      </c>
      <c r="O78" s="55">
        <v>-0.95250000000000001</v>
      </c>
      <c r="P78" s="55">
        <v>925.69</v>
      </c>
      <c r="Q78" s="57"/>
      <c r="R78" s="4">
        <v>300451.09999999998</v>
      </c>
      <c r="S78" s="4">
        <v>118498</v>
      </c>
      <c r="T78" s="4">
        <v>140951.4</v>
      </c>
      <c r="U78" s="4">
        <v>3211.1</v>
      </c>
      <c r="V78" s="3" t="s">
        <v>75</v>
      </c>
    </row>
    <row r="79" spans="1:22" x14ac:dyDescent="0.5">
      <c r="A79" s="56">
        <v>77</v>
      </c>
      <c r="B79" s="56">
        <v>-0.1201</v>
      </c>
      <c r="C79" s="56">
        <v>-0.1288</v>
      </c>
      <c r="D79" s="56">
        <v>310.66000000000003</v>
      </c>
      <c r="E79" s="55">
        <v>77</v>
      </c>
      <c r="F79" s="55">
        <v>-0.216</v>
      </c>
      <c r="G79" s="55">
        <v>-0.1065</v>
      </c>
      <c r="H79" s="55">
        <v>907.52</v>
      </c>
      <c r="I79" s="55">
        <v>77</v>
      </c>
      <c r="J79" s="55">
        <v>-0.2417</v>
      </c>
      <c r="K79" s="55">
        <v>-1.0446</v>
      </c>
      <c r="L79" s="55">
        <v>846.32</v>
      </c>
      <c r="M79" s="55">
        <v>77</v>
      </c>
      <c r="N79" s="55">
        <v>-0.24940000000000001</v>
      </c>
      <c r="O79" s="55">
        <v>0.95120000000000005</v>
      </c>
      <c r="P79" s="55">
        <v>931.35</v>
      </c>
      <c r="Q79" s="57"/>
      <c r="R79" s="4">
        <v>302673.3</v>
      </c>
      <c r="S79" s="4">
        <v>103658.8</v>
      </c>
      <c r="T79" s="4">
        <v>169463.6</v>
      </c>
      <c r="U79" s="4">
        <v>57155.9</v>
      </c>
      <c r="V79" s="3" t="s">
        <v>76</v>
      </c>
    </row>
    <row r="80" spans="1:22" x14ac:dyDescent="0.5">
      <c r="A80" s="56">
        <v>78</v>
      </c>
      <c r="B80" s="56">
        <v>-0.1202</v>
      </c>
      <c r="C80" s="56">
        <v>-9.3200000000000005E-2</v>
      </c>
      <c r="D80" s="56">
        <v>311.97000000000003</v>
      </c>
      <c r="E80" s="55">
        <v>78</v>
      </c>
      <c r="F80" s="55">
        <v>-0.2006</v>
      </c>
      <c r="G80" s="55">
        <v>-0.1027</v>
      </c>
      <c r="H80" s="55">
        <v>911.18</v>
      </c>
      <c r="I80" s="55">
        <v>78</v>
      </c>
      <c r="J80" s="55">
        <v>-0.23130000000000001</v>
      </c>
      <c r="K80" s="55">
        <v>-1.0587</v>
      </c>
      <c r="L80" s="55">
        <v>851.19</v>
      </c>
      <c r="M80" s="55">
        <v>78</v>
      </c>
      <c r="N80" s="55">
        <v>-0.23880000000000001</v>
      </c>
      <c r="O80" s="55">
        <v>-0.95569999999999999</v>
      </c>
      <c r="P80" s="55">
        <v>936.54</v>
      </c>
      <c r="Q80" s="57"/>
      <c r="R80" s="4">
        <v>348779</v>
      </c>
      <c r="S80" s="4">
        <v>125125.7</v>
      </c>
      <c r="T80" s="4">
        <v>184073.2</v>
      </c>
      <c r="U80" s="4">
        <v>146000.29999999999</v>
      </c>
      <c r="V80" s="3" t="s">
        <v>77</v>
      </c>
    </row>
    <row r="81" spans="1:22" x14ac:dyDescent="0.5">
      <c r="A81" s="56">
        <v>79</v>
      </c>
      <c r="B81" s="56">
        <v>-0.1181</v>
      </c>
      <c r="C81" s="56">
        <v>-8.4400000000000003E-2</v>
      </c>
      <c r="D81" s="56">
        <v>313.24</v>
      </c>
      <c r="E81" s="55">
        <v>79</v>
      </c>
      <c r="F81" s="55">
        <v>-0.18310000000000001</v>
      </c>
      <c r="G81" s="55">
        <v>-9.3200000000000005E-2</v>
      </c>
      <c r="H81" s="55">
        <v>914.23</v>
      </c>
      <c r="I81" s="55">
        <v>79</v>
      </c>
      <c r="J81" s="55">
        <v>-0.2185</v>
      </c>
      <c r="K81" s="55">
        <v>-1.0712999999999999</v>
      </c>
      <c r="L81" s="55">
        <v>855.53</v>
      </c>
      <c r="M81" s="55">
        <v>79</v>
      </c>
      <c r="N81" s="55">
        <v>-0.22700000000000001</v>
      </c>
      <c r="O81" s="55">
        <v>0.94650000000000001</v>
      </c>
      <c r="P81" s="55">
        <v>941.23</v>
      </c>
      <c r="Q81" s="57"/>
      <c r="R81" s="4">
        <v>341997.6</v>
      </c>
      <c r="S81" s="4">
        <v>127917.3</v>
      </c>
      <c r="T81" s="4">
        <v>215221.5</v>
      </c>
      <c r="U81" s="4">
        <v>60922.6</v>
      </c>
      <c r="V81" s="3" t="s">
        <v>78</v>
      </c>
    </row>
    <row r="82" spans="1:22" x14ac:dyDescent="0.5">
      <c r="A82" s="56">
        <v>80</v>
      </c>
      <c r="B82" s="56">
        <v>-0.10920000000000001</v>
      </c>
      <c r="C82" s="56">
        <v>-0.10780000000000001</v>
      </c>
      <c r="D82" s="56">
        <v>314.33</v>
      </c>
      <c r="E82" s="55">
        <v>80</v>
      </c>
      <c r="F82" s="55">
        <v>-0.16109999999999999</v>
      </c>
      <c r="G82" s="55">
        <v>-8.14E-2</v>
      </c>
      <c r="H82" s="55">
        <v>916.59</v>
      </c>
      <c r="I82" s="55">
        <v>80</v>
      </c>
      <c r="J82" s="55">
        <v>-0.20699999999999999</v>
      </c>
      <c r="K82" s="55">
        <v>-1.0806</v>
      </c>
      <c r="L82" s="55">
        <v>859.43</v>
      </c>
      <c r="M82" s="55">
        <v>80</v>
      </c>
      <c r="N82" s="55">
        <v>-0.2137</v>
      </c>
      <c r="O82" s="55">
        <v>-0.94220000000000004</v>
      </c>
      <c r="P82" s="55">
        <v>945.39</v>
      </c>
      <c r="Q82" s="57"/>
      <c r="R82" s="4">
        <v>361645.6</v>
      </c>
      <c r="S82" s="4">
        <v>143314.20000000001</v>
      </c>
      <c r="T82" s="4">
        <v>237227.8</v>
      </c>
      <c r="U82" s="4">
        <v>3600.2</v>
      </c>
      <c r="V82" s="3" t="s">
        <v>79</v>
      </c>
    </row>
    <row r="83" spans="1:22" x14ac:dyDescent="0.5">
      <c r="A83" s="56">
        <v>81</v>
      </c>
      <c r="B83" s="56">
        <v>-9.3299999999999994E-2</v>
      </c>
      <c r="C83" s="56">
        <v>-0.1052</v>
      </c>
      <c r="D83" s="56">
        <v>315.12</v>
      </c>
      <c r="E83" s="55">
        <v>81</v>
      </c>
      <c r="F83" s="55">
        <v>-0.1381</v>
      </c>
      <c r="G83" s="55">
        <v>-6.4299999999999996E-2</v>
      </c>
      <c r="H83" s="55">
        <v>918.32</v>
      </c>
      <c r="I83" s="55">
        <v>81</v>
      </c>
      <c r="J83" s="55">
        <v>-0.1905</v>
      </c>
      <c r="K83" s="55">
        <v>-1.0880000000000001</v>
      </c>
      <c r="L83" s="55">
        <v>862.73</v>
      </c>
      <c r="M83" s="55">
        <v>81</v>
      </c>
      <c r="N83" s="55">
        <v>-0.1973</v>
      </c>
      <c r="O83" s="55">
        <v>0.92359999999999998</v>
      </c>
      <c r="P83" s="55">
        <v>948.93</v>
      </c>
      <c r="Q83" s="57"/>
      <c r="R83" s="4">
        <v>387309.4</v>
      </c>
      <c r="S83" s="4">
        <v>132723.20000000001</v>
      </c>
      <c r="T83" s="4">
        <v>279190.7</v>
      </c>
      <c r="U83" s="4">
        <v>59602.5</v>
      </c>
      <c r="V83" s="3" t="s">
        <v>80</v>
      </c>
    </row>
    <row r="84" spans="1:22" x14ac:dyDescent="0.5">
      <c r="A84" s="56">
        <v>82</v>
      </c>
      <c r="B84" s="56">
        <v>-0.09</v>
      </c>
      <c r="C84" s="56">
        <v>-5.2499999999999998E-2</v>
      </c>
      <c r="D84" s="56">
        <v>315.86</v>
      </c>
      <c r="E84" s="55">
        <v>82</v>
      </c>
      <c r="F84" s="55">
        <v>-0.12820000000000001</v>
      </c>
      <c r="G84" s="55">
        <v>-4.6699999999999998E-2</v>
      </c>
      <c r="H84" s="55">
        <v>919.82</v>
      </c>
      <c r="I84" s="55">
        <v>82</v>
      </c>
      <c r="J84" s="55">
        <v>-0.17510000000000001</v>
      </c>
      <c r="K84" s="55">
        <v>-1.0926</v>
      </c>
      <c r="L84" s="55">
        <v>865.52</v>
      </c>
      <c r="M84" s="55">
        <v>82</v>
      </c>
      <c r="N84" s="55">
        <v>-0.18140000000000001</v>
      </c>
      <c r="O84" s="55">
        <v>-0.92579999999999996</v>
      </c>
      <c r="P84" s="55">
        <v>951.92</v>
      </c>
      <c r="Q84" s="57"/>
      <c r="R84" s="4">
        <v>442168.2</v>
      </c>
      <c r="S84" s="4">
        <v>167430.20000000001</v>
      </c>
      <c r="T84" s="4">
        <v>289402.59999999998</v>
      </c>
      <c r="U84" s="4">
        <v>166937.29999999999</v>
      </c>
      <c r="V84" s="3" t="s">
        <v>81</v>
      </c>
    </row>
    <row r="85" spans="1:22" x14ac:dyDescent="0.5">
      <c r="A85" s="56">
        <v>83</v>
      </c>
      <c r="B85" s="56">
        <v>-8.9499999999999996E-2</v>
      </c>
      <c r="C85" s="56">
        <v>-4.1300000000000003E-2</v>
      </c>
      <c r="D85" s="56">
        <v>316.58999999999997</v>
      </c>
      <c r="E85" s="55">
        <v>83</v>
      </c>
      <c r="F85" s="55">
        <v>-0.12239999999999999</v>
      </c>
      <c r="G85" s="55">
        <v>-2.0500000000000001E-2</v>
      </c>
      <c r="H85" s="55">
        <v>921.18</v>
      </c>
      <c r="I85" s="55">
        <v>83</v>
      </c>
      <c r="J85" s="55">
        <v>-0.15759999999999999</v>
      </c>
      <c r="K85" s="55">
        <v>-1.0959000000000001</v>
      </c>
      <c r="L85" s="55">
        <v>867.79</v>
      </c>
      <c r="M85" s="55">
        <v>83</v>
      </c>
      <c r="N85" s="55">
        <v>-0.16550000000000001</v>
      </c>
      <c r="O85" s="55">
        <v>0.91049999999999998</v>
      </c>
      <c r="P85" s="55">
        <v>954.42</v>
      </c>
      <c r="Q85" s="57"/>
      <c r="R85" s="4">
        <v>431637.5</v>
      </c>
      <c r="S85" s="4">
        <v>158782.79999999999</v>
      </c>
      <c r="T85" s="4">
        <v>160956.5</v>
      </c>
      <c r="U85" s="4">
        <v>69566.3</v>
      </c>
      <c r="V85" s="3" t="s">
        <v>82</v>
      </c>
    </row>
    <row r="86" spans="1:22" x14ac:dyDescent="0.5">
      <c r="A86" s="56">
        <v>84</v>
      </c>
      <c r="B86" s="56">
        <v>-7.7600000000000002E-2</v>
      </c>
      <c r="C86" s="56">
        <v>-6.08E-2</v>
      </c>
      <c r="D86" s="56">
        <v>317.13</v>
      </c>
      <c r="E86" s="55">
        <v>84</v>
      </c>
      <c r="F86" s="55">
        <v>-0.11360000000000001</v>
      </c>
      <c r="G86" s="55">
        <v>5.1999999999999998E-3</v>
      </c>
      <c r="H86" s="55">
        <v>922.36</v>
      </c>
      <c r="I86" s="55">
        <v>84</v>
      </c>
      <c r="J86" s="55">
        <v>-0.1462</v>
      </c>
      <c r="K86" s="55">
        <v>-1.0954999999999999</v>
      </c>
      <c r="L86" s="55">
        <v>869.73</v>
      </c>
      <c r="M86" s="55">
        <v>84</v>
      </c>
      <c r="N86" s="55">
        <v>-0.14879999999999999</v>
      </c>
      <c r="O86" s="55">
        <v>-0.89849999999999997</v>
      </c>
      <c r="P86" s="55">
        <v>956.43</v>
      </c>
      <c r="Q86" s="57"/>
      <c r="R86" s="4">
        <v>430839.5</v>
      </c>
      <c r="S86" s="4">
        <v>173326.4</v>
      </c>
      <c r="T86" s="4">
        <v>121092.1</v>
      </c>
      <c r="U86" s="4">
        <v>6103.6</v>
      </c>
      <c r="V86" s="3" t="s">
        <v>83</v>
      </c>
    </row>
    <row r="87" spans="1:22" x14ac:dyDescent="0.5">
      <c r="A87" s="56">
        <v>85</v>
      </c>
      <c r="B87" s="56">
        <v>-5.2600000000000001E-2</v>
      </c>
      <c r="C87" s="56">
        <v>-6.4500000000000002E-2</v>
      </c>
      <c r="D87" s="56">
        <v>317.39</v>
      </c>
      <c r="E87" s="55">
        <v>85</v>
      </c>
      <c r="F87" s="55">
        <v>-0.10009999999999999</v>
      </c>
      <c r="G87" s="55">
        <v>-3.3999999999999998E-3</v>
      </c>
      <c r="H87" s="55">
        <v>923.27</v>
      </c>
      <c r="I87" s="55">
        <v>85</v>
      </c>
      <c r="J87" s="55">
        <v>-0.12920000000000001</v>
      </c>
      <c r="K87" s="55">
        <v>-1.0939000000000001</v>
      </c>
      <c r="L87" s="55">
        <v>871.25</v>
      </c>
      <c r="M87" s="55">
        <v>85</v>
      </c>
      <c r="N87" s="55">
        <v>-0.1295</v>
      </c>
      <c r="O87" s="55">
        <v>0.87949999999999995</v>
      </c>
      <c r="P87" s="55">
        <v>957.96</v>
      </c>
      <c r="Q87" s="57"/>
      <c r="R87" s="4">
        <v>443982.1</v>
      </c>
      <c r="S87" s="4">
        <v>130487.3</v>
      </c>
      <c r="T87" s="4">
        <v>152298.79999999999</v>
      </c>
      <c r="U87" s="4">
        <v>86828.3</v>
      </c>
      <c r="V87" s="3" t="s">
        <v>84</v>
      </c>
    </row>
    <row r="88" spans="1:22" x14ac:dyDescent="0.5">
      <c r="A88" s="56">
        <v>86</v>
      </c>
      <c r="B88" s="56">
        <v>-4.8899999999999999E-2</v>
      </c>
      <c r="C88" s="56">
        <v>-1.34E-2</v>
      </c>
      <c r="D88" s="56">
        <v>317.60000000000002</v>
      </c>
      <c r="E88" s="55">
        <v>86</v>
      </c>
      <c r="F88" s="55">
        <v>-8.7599999999999997E-2</v>
      </c>
      <c r="G88" s="55">
        <v>-2.1299999999999999E-2</v>
      </c>
      <c r="H88" s="55">
        <v>923.97</v>
      </c>
      <c r="I88" s="55">
        <v>86</v>
      </c>
      <c r="J88" s="55">
        <v>-0.1123</v>
      </c>
      <c r="K88" s="55">
        <v>-1.0896999999999999</v>
      </c>
      <c r="L88" s="55">
        <v>872.4</v>
      </c>
      <c r="M88" s="55">
        <v>86</v>
      </c>
      <c r="N88" s="55">
        <v>-0.1111</v>
      </c>
      <c r="O88" s="55">
        <v>-0.877</v>
      </c>
      <c r="P88" s="55">
        <v>959.08</v>
      </c>
      <c r="Q88" s="57"/>
      <c r="R88" s="4">
        <v>492097.1</v>
      </c>
      <c r="S88" s="4">
        <v>167873.4</v>
      </c>
      <c r="T88" s="4">
        <v>195511.5</v>
      </c>
      <c r="U88" s="4">
        <v>209686.6</v>
      </c>
      <c r="V88" s="3" t="s">
        <v>85</v>
      </c>
    </row>
    <row r="89" spans="1:22" x14ac:dyDescent="0.5">
      <c r="A89" s="56">
        <v>87</v>
      </c>
      <c r="B89" s="56">
        <v>-5.0799999999999998E-2</v>
      </c>
      <c r="C89" s="56">
        <v>-5.1000000000000004E-3</v>
      </c>
      <c r="D89" s="56">
        <v>317.83999999999997</v>
      </c>
      <c r="E89" s="55">
        <v>87</v>
      </c>
      <c r="F89" s="55">
        <v>-7.4099999999999999E-2</v>
      </c>
      <c r="G89" s="55">
        <v>-2.9000000000000001E-2</v>
      </c>
      <c r="H89" s="55">
        <v>924.47</v>
      </c>
      <c r="I89" s="55">
        <v>87</v>
      </c>
      <c r="J89" s="55">
        <v>-9.2399999999999996E-2</v>
      </c>
      <c r="K89" s="55">
        <v>-1.0860000000000001</v>
      </c>
      <c r="L89" s="55">
        <v>873.18</v>
      </c>
      <c r="M89" s="55">
        <v>87</v>
      </c>
      <c r="N89" s="55">
        <v>-9.0700000000000003E-2</v>
      </c>
      <c r="O89" s="55">
        <v>0.85319999999999996</v>
      </c>
      <c r="P89" s="55">
        <v>959.83</v>
      </c>
      <c r="Q89" s="57"/>
      <c r="R89" s="4">
        <v>473114.9</v>
      </c>
      <c r="S89" s="4">
        <v>167219.5</v>
      </c>
      <c r="T89" s="4">
        <v>185960.1</v>
      </c>
      <c r="U89" s="4">
        <v>64122.1</v>
      </c>
      <c r="V89" s="3" t="s">
        <v>86</v>
      </c>
    </row>
    <row r="90" spans="1:22" x14ac:dyDescent="0.5">
      <c r="A90" s="56">
        <v>88</v>
      </c>
      <c r="B90" s="56">
        <v>-3.7600000000000001E-2</v>
      </c>
      <c r="C90" s="56">
        <v>-2.0400000000000001E-2</v>
      </c>
      <c r="D90" s="56">
        <v>317.97000000000003</v>
      </c>
      <c r="E90" s="55">
        <v>88</v>
      </c>
      <c r="F90" s="55">
        <v>-5.9700000000000003E-2</v>
      </c>
      <c r="G90" s="55">
        <v>-2.4500000000000001E-2</v>
      </c>
      <c r="H90" s="55">
        <v>924.79</v>
      </c>
      <c r="I90" s="55">
        <v>88</v>
      </c>
      <c r="J90" s="55">
        <v>-7.7100000000000002E-2</v>
      </c>
      <c r="K90" s="55">
        <v>-1.0787</v>
      </c>
      <c r="L90" s="55">
        <v>873.72</v>
      </c>
      <c r="M90" s="55">
        <v>88</v>
      </c>
      <c r="N90" s="55">
        <v>-7.0800000000000002E-2</v>
      </c>
      <c r="O90" s="55">
        <v>-0.83109999999999995</v>
      </c>
      <c r="P90" s="55">
        <v>960.29</v>
      </c>
      <c r="Q90" s="57"/>
      <c r="R90" s="4">
        <v>509888.9</v>
      </c>
      <c r="S90" s="4">
        <v>188171.2</v>
      </c>
      <c r="T90" s="4">
        <v>195511.9</v>
      </c>
      <c r="U90" s="4">
        <v>5338.7</v>
      </c>
      <c r="V90" s="3" t="s">
        <v>87</v>
      </c>
    </row>
    <row r="91" spans="1:22" x14ac:dyDescent="0.5">
      <c r="A91" s="56">
        <v>89</v>
      </c>
      <c r="B91" s="56">
        <v>-7.1000000000000004E-3</v>
      </c>
      <c r="C91" s="56">
        <v>-9.2999999999999992E-3</v>
      </c>
      <c r="D91" s="56">
        <v>317.97000000000003</v>
      </c>
      <c r="E91" s="55">
        <v>89</v>
      </c>
      <c r="F91" s="55">
        <v>-4.3200000000000002E-2</v>
      </c>
      <c r="G91" s="55">
        <v>-2.2700000000000001E-2</v>
      </c>
      <c r="H91" s="55">
        <v>924.96</v>
      </c>
      <c r="I91" s="55">
        <v>89</v>
      </c>
      <c r="J91" s="55">
        <v>-5.6899999999999999E-2</v>
      </c>
      <c r="K91" s="55">
        <v>-1.0701000000000001</v>
      </c>
      <c r="L91" s="55">
        <v>874.01</v>
      </c>
      <c r="M91" s="55">
        <v>89</v>
      </c>
      <c r="N91" s="55">
        <v>-4.8599999999999997E-2</v>
      </c>
      <c r="O91" s="55">
        <v>0.80459999999999998</v>
      </c>
      <c r="P91" s="55">
        <v>960.5</v>
      </c>
      <c r="Q91" s="57"/>
      <c r="R91" s="4">
        <v>499725.8</v>
      </c>
      <c r="S91" s="4">
        <v>155642.79999999999</v>
      </c>
      <c r="T91" s="4">
        <v>204881.2</v>
      </c>
      <c r="U91" s="4">
        <v>102749.6</v>
      </c>
      <c r="V91" s="3" t="s">
        <v>88</v>
      </c>
    </row>
    <row r="92" spans="1:22" x14ac:dyDescent="0.5">
      <c r="A92" s="56">
        <v>90</v>
      </c>
      <c r="B92" s="56">
        <v>2.8999999999999998E-3</v>
      </c>
      <c r="C92" s="56">
        <v>5.79E-2</v>
      </c>
      <c r="D92" s="56">
        <v>317.97000000000003</v>
      </c>
      <c r="E92" s="55">
        <v>90</v>
      </c>
      <c r="F92" s="55">
        <v>-2.9100000000000001E-2</v>
      </c>
      <c r="G92" s="55">
        <v>-1.9099999999999999E-2</v>
      </c>
      <c r="H92" s="55">
        <v>925.04</v>
      </c>
      <c r="I92" s="55">
        <v>90</v>
      </c>
      <c r="J92" s="55">
        <v>-3.49E-2</v>
      </c>
      <c r="K92" s="55">
        <v>-1.0589</v>
      </c>
      <c r="L92" s="55">
        <v>874.12</v>
      </c>
      <c r="M92" s="55">
        <v>90</v>
      </c>
      <c r="N92" s="55">
        <v>-2.58E-2</v>
      </c>
      <c r="O92" s="55">
        <v>-0.77470000000000006</v>
      </c>
      <c r="P92" s="55">
        <v>960.56</v>
      </c>
      <c r="Q92" s="57"/>
      <c r="R92" s="4">
        <v>541435.9</v>
      </c>
      <c r="S92" s="4">
        <v>189806.3</v>
      </c>
      <c r="T92" s="4">
        <v>224324.5</v>
      </c>
      <c r="U92" s="4">
        <v>228474.5</v>
      </c>
      <c r="V92" s="3" t="s">
        <v>89</v>
      </c>
    </row>
    <row r="93" spans="1:22" x14ac:dyDescent="0.3">
      <c r="R93" s="4">
        <v>552500.5</v>
      </c>
      <c r="S93" s="4">
        <v>201441.1</v>
      </c>
      <c r="T93" s="4">
        <v>201276.79999999999</v>
      </c>
      <c r="U93" s="4">
        <v>96161.3</v>
      </c>
      <c r="V93" s="3" t="s">
        <v>90</v>
      </c>
    </row>
    <row r="94" spans="1:22" x14ac:dyDescent="0.3">
      <c r="R94" s="4">
        <v>607070.69999999995</v>
      </c>
      <c r="S94" s="4">
        <v>290584.5</v>
      </c>
      <c r="T94" s="4">
        <v>347316.1</v>
      </c>
      <c r="U94" s="4">
        <v>9589.7000000000007</v>
      </c>
      <c r="V94" s="3" t="s">
        <v>91</v>
      </c>
    </row>
  </sheetData>
  <mergeCells count="4">
    <mergeCell ref="E1:H1"/>
    <mergeCell ref="A1:D1"/>
    <mergeCell ref="I1:L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کشاورزی-سالانه</vt:lpstr>
      <vt:lpstr>کشاورزی فصلی</vt:lpstr>
      <vt:lpstr>نفت سالانه</vt:lpstr>
      <vt:lpstr>نفت-فصلی</vt:lpstr>
      <vt:lpstr>صنایع و معادن-سالانه</vt:lpstr>
      <vt:lpstr>صنایع و معادن-فصلی</vt:lpstr>
      <vt:lpstr>خدمات-سالانه</vt:lpstr>
      <vt:lpstr>خدمات-فصلی</vt:lpstr>
      <vt:lpstr>Box-Pierce </vt:lpstr>
      <vt:lpstr>Ljung-Box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Shahmirzaei</dc:creator>
  <cp:lastModifiedBy>Omid Shahmirzaei</cp:lastModifiedBy>
  <cp:lastPrinted>2025-02-22T18:08:14Z</cp:lastPrinted>
  <dcterms:created xsi:type="dcterms:W3CDTF">2025-02-22T12:03:47Z</dcterms:created>
  <dcterms:modified xsi:type="dcterms:W3CDTF">2025-03-10T17:56:13Z</dcterms:modified>
</cp:coreProperties>
</file>