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hesis Indoor Mapping\Git\verticalMapping\CSVsFloors\code\All Uncertainty transition evaluation\hysteresis\FiveOriginalPressureDatasets\"/>
    </mc:Choice>
  </mc:AlternateContent>
  <bookViews>
    <workbookView xWindow="0" yWindow="0" windowWidth="23040" windowHeight="9108" activeTab="3"/>
  </bookViews>
  <sheets>
    <sheet name="GPS1" sheetId="1" r:id="rId1"/>
    <sheet name="GPS2" sheetId="2" r:id="rId2"/>
    <sheet name="GPS3" sheetId="3" r:id="rId3"/>
    <sheet name="GPS4" sheetId="4" r:id="rId4"/>
    <sheet name="Sheet1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4" l="1"/>
  <c r="P15" i="4"/>
  <c r="P14" i="4"/>
  <c r="P14" i="3"/>
  <c r="P14" i="2"/>
  <c r="Q14" i="1"/>
  <c r="Q16" i="4" l="1"/>
  <c r="P16" i="4"/>
  <c r="N20" i="3"/>
  <c r="P16" i="3"/>
  <c r="N20" i="4" l="1"/>
  <c r="R15" i="4"/>
  <c r="U17" i="4"/>
  <c r="R14" i="4"/>
  <c r="N19" i="4"/>
  <c r="R15" i="3"/>
  <c r="Q16" i="3"/>
  <c r="U17" i="3" s="1"/>
  <c r="N19" i="3"/>
  <c r="R14" i="3"/>
  <c r="Q16" i="2"/>
  <c r="N20" i="2"/>
  <c r="R15" i="2"/>
  <c r="P16" i="2"/>
  <c r="Q16" i="1"/>
  <c r="U17" i="2" l="1"/>
  <c r="N19" i="2"/>
  <c r="R14" i="2"/>
  <c r="R15" i="1"/>
  <c r="N20" i="1"/>
  <c r="P16" i="1"/>
  <c r="U17" i="1" s="1"/>
  <c r="N19" i="1"/>
  <c r="R14" i="1"/>
</calcChain>
</file>

<file path=xl/sharedStrings.xml><?xml version="1.0" encoding="utf-8"?>
<sst xmlns="http://schemas.openxmlformats.org/spreadsheetml/2006/main" count="93" uniqueCount="24">
  <si>
    <t>Raw</t>
  </si>
  <si>
    <t>Flags</t>
  </si>
  <si>
    <t>Light Eval.</t>
  </si>
  <si>
    <t>Building name:</t>
  </si>
  <si>
    <t>correct index of outdoor to indoor border</t>
  </si>
  <si>
    <t>correct index of indoor to outdoor border</t>
  </si>
  <si>
    <t>Detected index of outdoor to indoor border</t>
  </si>
  <si>
    <t>Detected index of indoor to outdoor border</t>
  </si>
  <si>
    <t>indoor</t>
  </si>
  <si>
    <t>outdoor</t>
  </si>
  <si>
    <t>SUM</t>
  </si>
  <si>
    <t>T</t>
  </si>
  <si>
    <t>F</t>
  </si>
  <si>
    <t>Accuracy indoor</t>
  </si>
  <si>
    <t>Accuracy outdoor</t>
  </si>
  <si>
    <t>GPS 2</t>
  </si>
  <si>
    <t>GPS 1</t>
  </si>
  <si>
    <t>GPS 3</t>
  </si>
  <si>
    <t>GPS 4</t>
  </si>
  <si>
    <t>n= 23</t>
  </si>
  <si>
    <t>TUM_March21</t>
  </si>
  <si>
    <t>n= 153</t>
  </si>
  <si>
    <t>n= 135</t>
  </si>
  <si>
    <t>n= 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</si>
</sst>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3" fillId="4" borderId="0" xfId="0" applyFont="1" applyFill="1"/>
    <xf numFmtId="0" fontId="0" fillId="5" borderId="0" xfId="0" applyFill="1"/>
    <xf numFmtId="0" fontId="2" fillId="0" borderId="0" xfId="0" applyFont="1"/>
    <xf numFmtId="0" fontId="4" fillId="0" borderId="0" xfId="0" applyFont="1"/>
    <xf numFmtId="0" fontId="0" fillId="6" borderId="0" xfId="0" applyFill="1"/>
    <xf numFmtId="0" fontId="0" fillId="0" borderId="2" xfId="0" applyBorder="1"/>
    <xf numFmtId="0" fontId="3" fillId="0" borderId="2" xfId="0" applyFont="1" applyBorder="1"/>
    <xf numFmtId="0" fontId="0" fillId="6" borderId="2" xfId="0" applyFill="1" applyBorder="1"/>
    <xf numFmtId="0" fontId="0" fillId="3" borderId="2" xfId="0" applyFill="1" applyBorder="1"/>
    <xf numFmtId="0" fontId="3" fillId="3" borderId="2" xfId="0" applyFont="1" applyFill="1" applyBorder="1"/>
    <xf numFmtId="0" fontId="3" fillId="5" borderId="2" xfId="0" applyFont="1" applyFill="1" applyBorder="1"/>
    <xf numFmtId="0" fontId="0" fillId="5" borderId="2" xfId="0" applyFill="1" applyBorder="1"/>
    <xf numFmtId="0" fontId="3" fillId="0" borderId="0" xfId="0" applyFont="1"/>
    <xf numFmtId="0" fontId="1" fillId="6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selection activeCell="Q20" sqref="Q20"/>
    </sheetView>
  </sheetViews>
  <sheetFormatPr defaultRowHeight="14.4" x14ac:dyDescent="0.3"/>
  <cols>
    <col min="13" max="13" width="19" customWidth="1"/>
  </cols>
  <sheetData>
    <row r="1" spans="1:18" x14ac:dyDescent="0.3">
      <c r="A1" s="1" t="s">
        <v>0</v>
      </c>
      <c r="B1" s="1" t="s">
        <v>1</v>
      </c>
    </row>
    <row r="2" spans="1:18" x14ac:dyDescent="0.3">
      <c r="K2" s="2" t="s">
        <v>2</v>
      </c>
      <c r="L2" s="3"/>
      <c r="M2" s="3" t="s">
        <v>3</v>
      </c>
      <c r="N2" s="4" t="s">
        <v>20</v>
      </c>
      <c r="O2" s="3"/>
    </row>
    <row r="3" spans="1:18" x14ac:dyDescent="0.3">
      <c r="M3" s="5" t="s">
        <v>16</v>
      </c>
      <c r="N3" s="18"/>
    </row>
    <row r="5" spans="1:18" x14ac:dyDescent="0.3">
      <c r="E5" s="6" t="s">
        <v>4</v>
      </c>
      <c r="I5" s="7"/>
    </row>
    <row r="6" spans="1:18" x14ac:dyDescent="0.3">
      <c r="E6" s="6" t="s">
        <v>5</v>
      </c>
      <c r="I6" s="7"/>
    </row>
    <row r="8" spans="1:18" x14ac:dyDescent="0.3">
      <c r="E8" s="6" t="s">
        <v>6</v>
      </c>
      <c r="I8" s="8"/>
    </row>
    <row r="9" spans="1:18" x14ac:dyDescent="0.3">
      <c r="E9" s="6" t="s">
        <v>7</v>
      </c>
      <c r="I9" s="8"/>
    </row>
    <row r="10" spans="1:18" x14ac:dyDescent="0.3">
      <c r="H10" s="9"/>
      <c r="I10" s="9"/>
      <c r="J10" s="9"/>
    </row>
    <row r="12" spans="1:18" x14ac:dyDescent="0.3">
      <c r="N12" s="10" t="s">
        <v>22</v>
      </c>
      <c r="O12" s="10"/>
      <c r="P12" s="11" t="s">
        <v>8</v>
      </c>
      <c r="Q12" s="11" t="s">
        <v>9</v>
      </c>
      <c r="R12" s="10" t="s">
        <v>10</v>
      </c>
    </row>
    <row r="13" spans="1:18" x14ac:dyDescent="0.3">
      <c r="N13" s="12"/>
      <c r="O13" s="13"/>
      <c r="P13" s="14" t="s">
        <v>11</v>
      </c>
      <c r="Q13" s="14" t="s">
        <v>12</v>
      </c>
      <c r="R13" s="10"/>
    </row>
    <row r="14" spans="1:18" x14ac:dyDescent="0.3">
      <c r="N14" s="11" t="s">
        <v>8</v>
      </c>
      <c r="O14" s="14" t="s">
        <v>11</v>
      </c>
      <c r="P14" s="15">
        <v>124</v>
      </c>
      <c r="Q14" s="15">
        <f>132-124</f>
        <v>8</v>
      </c>
      <c r="R14" s="10">
        <f>P14+Q14</f>
        <v>132</v>
      </c>
    </row>
    <row r="15" spans="1:18" x14ac:dyDescent="0.3">
      <c r="N15" s="11" t="s">
        <v>9</v>
      </c>
      <c r="O15" s="14" t="s">
        <v>12</v>
      </c>
      <c r="P15" s="16">
        <v>0</v>
      </c>
      <c r="Q15" s="16">
        <v>3</v>
      </c>
      <c r="R15" s="10">
        <f>P15+Q15</f>
        <v>3</v>
      </c>
    </row>
    <row r="16" spans="1:18" x14ac:dyDescent="0.3">
      <c r="N16" s="10" t="s">
        <v>10</v>
      </c>
      <c r="O16" s="10"/>
      <c r="P16" s="10">
        <f>P14+P15</f>
        <v>124</v>
      </c>
      <c r="Q16" s="10">
        <f>Q14+Q15</f>
        <v>11</v>
      </c>
      <c r="R16" s="10"/>
    </row>
    <row r="17" spans="13:21" x14ac:dyDescent="0.3">
      <c r="T17" t="s">
        <v>10</v>
      </c>
      <c r="U17">
        <f>P16+Q16</f>
        <v>135</v>
      </c>
    </row>
    <row r="19" spans="13:21" x14ac:dyDescent="0.3">
      <c r="M19" s="17" t="s">
        <v>13</v>
      </c>
      <c r="N19">
        <f>P14/(P14+Q14)*100</f>
        <v>93.939393939393938</v>
      </c>
    </row>
    <row r="20" spans="13:21" x14ac:dyDescent="0.3">
      <c r="M20" s="17" t="s">
        <v>14</v>
      </c>
      <c r="N20">
        <f>Q15/(P15+Q15)*100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selection activeCell="Q23" sqref="Q23"/>
    </sheetView>
  </sheetViews>
  <sheetFormatPr defaultRowHeight="14.4" x14ac:dyDescent="0.3"/>
  <cols>
    <col min="13" max="13" width="18.44140625" customWidth="1"/>
  </cols>
  <sheetData>
    <row r="1" spans="1:18" x14ac:dyDescent="0.3">
      <c r="A1" s="1" t="s">
        <v>0</v>
      </c>
      <c r="B1" s="1" t="s">
        <v>1</v>
      </c>
    </row>
    <row r="2" spans="1:18" x14ac:dyDescent="0.3">
      <c r="K2" s="2" t="s">
        <v>2</v>
      </c>
      <c r="L2" s="3"/>
      <c r="M2" s="3" t="s">
        <v>3</v>
      </c>
      <c r="N2" s="4"/>
      <c r="O2" s="3"/>
    </row>
    <row r="3" spans="1:18" x14ac:dyDescent="0.3">
      <c r="M3" s="5" t="s">
        <v>15</v>
      </c>
      <c r="N3" s="18"/>
    </row>
    <row r="5" spans="1:18" x14ac:dyDescent="0.3">
      <c r="E5" s="6" t="s">
        <v>4</v>
      </c>
      <c r="I5" s="7"/>
    </row>
    <row r="6" spans="1:18" x14ac:dyDescent="0.3">
      <c r="E6" s="6" t="s">
        <v>5</v>
      </c>
      <c r="I6" s="7"/>
    </row>
    <row r="8" spans="1:18" x14ac:dyDescent="0.3">
      <c r="E8" s="6" t="s">
        <v>6</v>
      </c>
      <c r="I8" s="8"/>
    </row>
    <row r="9" spans="1:18" x14ac:dyDescent="0.3">
      <c r="E9" s="6" t="s">
        <v>7</v>
      </c>
      <c r="I9" s="8"/>
    </row>
    <row r="10" spans="1:18" x14ac:dyDescent="0.3">
      <c r="H10" s="9"/>
      <c r="I10" s="9"/>
      <c r="J10" s="9"/>
    </row>
    <row r="12" spans="1:18" x14ac:dyDescent="0.3">
      <c r="N12" s="10" t="s">
        <v>21</v>
      </c>
      <c r="O12" s="10"/>
      <c r="P12" s="11" t="s">
        <v>8</v>
      </c>
      <c r="Q12" s="11" t="s">
        <v>9</v>
      </c>
      <c r="R12" s="10" t="s">
        <v>10</v>
      </c>
    </row>
    <row r="13" spans="1:18" x14ac:dyDescent="0.3">
      <c r="N13" s="12"/>
      <c r="O13" s="13"/>
      <c r="P13" s="14" t="s">
        <v>11</v>
      </c>
      <c r="Q13" s="14" t="s">
        <v>12</v>
      </c>
      <c r="R13" s="10"/>
    </row>
    <row r="14" spans="1:18" x14ac:dyDescent="0.3">
      <c r="N14" s="11" t="s">
        <v>8</v>
      </c>
      <c r="O14" s="14" t="s">
        <v>11</v>
      </c>
      <c r="P14" s="15">
        <f>153-11</f>
        <v>142</v>
      </c>
      <c r="Q14" s="15">
        <v>0</v>
      </c>
      <c r="R14" s="10">
        <f>P14+Q14</f>
        <v>142</v>
      </c>
    </row>
    <row r="15" spans="1:18" x14ac:dyDescent="0.3">
      <c r="N15" s="11" t="s">
        <v>9</v>
      </c>
      <c r="O15" s="14" t="s">
        <v>12</v>
      </c>
      <c r="P15" s="16">
        <v>2</v>
      </c>
      <c r="Q15" s="16">
        <v>9</v>
      </c>
      <c r="R15" s="10">
        <f>P15+Q15</f>
        <v>11</v>
      </c>
    </row>
    <row r="16" spans="1:18" x14ac:dyDescent="0.3">
      <c r="N16" s="10" t="s">
        <v>10</v>
      </c>
      <c r="O16" s="10"/>
      <c r="P16" s="10">
        <f>P14+P15</f>
        <v>144</v>
      </c>
      <c r="Q16" s="10">
        <f>Q14+Q15</f>
        <v>9</v>
      </c>
      <c r="R16" s="10"/>
    </row>
    <row r="17" spans="13:21" x14ac:dyDescent="0.3">
      <c r="T17" t="s">
        <v>10</v>
      </c>
      <c r="U17">
        <f>P16+Q16</f>
        <v>153</v>
      </c>
    </row>
    <row r="19" spans="13:21" x14ac:dyDescent="0.3">
      <c r="M19" s="17" t="s">
        <v>13</v>
      </c>
      <c r="N19">
        <f>P14/(P14+Q14)*100</f>
        <v>100</v>
      </c>
    </row>
    <row r="20" spans="13:21" x14ac:dyDescent="0.3">
      <c r="M20" s="17" t="s">
        <v>14</v>
      </c>
      <c r="N20">
        <f>Q15/(P15+Q15)*100</f>
        <v>81.818181818181827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selection activeCell="N12" sqref="N12"/>
    </sheetView>
  </sheetViews>
  <sheetFormatPr defaultRowHeight="14.4" x14ac:dyDescent="0.3"/>
  <cols>
    <col min="13" max="13" width="20" customWidth="1"/>
  </cols>
  <sheetData>
    <row r="1" spans="1:18" x14ac:dyDescent="0.3">
      <c r="A1" s="1" t="s">
        <v>0</v>
      </c>
      <c r="B1" s="1" t="s">
        <v>1</v>
      </c>
    </row>
    <row r="2" spans="1:18" x14ac:dyDescent="0.3">
      <c r="K2" s="2" t="s">
        <v>2</v>
      </c>
      <c r="L2" s="3"/>
      <c r="M2" s="3" t="s">
        <v>3</v>
      </c>
      <c r="N2" s="4"/>
      <c r="O2" s="3"/>
    </row>
    <row r="3" spans="1:18" x14ac:dyDescent="0.3">
      <c r="M3" s="5" t="s">
        <v>17</v>
      </c>
      <c r="N3" s="18"/>
    </row>
    <row r="5" spans="1:18" x14ac:dyDescent="0.3">
      <c r="E5" s="6" t="s">
        <v>4</v>
      </c>
      <c r="I5" s="7"/>
    </row>
    <row r="6" spans="1:18" x14ac:dyDescent="0.3">
      <c r="E6" s="6" t="s">
        <v>5</v>
      </c>
      <c r="I6" s="7"/>
    </row>
    <row r="8" spans="1:18" x14ac:dyDescent="0.3">
      <c r="E8" s="6" t="s">
        <v>6</v>
      </c>
      <c r="I8" s="8"/>
    </row>
    <row r="9" spans="1:18" x14ac:dyDescent="0.3">
      <c r="E9" s="6" t="s">
        <v>7</v>
      </c>
      <c r="I9" s="8"/>
    </row>
    <row r="10" spans="1:18" x14ac:dyDescent="0.3">
      <c r="H10" s="9"/>
      <c r="I10" s="9"/>
      <c r="J10" s="9"/>
    </row>
    <row r="12" spans="1:18" x14ac:dyDescent="0.3">
      <c r="N12" s="10" t="s">
        <v>19</v>
      </c>
      <c r="O12" s="10"/>
      <c r="P12" s="11" t="s">
        <v>8</v>
      </c>
      <c r="Q12" s="11" t="s">
        <v>9</v>
      </c>
      <c r="R12" s="10" t="s">
        <v>10</v>
      </c>
    </row>
    <row r="13" spans="1:18" x14ac:dyDescent="0.3">
      <c r="N13" s="12"/>
      <c r="O13" s="13"/>
      <c r="P13" s="14" t="s">
        <v>11</v>
      </c>
      <c r="Q13" s="14" t="s">
        <v>12</v>
      </c>
      <c r="R13" s="10"/>
    </row>
    <row r="14" spans="1:18" x14ac:dyDescent="0.3">
      <c r="N14" s="11" t="s">
        <v>8</v>
      </c>
      <c r="O14" s="14" t="s">
        <v>11</v>
      </c>
      <c r="P14" s="15">
        <f>23-14</f>
        <v>9</v>
      </c>
      <c r="Q14" s="15">
        <v>0</v>
      </c>
      <c r="R14" s="10">
        <f>P14+Q14</f>
        <v>9</v>
      </c>
    </row>
    <row r="15" spans="1:18" x14ac:dyDescent="0.3">
      <c r="N15" s="11" t="s">
        <v>9</v>
      </c>
      <c r="O15" s="14" t="s">
        <v>12</v>
      </c>
      <c r="P15" s="16">
        <v>1</v>
      </c>
      <c r="Q15" s="16">
        <v>13</v>
      </c>
      <c r="R15" s="10">
        <f>P15+Q15</f>
        <v>14</v>
      </c>
    </row>
    <row r="16" spans="1:18" x14ac:dyDescent="0.3">
      <c r="N16" s="10" t="s">
        <v>10</v>
      </c>
      <c r="O16" s="10"/>
      <c r="P16" s="10">
        <f>P14+P15</f>
        <v>10</v>
      </c>
      <c r="Q16" s="10">
        <f>Q14+Q15</f>
        <v>13</v>
      </c>
      <c r="R16" s="10"/>
    </row>
    <row r="17" spans="13:21" x14ac:dyDescent="0.3">
      <c r="T17" t="s">
        <v>10</v>
      </c>
      <c r="U17">
        <f>P16+Q16</f>
        <v>23</v>
      </c>
    </row>
    <row r="19" spans="13:21" x14ac:dyDescent="0.3">
      <c r="M19" s="17" t="s">
        <v>13</v>
      </c>
      <c r="N19">
        <f>P14/(P14+Q14)*100</f>
        <v>100</v>
      </c>
    </row>
    <row r="20" spans="13:21" x14ac:dyDescent="0.3">
      <c r="M20" s="17" t="s">
        <v>14</v>
      </c>
      <c r="N20">
        <f>Q15/(P15+Q15)*100</f>
        <v>92.857142857142861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selection activeCell="Q21" sqref="Q21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</row>
    <row r="2" spans="1:18" x14ac:dyDescent="0.3">
      <c r="K2" s="2" t="s">
        <v>2</v>
      </c>
      <c r="L2" s="3"/>
      <c r="M2" s="3" t="s">
        <v>3</v>
      </c>
      <c r="N2" s="4"/>
      <c r="O2" s="3"/>
    </row>
    <row r="3" spans="1:18" x14ac:dyDescent="0.3">
      <c r="M3" s="5" t="s">
        <v>18</v>
      </c>
      <c r="N3" s="18"/>
    </row>
    <row r="5" spans="1:18" x14ac:dyDescent="0.3">
      <c r="E5" s="6" t="s">
        <v>4</v>
      </c>
      <c r="I5" s="7"/>
    </row>
    <row r="6" spans="1:18" x14ac:dyDescent="0.3">
      <c r="E6" s="6" t="s">
        <v>5</v>
      </c>
      <c r="I6" s="7"/>
    </row>
    <row r="8" spans="1:18" x14ac:dyDescent="0.3">
      <c r="E8" s="6" t="s">
        <v>6</v>
      </c>
      <c r="I8" s="8"/>
    </row>
    <row r="9" spans="1:18" x14ac:dyDescent="0.3">
      <c r="E9" s="6" t="s">
        <v>7</v>
      </c>
      <c r="I9" s="8"/>
    </row>
    <row r="10" spans="1:18" x14ac:dyDescent="0.3">
      <c r="H10" s="9"/>
      <c r="I10" s="9"/>
      <c r="J10" s="9"/>
    </row>
    <row r="12" spans="1:18" x14ac:dyDescent="0.3">
      <c r="N12" s="10" t="s">
        <v>23</v>
      </c>
      <c r="O12" s="10"/>
      <c r="P12" s="11" t="s">
        <v>8</v>
      </c>
      <c r="Q12" s="11" t="s">
        <v>9</v>
      </c>
      <c r="R12" s="10" t="s">
        <v>10</v>
      </c>
    </row>
    <row r="13" spans="1:18" x14ac:dyDescent="0.3">
      <c r="N13" s="12"/>
      <c r="O13" s="13"/>
      <c r="P13" s="14" t="s">
        <v>11</v>
      </c>
      <c r="Q13" s="14" t="s">
        <v>12</v>
      </c>
      <c r="R13" s="10"/>
    </row>
    <row r="14" spans="1:18" x14ac:dyDescent="0.3">
      <c r="N14" s="11" t="s">
        <v>8</v>
      </c>
      <c r="O14" s="14" t="s">
        <v>11</v>
      </c>
      <c r="P14" s="15">
        <f>307-21</f>
        <v>286</v>
      </c>
      <c r="Q14" s="15">
        <v>0</v>
      </c>
      <c r="R14" s="10">
        <f>P14+Q14</f>
        <v>286</v>
      </c>
    </row>
    <row r="15" spans="1:18" x14ac:dyDescent="0.3">
      <c r="N15" s="11" t="s">
        <v>9</v>
      </c>
      <c r="O15" s="14" t="s">
        <v>12</v>
      </c>
      <c r="P15" s="16">
        <f>21-14+310-307+ 329-326</f>
        <v>13</v>
      </c>
      <c r="Q15" s="16">
        <f>14+326-310</f>
        <v>30</v>
      </c>
      <c r="R15" s="10">
        <f>P15+Q15</f>
        <v>43</v>
      </c>
    </row>
    <row r="16" spans="1:18" x14ac:dyDescent="0.3">
      <c r="N16" s="10" t="s">
        <v>10</v>
      </c>
      <c r="O16" s="10"/>
      <c r="P16" s="10">
        <f>P14+P15</f>
        <v>299</v>
      </c>
      <c r="Q16" s="10">
        <f>Q14+Q15</f>
        <v>30</v>
      </c>
      <c r="R16" s="10"/>
    </row>
    <row r="17" spans="13:21" x14ac:dyDescent="0.3">
      <c r="T17" t="s">
        <v>10</v>
      </c>
      <c r="U17">
        <f>P16+Q16</f>
        <v>329</v>
      </c>
    </row>
    <row r="19" spans="13:21" x14ac:dyDescent="0.3">
      <c r="M19" s="17" t="s">
        <v>13</v>
      </c>
      <c r="N19">
        <f>P14/(P14+Q14)*100</f>
        <v>100</v>
      </c>
    </row>
    <row r="20" spans="13:21" x14ac:dyDescent="0.3">
      <c r="M20" s="17" t="s">
        <v>14</v>
      </c>
      <c r="N20">
        <f>Q15/(P15+Q15)*100</f>
        <v>69.767441860465112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GPS1</vt:lpstr>
      <vt:lpstr>GPS2</vt:lpstr>
      <vt:lpstr>GPS3</vt:lpstr>
      <vt:lpstr>GPS4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2017-05-12T13:48:26Z</dcterms:created>
  <dcterms:modified xsi:type="dcterms:W3CDTF">2017-05-16T06:09:11Z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f8d6f197-ac51-4a7b-9ccf-94442cb4b1f5</vt:lpwstr>
  </property>
</Properties>
</file>