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E:\Thesis Indoor Mapping\Collected Data\4 buildings\AO\"/>
    </mc:Choice>
  </mc:AlternateContent>
  <bookViews>
    <workbookView xWindow="0" yWindow="0" windowWidth="23040" windowHeight="9108" activeTab="4"/>
  </bookViews>
  <sheets>
    <sheet name="GPS1" sheetId="1" r:id="rId1"/>
    <sheet name="GPS2" sheetId="10" r:id="rId2"/>
    <sheet name="GPS3" sheetId="11" r:id="rId3"/>
    <sheet name="GPS4" sheetId="12" r:id="rId4"/>
    <sheet name="Total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2" l="1"/>
  <c r="G11" i="12"/>
  <c r="H12" i="11"/>
  <c r="G11" i="11"/>
  <c r="H12" i="10"/>
  <c r="G12" i="10"/>
  <c r="H11" i="10"/>
  <c r="G11" i="10"/>
  <c r="H11" i="1"/>
  <c r="G11" i="1"/>
  <c r="I11" i="6" l="1"/>
  <c r="H11" i="6"/>
  <c r="I10" i="6"/>
  <c r="H10" i="6"/>
  <c r="F18" i="12"/>
  <c r="H13" i="12"/>
  <c r="F17" i="12"/>
  <c r="I12" i="12"/>
  <c r="H13" i="11"/>
  <c r="I12" i="11"/>
  <c r="G13" i="12" l="1"/>
  <c r="H15" i="12" s="1"/>
  <c r="I11" i="12"/>
  <c r="L11" i="12" s="1"/>
  <c r="F20" i="12" s="1"/>
  <c r="G13" i="11"/>
  <c r="H15" i="11" s="1"/>
  <c r="F18" i="11"/>
  <c r="F17" i="11"/>
  <c r="I11" i="11"/>
  <c r="L11" i="11" s="1"/>
  <c r="F20" i="11" s="1"/>
  <c r="H13" i="10"/>
  <c r="I12" i="10"/>
  <c r="F17" i="10"/>
  <c r="I11" i="10"/>
  <c r="G13" i="10"/>
  <c r="F18" i="10"/>
  <c r="G17" i="6"/>
  <c r="F19" i="12" l="1"/>
  <c r="F21" i="12" s="1"/>
  <c r="F19" i="11"/>
  <c r="H15" i="10"/>
  <c r="F19" i="10"/>
  <c r="F21" i="10" s="1"/>
  <c r="F21" i="11"/>
  <c r="L11" i="10"/>
  <c r="F20" i="10" s="1"/>
  <c r="I12" i="6"/>
  <c r="G16" i="6"/>
  <c r="J11" i="6"/>
  <c r="J10" i="6"/>
  <c r="H12" i="6"/>
  <c r="F18" i="1"/>
  <c r="I14" i="6" l="1"/>
  <c r="M10" i="6"/>
  <c r="G19" i="6" s="1"/>
  <c r="G18" i="6"/>
  <c r="G20" i="6" s="1"/>
  <c r="F17" i="1"/>
  <c r="H13" i="1"/>
  <c r="I12" i="1"/>
  <c r="G13" i="1" l="1"/>
  <c r="I11" i="1"/>
  <c r="L11" i="1" s="1"/>
  <c r="F20" i="1" s="1"/>
  <c r="H15" i="1" l="1"/>
  <c r="F19" i="1"/>
  <c r="F21" i="1" s="1"/>
</calcChain>
</file>

<file path=xl/sharedStrings.xml><?xml version="1.0" encoding="utf-8"?>
<sst xmlns="http://schemas.openxmlformats.org/spreadsheetml/2006/main" count="152" uniqueCount="35">
  <si>
    <t>Raw</t>
  </si>
  <si>
    <t>Building name:</t>
  </si>
  <si>
    <t>outdoor</t>
  </si>
  <si>
    <t>indoor</t>
  </si>
  <si>
    <t>T</t>
  </si>
  <si>
    <t>F</t>
  </si>
  <si>
    <t>SUM</t>
  </si>
  <si>
    <t>sum</t>
  </si>
  <si>
    <t>TN</t>
  </si>
  <si>
    <t>Precision</t>
  </si>
  <si>
    <t>Accuracy</t>
  </si>
  <si>
    <t>F Score</t>
  </si>
  <si>
    <t>TP or (Recall)</t>
  </si>
  <si>
    <t>Ground truth:</t>
  </si>
  <si>
    <t>Total</t>
  </si>
  <si>
    <t xml:space="preserve">n= </t>
  </si>
  <si>
    <r>
      <t xml:space="preserve">Evaluation for datasets collected </t>
    </r>
    <r>
      <rPr>
        <b/>
        <sz val="11"/>
        <color rgb="FFFF0000"/>
        <rFont val="Calibri"/>
        <family val="2"/>
        <scheme val="minor"/>
      </rPr>
      <t>ONLY during day</t>
    </r>
    <r>
      <rPr>
        <sz val="11"/>
        <color theme="1"/>
        <rFont val="Calibri"/>
        <family val="2"/>
        <scheme val="minor"/>
      </rPr>
      <t xml:space="preserve"> (not night!)</t>
    </r>
  </si>
  <si>
    <t>flags</t>
  </si>
  <si>
    <t xml:space="preserve">large edges of GPS or light  signal at entrances </t>
  </si>
  <si>
    <t>Magnetic</t>
  </si>
  <si>
    <t>Binary classification result</t>
  </si>
  <si>
    <t>Raw GPS</t>
  </si>
  <si>
    <t>GPS Eval.</t>
  </si>
  <si>
    <t>B6</t>
  </si>
  <si>
    <t>AO</t>
  </si>
  <si>
    <t>My_AO_JULY04Geolocation.csv</t>
  </si>
  <si>
    <t>My_AO_JUN23Geolocation.csv</t>
  </si>
  <si>
    <t>n= 438</t>
  </si>
  <si>
    <t>My_AO_JUN26Geolocation.csv</t>
  </si>
  <si>
    <t>n= 415</t>
  </si>
  <si>
    <t>My_AO_JUN27Geolocation.csv</t>
  </si>
  <si>
    <t>n= 426</t>
  </si>
  <si>
    <t>Ground Truth</t>
  </si>
  <si>
    <t>RAW GPS</t>
  </si>
  <si>
    <t>n= 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</si>
</sst>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4" borderId="0" xfId="0" applyFill="1"/>
    <xf numFmtId="0" fontId="1" fillId="0" borderId="0" xfId="0" applyFont="1"/>
    <xf numFmtId="0" fontId="3" fillId="0" borderId="0" xfId="0" applyFont="1"/>
    <xf numFmtId="0" fontId="0" fillId="0" borderId="2" xfId="0" applyBorder="1"/>
    <xf numFmtId="0" fontId="0" fillId="5" borderId="2" xfId="0" applyFill="1" applyBorder="1"/>
    <xf numFmtId="0" fontId="0" fillId="4" borderId="2" xfId="0" applyFill="1" applyBorder="1"/>
    <xf numFmtId="0" fontId="2" fillId="4" borderId="2" xfId="0" applyFont="1" applyFill="1" applyBorder="1"/>
    <xf numFmtId="0" fontId="2" fillId="4" borderId="0" xfId="0" applyFont="1" applyFill="1"/>
    <xf numFmtId="0" fontId="2" fillId="0" borderId="0" xfId="0" applyFont="1"/>
    <xf numFmtId="0" fontId="2" fillId="3" borderId="2" xfId="0" applyFont="1" applyFill="1" applyBorder="1"/>
    <xf numFmtId="0" fontId="0" fillId="3" borderId="2" xfId="0" applyFill="1" applyBorder="1"/>
    <xf numFmtId="0" fontId="2" fillId="0" borderId="2" xfId="0" applyFont="1" applyBorder="1"/>
    <xf numFmtId="0" fontId="0" fillId="6" borderId="0" xfId="0" applyFill="1"/>
    <xf numFmtId="0" fontId="0" fillId="0" borderId="0" xfId="0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3" borderId="0" xfId="0" applyFont="1" applyFill="1" applyBorder="1"/>
    <xf numFmtId="0" fontId="0" fillId="8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236220</xdr:colOff>
      <xdr:row>12</xdr:row>
      <xdr:rowOff>34004</xdr:rowOff>
    </xdr:from>
    <xdr:to>
      <xdr:col>17</xdr:col>
      <xdr:colOff>266700</xdr:colOff>
      <xdr:row>26</xdr:row>
      <xdr:rowOff>144780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2C73C8B-AC01-4658-B170-74E1FD148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6440" y="2228564"/>
          <a:ext cx="5440680" cy="26710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243840</xdr:colOff>
      <xdr:row>3</xdr:row>
      <xdr:rowOff>24678</xdr:rowOff>
    </xdr:from>
    <xdr:to>
      <xdr:col>21</xdr:col>
      <xdr:colOff>243840</xdr:colOff>
      <xdr:row>18</xdr:row>
      <xdr:rowOff>106680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110977-B2DA-4014-B548-C3BD60481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6440" y="573318"/>
          <a:ext cx="5486400" cy="2825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358140</xdr:colOff>
      <xdr:row>6</xdr:row>
      <xdr:rowOff>127804</xdr:rowOff>
    </xdr:from>
    <xdr:to>
      <xdr:col>21</xdr:col>
      <xdr:colOff>152400</xdr:colOff>
      <xdr:row>21</xdr:row>
      <xdr:rowOff>38099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58001EC-01AB-43AF-A6E4-6841A93A2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1580" y="1225084"/>
          <a:ext cx="5280660" cy="26534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434340</xdr:colOff>
      <xdr:row>12</xdr:row>
      <xdr:rowOff>55992</xdr:rowOff>
    </xdr:from>
    <xdr:to>
      <xdr:col>20</xdr:col>
      <xdr:colOff>419100</xdr:colOff>
      <xdr:row>27</xdr:row>
      <xdr:rowOff>83819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9D2459-FBB4-40AA-8D99-4494E59B9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6780" y="2250552"/>
          <a:ext cx="5471160" cy="2771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workbookViewId="0">
      <selection activeCell="H19" sqref="H19"/>
    </sheetView>
  </sheetViews>
  <sheetFormatPr defaultRowHeight="14.4" x14ac:dyDescent="0.3"/>
  <cols>
    <col min="1" max="1" width="15.88671875" style="19" customWidth="1"/>
    <col min="2" max="2" width="23.44140625" style="15" customWidth="1"/>
    <col min="3" max="3" width="7.77734375" customWidth="1"/>
    <col min="4" max="4" width="27.88671875" customWidth="1"/>
    <col min="5" max="5" width="18.44140625" customWidth="1"/>
    <col min="6" max="6" width="11.88671875" customWidth="1"/>
    <col min="9" max="9" width="13.6640625" customWidth="1"/>
    <col min="13" max="13" width="16.6640625" customWidth="1"/>
  </cols>
  <sheetData>
    <row r="1" spans="1:13" x14ac:dyDescent="0.3">
      <c r="A1" s="21" t="s">
        <v>33</v>
      </c>
      <c r="B1" s="18" t="s">
        <v>23</v>
      </c>
      <c r="C1" s="23"/>
      <c r="D1" s="14" t="s">
        <v>25</v>
      </c>
      <c r="F1" s="16">
        <v>0</v>
      </c>
      <c r="G1" s="16">
        <v>1</v>
      </c>
      <c r="I1" s="1" t="s">
        <v>22</v>
      </c>
      <c r="J1" s="2"/>
      <c r="K1" s="2" t="s">
        <v>1</v>
      </c>
      <c r="L1" s="9" t="s">
        <v>24</v>
      </c>
      <c r="M1" s="2"/>
    </row>
    <row r="2" spans="1:13" x14ac:dyDescent="0.3">
      <c r="A2" s="19">
        <v>7</v>
      </c>
      <c r="B2" s="15">
        <v>0</v>
      </c>
      <c r="F2" s="17" t="s">
        <v>2</v>
      </c>
      <c r="G2" s="17" t="s">
        <v>3</v>
      </c>
    </row>
    <row r="3" spans="1:13" x14ac:dyDescent="0.3">
      <c r="A3" s="19">
        <v>7</v>
      </c>
      <c r="B3" s="15">
        <v>0</v>
      </c>
      <c r="I3" s="3"/>
    </row>
    <row r="4" spans="1:13" x14ac:dyDescent="0.3">
      <c r="A4" s="19">
        <v>16</v>
      </c>
      <c r="B4" s="15">
        <v>0</v>
      </c>
      <c r="I4" s="3"/>
    </row>
    <row r="5" spans="1:13" x14ac:dyDescent="0.3">
      <c r="A5" s="19">
        <v>16</v>
      </c>
      <c r="B5" s="15">
        <v>0</v>
      </c>
      <c r="E5" s="12" t="s">
        <v>0</v>
      </c>
      <c r="F5" t="s">
        <v>19</v>
      </c>
    </row>
    <row r="6" spans="1:13" x14ac:dyDescent="0.3">
      <c r="A6" s="19">
        <v>32</v>
      </c>
      <c r="B6" s="15">
        <v>0</v>
      </c>
      <c r="E6" s="12" t="s">
        <v>17</v>
      </c>
      <c r="F6" t="s">
        <v>20</v>
      </c>
      <c r="I6" s="4"/>
    </row>
    <row r="7" spans="1:13" x14ac:dyDescent="0.3">
      <c r="A7" s="19">
        <v>16</v>
      </c>
      <c r="B7" s="15">
        <v>0</v>
      </c>
      <c r="I7" s="4"/>
    </row>
    <row r="8" spans="1:13" x14ac:dyDescent="0.3">
      <c r="A8" s="19">
        <v>16</v>
      </c>
      <c r="B8" s="15">
        <v>0</v>
      </c>
    </row>
    <row r="9" spans="1:13" x14ac:dyDescent="0.3">
      <c r="A9" s="19">
        <v>16</v>
      </c>
      <c r="B9" s="15">
        <v>0</v>
      </c>
      <c r="E9" s="5" t="s">
        <v>34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16</v>
      </c>
      <c r="B10" s="15">
        <v>0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6</v>
      </c>
      <c r="B11" s="15">
        <v>0</v>
      </c>
      <c r="E11" s="13" t="s">
        <v>3</v>
      </c>
      <c r="F11" s="8" t="s">
        <v>4</v>
      </c>
      <c r="G11" s="11">
        <f>148-97</f>
        <v>51</v>
      </c>
      <c r="H11" s="11">
        <f>97-95</f>
        <v>2</v>
      </c>
      <c r="I11" s="5">
        <f>G11+H11</f>
        <v>53</v>
      </c>
      <c r="K11" s="5" t="s">
        <v>7</v>
      </c>
      <c r="L11" s="20">
        <f>I11+I12</f>
        <v>148</v>
      </c>
    </row>
    <row r="12" spans="1:13" x14ac:dyDescent="0.3">
      <c r="A12" s="19">
        <v>6</v>
      </c>
      <c r="B12" s="15">
        <v>0</v>
      </c>
      <c r="E12" s="13" t="s">
        <v>2</v>
      </c>
      <c r="F12" s="8" t="s">
        <v>5</v>
      </c>
      <c r="G12" s="12">
        <v>0</v>
      </c>
      <c r="H12" s="12">
        <v>95</v>
      </c>
      <c r="I12" s="5">
        <f>G12+H12</f>
        <v>95</v>
      </c>
    </row>
    <row r="13" spans="1:13" x14ac:dyDescent="0.3">
      <c r="A13" s="19">
        <v>6</v>
      </c>
      <c r="B13" s="15">
        <v>0</v>
      </c>
      <c r="E13" s="5" t="s">
        <v>6</v>
      </c>
      <c r="F13" s="5"/>
      <c r="G13" s="5">
        <f>G11+G12</f>
        <v>51</v>
      </c>
      <c r="H13" s="5">
        <f>H11+H12</f>
        <v>97</v>
      </c>
      <c r="I13" s="5"/>
    </row>
    <row r="14" spans="1:13" x14ac:dyDescent="0.3">
      <c r="A14" s="19">
        <v>6</v>
      </c>
      <c r="B14" s="15">
        <v>0</v>
      </c>
    </row>
    <row r="15" spans="1:13" x14ac:dyDescent="0.3">
      <c r="A15" s="19">
        <v>6</v>
      </c>
      <c r="B15" s="15">
        <v>0</v>
      </c>
      <c r="G15" s="5" t="s">
        <v>7</v>
      </c>
      <c r="H15" s="5">
        <f>G13+H13</f>
        <v>148</v>
      </c>
    </row>
    <row r="16" spans="1:13" x14ac:dyDescent="0.3">
      <c r="A16" s="19">
        <v>6</v>
      </c>
      <c r="B16" s="15">
        <v>0</v>
      </c>
    </row>
    <row r="17" spans="1:9" x14ac:dyDescent="0.3">
      <c r="A17" s="19">
        <v>6</v>
      </c>
      <c r="B17" s="15">
        <v>0</v>
      </c>
      <c r="D17" s="10"/>
      <c r="E17" s="11" t="s">
        <v>12</v>
      </c>
      <c r="F17" s="5">
        <f>G11/(G11+H11)</f>
        <v>0.96226415094339623</v>
      </c>
    </row>
    <row r="18" spans="1:9" x14ac:dyDescent="0.3">
      <c r="A18" s="19">
        <v>6</v>
      </c>
      <c r="B18" s="15">
        <v>0</v>
      </c>
      <c r="E18" s="11" t="s">
        <v>8</v>
      </c>
      <c r="F18" s="5">
        <f>H12/(G12+H12)</f>
        <v>1</v>
      </c>
    </row>
    <row r="19" spans="1:9" x14ac:dyDescent="0.3">
      <c r="A19" s="19">
        <v>6</v>
      </c>
      <c r="B19" s="15">
        <v>0</v>
      </c>
      <c r="E19" s="11" t="s">
        <v>9</v>
      </c>
      <c r="F19" s="5">
        <f>G11/G13</f>
        <v>1</v>
      </c>
    </row>
    <row r="20" spans="1:9" x14ac:dyDescent="0.3">
      <c r="A20" s="19">
        <v>6</v>
      </c>
      <c r="B20" s="15">
        <v>0</v>
      </c>
      <c r="E20" s="11" t="s">
        <v>10</v>
      </c>
      <c r="F20" s="5">
        <f>(G11+H12)/L11</f>
        <v>0.98648648648648651</v>
      </c>
      <c r="I20" t="s">
        <v>32</v>
      </c>
    </row>
    <row r="21" spans="1:9" x14ac:dyDescent="0.3">
      <c r="A21" s="19">
        <v>6</v>
      </c>
      <c r="B21" s="15">
        <v>0</v>
      </c>
      <c r="E21" s="11" t="s">
        <v>11</v>
      </c>
      <c r="F21" s="5">
        <f>2*(1/(1/F17+1/F19))</f>
        <v>0.98076923076923084</v>
      </c>
      <c r="I21">
        <v>95</v>
      </c>
    </row>
    <row r="22" spans="1:9" x14ac:dyDescent="0.3">
      <c r="A22" s="19">
        <v>6</v>
      </c>
      <c r="B22" s="15">
        <v>0</v>
      </c>
    </row>
    <row r="23" spans="1:9" x14ac:dyDescent="0.3">
      <c r="A23" s="19">
        <v>6</v>
      </c>
      <c r="B23" s="15">
        <v>0</v>
      </c>
    </row>
    <row r="24" spans="1:9" x14ac:dyDescent="0.3">
      <c r="A24" s="19">
        <v>6</v>
      </c>
      <c r="B24" s="15">
        <v>0</v>
      </c>
      <c r="E24" s="22" t="s">
        <v>13</v>
      </c>
      <c r="F24" t="s">
        <v>18</v>
      </c>
    </row>
    <row r="25" spans="1:9" x14ac:dyDescent="0.3">
      <c r="A25" s="19">
        <v>6</v>
      </c>
      <c r="B25" s="15">
        <v>0</v>
      </c>
    </row>
    <row r="26" spans="1:9" x14ac:dyDescent="0.3">
      <c r="A26" s="19">
        <v>6</v>
      </c>
      <c r="B26" s="15">
        <v>0</v>
      </c>
    </row>
    <row r="27" spans="1:9" x14ac:dyDescent="0.3">
      <c r="A27" s="19">
        <v>6</v>
      </c>
      <c r="B27" s="15">
        <v>0</v>
      </c>
    </row>
    <row r="28" spans="1:9" x14ac:dyDescent="0.3">
      <c r="A28" s="19">
        <v>6</v>
      </c>
      <c r="B28" s="15">
        <v>0</v>
      </c>
    </row>
    <row r="29" spans="1:9" x14ac:dyDescent="0.3">
      <c r="A29" s="19">
        <v>6</v>
      </c>
      <c r="B29" s="15">
        <v>0</v>
      </c>
    </row>
    <row r="30" spans="1:9" x14ac:dyDescent="0.3">
      <c r="A30" s="19">
        <v>6</v>
      </c>
      <c r="B30" s="15">
        <v>0</v>
      </c>
    </row>
    <row r="31" spans="1:9" x14ac:dyDescent="0.3">
      <c r="A31" s="19">
        <v>6</v>
      </c>
      <c r="B31" s="15">
        <v>0</v>
      </c>
    </row>
    <row r="32" spans="1:9" x14ac:dyDescent="0.3">
      <c r="A32" s="19">
        <v>6</v>
      </c>
      <c r="B32" s="15">
        <v>0</v>
      </c>
    </row>
    <row r="33" spans="1:2" x14ac:dyDescent="0.3">
      <c r="A33" s="19">
        <v>6</v>
      </c>
      <c r="B33" s="15">
        <v>0</v>
      </c>
    </row>
    <row r="34" spans="1:2" x14ac:dyDescent="0.3">
      <c r="A34" s="19">
        <v>6</v>
      </c>
      <c r="B34" s="15">
        <v>0</v>
      </c>
    </row>
    <row r="35" spans="1:2" x14ac:dyDescent="0.3">
      <c r="A35" s="19">
        <v>6</v>
      </c>
      <c r="B35" s="15">
        <v>0</v>
      </c>
    </row>
    <row r="36" spans="1:2" x14ac:dyDescent="0.3">
      <c r="A36" s="19">
        <v>6</v>
      </c>
      <c r="B36" s="15">
        <v>0</v>
      </c>
    </row>
    <row r="37" spans="1:2" x14ac:dyDescent="0.3">
      <c r="A37" s="19">
        <v>6</v>
      </c>
      <c r="B37" s="15">
        <v>0</v>
      </c>
    </row>
    <row r="38" spans="1:2" x14ac:dyDescent="0.3">
      <c r="A38" s="19">
        <v>6</v>
      </c>
      <c r="B38" s="15">
        <v>0</v>
      </c>
    </row>
    <row r="39" spans="1:2" x14ac:dyDescent="0.3">
      <c r="A39" s="19">
        <v>8</v>
      </c>
      <c r="B39" s="15">
        <v>0</v>
      </c>
    </row>
    <row r="40" spans="1:2" x14ac:dyDescent="0.3">
      <c r="A40" s="19">
        <v>6</v>
      </c>
      <c r="B40" s="15">
        <v>0</v>
      </c>
    </row>
    <row r="41" spans="1:2" x14ac:dyDescent="0.3">
      <c r="A41" s="19">
        <v>6</v>
      </c>
      <c r="B41" s="15">
        <v>0</v>
      </c>
    </row>
    <row r="42" spans="1:2" x14ac:dyDescent="0.3">
      <c r="A42" s="19">
        <v>6</v>
      </c>
      <c r="B42" s="15">
        <v>0</v>
      </c>
    </row>
    <row r="43" spans="1:2" x14ac:dyDescent="0.3">
      <c r="A43" s="19">
        <v>6</v>
      </c>
      <c r="B43" s="15">
        <v>0</v>
      </c>
    </row>
    <row r="44" spans="1:2" x14ac:dyDescent="0.3">
      <c r="A44" s="19">
        <v>6</v>
      </c>
      <c r="B44" s="15">
        <v>0</v>
      </c>
    </row>
    <row r="45" spans="1:2" x14ac:dyDescent="0.3">
      <c r="A45" s="19">
        <v>6</v>
      </c>
      <c r="B45" s="15">
        <v>0</v>
      </c>
    </row>
    <row r="46" spans="1:2" x14ac:dyDescent="0.3">
      <c r="A46" s="19">
        <v>6</v>
      </c>
      <c r="B46" s="15">
        <v>0</v>
      </c>
    </row>
    <row r="47" spans="1:2" x14ac:dyDescent="0.3">
      <c r="A47" s="19">
        <v>6</v>
      </c>
      <c r="B47" s="15">
        <v>0</v>
      </c>
    </row>
    <row r="48" spans="1:2" x14ac:dyDescent="0.3">
      <c r="A48" s="19">
        <v>6</v>
      </c>
      <c r="B48" s="15">
        <v>0</v>
      </c>
    </row>
    <row r="49" spans="1:2" x14ac:dyDescent="0.3">
      <c r="A49" s="19">
        <v>6</v>
      </c>
      <c r="B49" s="15">
        <v>0</v>
      </c>
    </row>
    <row r="50" spans="1:2" x14ac:dyDescent="0.3">
      <c r="A50" s="19">
        <v>6</v>
      </c>
      <c r="B50" s="15">
        <v>0</v>
      </c>
    </row>
    <row r="51" spans="1:2" x14ac:dyDescent="0.3">
      <c r="A51" s="19">
        <v>6</v>
      </c>
      <c r="B51" s="15">
        <v>0</v>
      </c>
    </row>
    <row r="52" spans="1:2" x14ac:dyDescent="0.3">
      <c r="A52" s="19">
        <v>6</v>
      </c>
      <c r="B52" s="15">
        <v>0</v>
      </c>
    </row>
    <row r="53" spans="1:2" x14ac:dyDescent="0.3">
      <c r="A53" s="19">
        <v>6</v>
      </c>
      <c r="B53" s="15">
        <v>0</v>
      </c>
    </row>
    <row r="54" spans="1:2" x14ac:dyDescent="0.3">
      <c r="A54" s="19">
        <v>6</v>
      </c>
      <c r="B54" s="15">
        <v>0</v>
      </c>
    </row>
    <row r="55" spans="1:2" x14ac:dyDescent="0.3">
      <c r="A55" s="19">
        <v>6</v>
      </c>
      <c r="B55" s="15">
        <v>0</v>
      </c>
    </row>
    <row r="56" spans="1:2" x14ac:dyDescent="0.3">
      <c r="A56" s="19">
        <v>6</v>
      </c>
      <c r="B56" s="15">
        <v>0</v>
      </c>
    </row>
    <row r="57" spans="1:2" x14ac:dyDescent="0.3">
      <c r="A57" s="19">
        <v>6</v>
      </c>
      <c r="B57" s="15">
        <v>0</v>
      </c>
    </row>
    <row r="58" spans="1:2" x14ac:dyDescent="0.3">
      <c r="A58" s="19">
        <v>6</v>
      </c>
      <c r="B58" s="15">
        <v>0</v>
      </c>
    </row>
    <row r="59" spans="1:2" x14ac:dyDescent="0.3">
      <c r="A59" s="19">
        <v>6</v>
      </c>
      <c r="B59" s="15">
        <v>0</v>
      </c>
    </row>
    <row r="60" spans="1:2" x14ac:dyDescent="0.3">
      <c r="A60" s="19">
        <v>6</v>
      </c>
      <c r="B60" s="15">
        <v>0</v>
      </c>
    </row>
    <row r="61" spans="1:2" x14ac:dyDescent="0.3">
      <c r="A61" s="19">
        <v>6</v>
      </c>
      <c r="B61" s="15">
        <v>0</v>
      </c>
    </row>
    <row r="62" spans="1:2" x14ac:dyDescent="0.3">
      <c r="A62" s="19">
        <v>6</v>
      </c>
      <c r="B62" s="15">
        <v>0</v>
      </c>
    </row>
    <row r="63" spans="1:2" x14ac:dyDescent="0.3">
      <c r="A63" s="19">
        <v>6</v>
      </c>
      <c r="B63" s="15">
        <v>0</v>
      </c>
    </row>
    <row r="64" spans="1:2" x14ac:dyDescent="0.3">
      <c r="A64" s="19">
        <v>8</v>
      </c>
      <c r="B64" s="15">
        <v>0</v>
      </c>
    </row>
    <row r="65" spans="1:2" x14ac:dyDescent="0.3">
      <c r="A65" s="19">
        <v>6</v>
      </c>
      <c r="B65" s="15">
        <v>0</v>
      </c>
    </row>
    <row r="66" spans="1:2" x14ac:dyDescent="0.3">
      <c r="A66" s="19">
        <v>6</v>
      </c>
      <c r="B66" s="15">
        <v>0</v>
      </c>
    </row>
    <row r="67" spans="1:2" x14ac:dyDescent="0.3">
      <c r="A67" s="19">
        <v>6</v>
      </c>
      <c r="B67" s="15">
        <v>0</v>
      </c>
    </row>
    <row r="68" spans="1:2" x14ac:dyDescent="0.3">
      <c r="A68" s="19">
        <v>6</v>
      </c>
      <c r="B68" s="15">
        <v>0</v>
      </c>
    </row>
    <row r="69" spans="1:2" x14ac:dyDescent="0.3">
      <c r="A69" s="19">
        <v>8</v>
      </c>
      <c r="B69" s="15">
        <v>0</v>
      </c>
    </row>
    <row r="70" spans="1:2" x14ac:dyDescent="0.3">
      <c r="A70" s="19">
        <v>8</v>
      </c>
      <c r="B70" s="15">
        <v>0</v>
      </c>
    </row>
    <row r="71" spans="1:2" x14ac:dyDescent="0.3">
      <c r="A71" s="19">
        <v>8</v>
      </c>
      <c r="B71" s="15">
        <v>0</v>
      </c>
    </row>
    <row r="72" spans="1:2" x14ac:dyDescent="0.3">
      <c r="A72" s="19">
        <v>8</v>
      </c>
      <c r="B72" s="15">
        <v>0</v>
      </c>
    </row>
    <row r="73" spans="1:2" x14ac:dyDescent="0.3">
      <c r="A73" s="19">
        <v>8</v>
      </c>
      <c r="B73" s="15">
        <v>0</v>
      </c>
    </row>
    <row r="74" spans="1:2" x14ac:dyDescent="0.3">
      <c r="A74" s="19">
        <v>8</v>
      </c>
      <c r="B74" s="15">
        <v>0</v>
      </c>
    </row>
    <row r="75" spans="1:2" x14ac:dyDescent="0.3">
      <c r="A75" s="19">
        <v>8</v>
      </c>
      <c r="B75" s="15">
        <v>0</v>
      </c>
    </row>
    <row r="76" spans="1:2" x14ac:dyDescent="0.3">
      <c r="A76" s="19">
        <v>8</v>
      </c>
      <c r="B76" s="15">
        <v>0</v>
      </c>
    </row>
    <row r="77" spans="1:2" x14ac:dyDescent="0.3">
      <c r="A77" s="19">
        <v>8</v>
      </c>
      <c r="B77" s="15">
        <v>0</v>
      </c>
    </row>
    <row r="78" spans="1:2" x14ac:dyDescent="0.3">
      <c r="A78" s="19">
        <v>8</v>
      </c>
      <c r="B78" s="15">
        <v>0</v>
      </c>
    </row>
    <row r="79" spans="1:2" x14ac:dyDescent="0.3">
      <c r="A79" s="19">
        <v>8</v>
      </c>
      <c r="B79" s="15">
        <v>0</v>
      </c>
    </row>
    <row r="80" spans="1:2" x14ac:dyDescent="0.3">
      <c r="A80" s="19">
        <v>8</v>
      </c>
      <c r="B80" s="15">
        <v>0</v>
      </c>
    </row>
    <row r="81" spans="1:2" x14ac:dyDescent="0.3">
      <c r="A81" s="19">
        <v>8</v>
      </c>
      <c r="B81" s="15">
        <v>0</v>
      </c>
    </row>
    <row r="82" spans="1:2" x14ac:dyDescent="0.3">
      <c r="A82" s="19">
        <v>8</v>
      </c>
      <c r="B82" s="15">
        <v>0</v>
      </c>
    </row>
    <row r="83" spans="1:2" x14ac:dyDescent="0.3">
      <c r="A83" s="19">
        <v>8</v>
      </c>
      <c r="B83" s="15">
        <v>0</v>
      </c>
    </row>
    <row r="84" spans="1:2" x14ac:dyDescent="0.3">
      <c r="A84" s="19">
        <v>8</v>
      </c>
      <c r="B84" s="15">
        <v>0</v>
      </c>
    </row>
    <row r="85" spans="1:2" x14ac:dyDescent="0.3">
      <c r="A85" s="19">
        <v>8</v>
      </c>
      <c r="B85" s="15">
        <v>0</v>
      </c>
    </row>
    <row r="86" spans="1:2" x14ac:dyDescent="0.3">
      <c r="A86" s="19">
        <v>8</v>
      </c>
      <c r="B86" s="15">
        <v>0</v>
      </c>
    </row>
    <row r="87" spans="1:2" x14ac:dyDescent="0.3">
      <c r="A87" s="19">
        <v>8</v>
      </c>
      <c r="B87" s="15">
        <v>0</v>
      </c>
    </row>
    <row r="88" spans="1:2" x14ac:dyDescent="0.3">
      <c r="A88" s="19">
        <v>8</v>
      </c>
      <c r="B88" s="15">
        <v>0</v>
      </c>
    </row>
    <row r="89" spans="1:2" x14ac:dyDescent="0.3">
      <c r="A89" s="19">
        <v>8</v>
      </c>
      <c r="B89" s="15">
        <v>0</v>
      </c>
    </row>
    <row r="90" spans="1:2" x14ac:dyDescent="0.3">
      <c r="A90" s="19">
        <v>8</v>
      </c>
      <c r="B90" s="15">
        <v>0</v>
      </c>
    </row>
    <row r="91" spans="1:2" x14ac:dyDescent="0.3">
      <c r="A91" s="19">
        <v>8</v>
      </c>
      <c r="B91" s="15">
        <v>0</v>
      </c>
    </row>
    <row r="92" spans="1:2" x14ac:dyDescent="0.3">
      <c r="A92" s="19">
        <v>8</v>
      </c>
      <c r="B92" s="15">
        <v>0</v>
      </c>
    </row>
    <row r="93" spans="1:2" x14ac:dyDescent="0.3">
      <c r="A93" s="19">
        <v>6</v>
      </c>
      <c r="B93" s="15">
        <v>0</v>
      </c>
    </row>
    <row r="94" spans="1:2" x14ac:dyDescent="0.3">
      <c r="A94" s="19">
        <v>6</v>
      </c>
      <c r="B94" s="15">
        <v>0</v>
      </c>
    </row>
    <row r="95" spans="1:2" x14ac:dyDescent="0.3">
      <c r="A95" s="19">
        <v>6</v>
      </c>
      <c r="B95" s="15">
        <v>0</v>
      </c>
    </row>
    <row r="96" spans="1:2" x14ac:dyDescent="0.3">
      <c r="A96" s="19">
        <v>6</v>
      </c>
      <c r="B96" s="15">
        <v>0</v>
      </c>
    </row>
    <row r="97" spans="1:2" x14ac:dyDescent="0.3">
      <c r="A97" s="19">
        <v>12</v>
      </c>
      <c r="B97" s="15">
        <v>0</v>
      </c>
    </row>
    <row r="98" spans="1:2" x14ac:dyDescent="0.3">
      <c r="A98" s="19">
        <v>16</v>
      </c>
      <c r="B98" s="15">
        <v>1</v>
      </c>
    </row>
    <row r="99" spans="1:2" x14ac:dyDescent="0.3">
      <c r="A99" s="19">
        <v>12</v>
      </c>
      <c r="B99" s="15">
        <v>1</v>
      </c>
    </row>
    <row r="100" spans="1:2" x14ac:dyDescent="0.3">
      <c r="A100" s="19">
        <v>48</v>
      </c>
      <c r="B100" s="15">
        <v>1</v>
      </c>
    </row>
    <row r="101" spans="1:2" x14ac:dyDescent="0.3">
      <c r="A101" s="19">
        <v>48</v>
      </c>
      <c r="B101" s="15">
        <v>1</v>
      </c>
    </row>
    <row r="102" spans="1:2" x14ac:dyDescent="0.3">
      <c r="A102" s="19">
        <v>48</v>
      </c>
      <c r="B102" s="15">
        <v>1</v>
      </c>
    </row>
    <row r="103" spans="1:2" x14ac:dyDescent="0.3">
      <c r="A103" s="19">
        <v>48</v>
      </c>
      <c r="B103" s="15">
        <v>1</v>
      </c>
    </row>
    <row r="104" spans="1:2" x14ac:dyDescent="0.3">
      <c r="A104" s="19">
        <v>48</v>
      </c>
      <c r="B104" s="15">
        <v>1</v>
      </c>
    </row>
    <row r="105" spans="1:2" x14ac:dyDescent="0.3">
      <c r="A105" s="19">
        <v>48</v>
      </c>
      <c r="B105" s="15">
        <v>1</v>
      </c>
    </row>
    <row r="106" spans="1:2" x14ac:dyDescent="0.3">
      <c r="A106" s="19">
        <v>48</v>
      </c>
      <c r="B106" s="15">
        <v>1</v>
      </c>
    </row>
    <row r="107" spans="1:2" x14ac:dyDescent="0.3">
      <c r="A107" s="19">
        <v>48</v>
      </c>
      <c r="B107" s="15">
        <v>1</v>
      </c>
    </row>
    <row r="108" spans="1:2" x14ac:dyDescent="0.3">
      <c r="A108" s="19">
        <v>48</v>
      </c>
      <c r="B108" s="15">
        <v>1</v>
      </c>
    </row>
    <row r="109" spans="1:2" x14ac:dyDescent="0.3">
      <c r="A109" s="19">
        <v>48</v>
      </c>
      <c r="B109" s="15">
        <v>1</v>
      </c>
    </row>
    <row r="110" spans="1:2" x14ac:dyDescent="0.3">
      <c r="A110" s="19">
        <v>12</v>
      </c>
      <c r="B110" s="15">
        <v>1</v>
      </c>
    </row>
    <row r="111" spans="1:2" x14ac:dyDescent="0.3">
      <c r="A111" s="19">
        <v>12</v>
      </c>
      <c r="B111" s="15">
        <v>1</v>
      </c>
    </row>
    <row r="112" spans="1:2" x14ac:dyDescent="0.3">
      <c r="A112" s="19">
        <v>16</v>
      </c>
      <c r="B112" s="15">
        <v>1</v>
      </c>
    </row>
    <row r="113" spans="1:2" x14ac:dyDescent="0.3">
      <c r="A113" s="19">
        <v>24</v>
      </c>
      <c r="B113" s="15">
        <v>1</v>
      </c>
    </row>
    <row r="114" spans="1:2" x14ac:dyDescent="0.3">
      <c r="A114" s="19">
        <v>24</v>
      </c>
      <c r="B114" s="15">
        <v>1</v>
      </c>
    </row>
    <row r="115" spans="1:2" x14ac:dyDescent="0.3">
      <c r="A115" s="19">
        <v>68.400001525878906</v>
      </c>
      <c r="B115" s="15">
        <v>1</v>
      </c>
    </row>
    <row r="116" spans="1:2" x14ac:dyDescent="0.3">
      <c r="A116" s="19">
        <v>87.599998474121094</v>
      </c>
      <c r="B116" s="15">
        <v>1</v>
      </c>
    </row>
    <row r="117" spans="1:2" x14ac:dyDescent="0.3">
      <c r="A117" s="19">
        <v>42.5</v>
      </c>
      <c r="B117" s="15">
        <v>1</v>
      </c>
    </row>
    <row r="118" spans="1:2" x14ac:dyDescent="0.3">
      <c r="A118" s="19">
        <v>23.600000381469702</v>
      </c>
      <c r="B118" s="15">
        <v>1</v>
      </c>
    </row>
    <row r="119" spans="1:2" x14ac:dyDescent="0.3">
      <c r="A119" s="19">
        <v>52.400001525878899</v>
      </c>
      <c r="B119" s="15">
        <v>1</v>
      </c>
    </row>
    <row r="120" spans="1:2" x14ac:dyDescent="0.3">
      <c r="A120" s="19">
        <v>15.763999938964799</v>
      </c>
      <c r="B120" s="15">
        <v>1</v>
      </c>
    </row>
    <row r="121" spans="1:2" x14ac:dyDescent="0.3">
      <c r="A121" s="19">
        <v>14.331000328063899</v>
      </c>
      <c r="B121" s="15">
        <v>1</v>
      </c>
    </row>
    <row r="122" spans="1:2" x14ac:dyDescent="0.3">
      <c r="A122" s="19">
        <v>13.583999633789</v>
      </c>
      <c r="B122" s="15">
        <v>1</v>
      </c>
    </row>
    <row r="123" spans="1:2" x14ac:dyDescent="0.3">
      <c r="A123" s="19">
        <v>12.8489999771118</v>
      </c>
      <c r="B123" s="15">
        <v>1</v>
      </c>
    </row>
    <row r="124" spans="1:2" x14ac:dyDescent="0.3">
      <c r="A124" s="19">
        <v>12.2220001220703</v>
      </c>
      <c r="B124" s="15">
        <v>1</v>
      </c>
    </row>
    <row r="125" spans="1:2" x14ac:dyDescent="0.3">
      <c r="A125" s="19">
        <v>45.599998474121001</v>
      </c>
      <c r="B125" s="15">
        <v>1</v>
      </c>
    </row>
    <row r="126" spans="1:2" x14ac:dyDescent="0.3">
      <c r="A126" s="19">
        <v>68.400001525878906</v>
      </c>
      <c r="B126" s="15">
        <v>1</v>
      </c>
    </row>
    <row r="127" spans="1:2" x14ac:dyDescent="0.3">
      <c r="A127" s="19">
        <v>68.400001525878906</v>
      </c>
      <c r="B127" s="15">
        <v>1</v>
      </c>
    </row>
    <row r="128" spans="1:2" x14ac:dyDescent="0.3">
      <c r="A128" s="19">
        <v>34.400001525878899</v>
      </c>
      <c r="B128" s="15">
        <v>1</v>
      </c>
    </row>
    <row r="129" spans="1:2" x14ac:dyDescent="0.3">
      <c r="A129" s="19">
        <v>34.400001525878899</v>
      </c>
      <c r="B129" s="15">
        <v>1</v>
      </c>
    </row>
    <row r="130" spans="1:2" x14ac:dyDescent="0.3">
      <c r="A130" s="19">
        <v>50</v>
      </c>
      <c r="B130" s="15">
        <v>1</v>
      </c>
    </row>
    <row r="131" spans="1:2" x14ac:dyDescent="0.3">
      <c r="A131" s="19">
        <v>50</v>
      </c>
      <c r="B131" s="15">
        <v>1</v>
      </c>
    </row>
    <row r="132" spans="1:2" x14ac:dyDescent="0.3">
      <c r="A132" s="19">
        <v>87.599998474121094</v>
      </c>
      <c r="B132" s="15">
        <v>1</v>
      </c>
    </row>
    <row r="133" spans="1:2" x14ac:dyDescent="0.3">
      <c r="A133" s="19">
        <v>48.900001525878899</v>
      </c>
      <c r="B133" s="15">
        <v>1</v>
      </c>
    </row>
    <row r="134" spans="1:2" x14ac:dyDescent="0.3">
      <c r="A134" s="19">
        <v>48.900001525878899</v>
      </c>
      <c r="B134" s="15">
        <v>1</v>
      </c>
    </row>
    <row r="135" spans="1:2" x14ac:dyDescent="0.3">
      <c r="A135" s="19">
        <v>48.900001525878899</v>
      </c>
      <c r="B135" s="15">
        <v>1</v>
      </c>
    </row>
    <row r="136" spans="1:2" x14ac:dyDescent="0.3">
      <c r="A136" s="19">
        <v>87.599998474121094</v>
      </c>
      <c r="B136" s="15">
        <v>1</v>
      </c>
    </row>
    <row r="137" spans="1:2" x14ac:dyDescent="0.3">
      <c r="A137" s="19">
        <v>48.900001525878899</v>
      </c>
      <c r="B137" s="15">
        <v>1</v>
      </c>
    </row>
    <row r="138" spans="1:2" x14ac:dyDescent="0.3">
      <c r="A138" s="19">
        <v>50</v>
      </c>
      <c r="B138" s="15">
        <v>1</v>
      </c>
    </row>
    <row r="139" spans="1:2" x14ac:dyDescent="0.3">
      <c r="A139" s="19">
        <v>21.545000076293899</v>
      </c>
      <c r="B139" s="15">
        <v>1</v>
      </c>
    </row>
    <row r="140" spans="1:2" x14ac:dyDescent="0.3">
      <c r="A140" s="19">
        <v>34.152000427246001</v>
      </c>
      <c r="B140" s="15">
        <v>1</v>
      </c>
    </row>
    <row r="141" spans="1:2" x14ac:dyDescent="0.3">
      <c r="A141" s="19">
        <v>60</v>
      </c>
      <c r="B141" s="15">
        <v>1</v>
      </c>
    </row>
    <row r="142" spans="1:2" x14ac:dyDescent="0.3">
      <c r="A142" s="19">
        <v>45.599998474121001</v>
      </c>
      <c r="B142" s="15">
        <v>1</v>
      </c>
    </row>
    <row r="143" spans="1:2" x14ac:dyDescent="0.3">
      <c r="A143" s="19">
        <v>45.599998474121001</v>
      </c>
      <c r="B143" s="15">
        <v>1</v>
      </c>
    </row>
    <row r="144" spans="1:2" x14ac:dyDescent="0.3">
      <c r="A144" s="19">
        <v>94.336997985839801</v>
      </c>
      <c r="B144" s="15">
        <v>1</v>
      </c>
    </row>
    <row r="145" spans="1:2" x14ac:dyDescent="0.3">
      <c r="A145" s="19">
        <v>159.531005859375</v>
      </c>
      <c r="B145" s="15">
        <v>1</v>
      </c>
    </row>
    <row r="146" spans="1:2" x14ac:dyDescent="0.3">
      <c r="A146" s="19">
        <v>64.099998474121094</v>
      </c>
      <c r="B146" s="15">
        <v>1</v>
      </c>
    </row>
    <row r="147" spans="1:2" x14ac:dyDescent="0.3">
      <c r="A147" s="19">
        <v>60</v>
      </c>
      <c r="B147" s="15">
        <v>1</v>
      </c>
    </row>
    <row r="148" spans="1:2" x14ac:dyDescent="0.3">
      <c r="A148" s="19">
        <v>56.099998474121001</v>
      </c>
      <c r="B148" s="15">
        <v>1</v>
      </c>
    </row>
    <row r="149" spans="1:2" x14ac:dyDescent="0.3">
      <c r="A149" s="19">
        <v>68.400001525878906</v>
      </c>
      <c r="B149" s="15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9"/>
  <sheetViews>
    <sheetView workbookViewId="0">
      <selection activeCell="K22" sqref="K22"/>
    </sheetView>
  </sheetViews>
  <sheetFormatPr defaultRowHeight="14.4" x14ac:dyDescent="0.3"/>
  <cols>
    <col min="4" max="4" width="29" customWidth="1"/>
    <col min="5" max="5" width="18.77734375" customWidth="1"/>
  </cols>
  <sheetData>
    <row r="1" spans="1:13" x14ac:dyDescent="0.3">
      <c r="A1" s="21" t="s">
        <v>21</v>
      </c>
      <c r="B1" s="18" t="s">
        <v>23</v>
      </c>
      <c r="C1" s="23"/>
      <c r="D1" s="14" t="s">
        <v>26</v>
      </c>
      <c r="F1" s="16">
        <v>0</v>
      </c>
      <c r="G1" s="16">
        <v>1</v>
      </c>
      <c r="I1" s="1" t="s">
        <v>22</v>
      </c>
      <c r="J1" s="2"/>
      <c r="K1" s="2" t="s">
        <v>1</v>
      </c>
      <c r="L1" s="9" t="s">
        <v>24</v>
      </c>
      <c r="M1" s="2"/>
    </row>
    <row r="2" spans="1:13" x14ac:dyDescent="0.3">
      <c r="A2" s="19">
        <v>7</v>
      </c>
      <c r="B2" s="15">
        <v>1</v>
      </c>
      <c r="F2" s="17" t="s">
        <v>2</v>
      </c>
      <c r="G2" s="17" t="s">
        <v>3</v>
      </c>
    </row>
    <row r="3" spans="1:13" x14ac:dyDescent="0.3">
      <c r="A3" s="19">
        <v>7</v>
      </c>
      <c r="B3" s="15">
        <v>1</v>
      </c>
      <c r="I3" s="3"/>
    </row>
    <row r="4" spans="1:13" x14ac:dyDescent="0.3">
      <c r="A4" s="19">
        <v>48</v>
      </c>
      <c r="B4" s="15">
        <v>1</v>
      </c>
      <c r="I4" s="3"/>
    </row>
    <row r="5" spans="1:13" x14ac:dyDescent="0.3">
      <c r="A5" s="19">
        <v>12</v>
      </c>
      <c r="B5" s="15">
        <v>1</v>
      </c>
      <c r="E5" s="12" t="s">
        <v>0</v>
      </c>
      <c r="F5" t="s">
        <v>19</v>
      </c>
    </row>
    <row r="6" spans="1:13" x14ac:dyDescent="0.3">
      <c r="A6" s="19">
        <v>16</v>
      </c>
      <c r="B6" s="15">
        <v>1</v>
      </c>
      <c r="E6" s="12" t="s">
        <v>17</v>
      </c>
      <c r="F6" t="s">
        <v>20</v>
      </c>
      <c r="I6" s="4"/>
    </row>
    <row r="7" spans="1:13" x14ac:dyDescent="0.3">
      <c r="A7" s="19">
        <v>8</v>
      </c>
      <c r="B7" s="15">
        <v>1</v>
      </c>
      <c r="I7" s="4"/>
    </row>
    <row r="8" spans="1:13" x14ac:dyDescent="0.3">
      <c r="A8" s="19">
        <v>24</v>
      </c>
      <c r="B8" s="15">
        <v>1</v>
      </c>
    </row>
    <row r="9" spans="1:13" x14ac:dyDescent="0.3">
      <c r="A9" s="19">
        <v>16</v>
      </c>
      <c r="B9" s="15">
        <v>1</v>
      </c>
      <c r="E9" s="5" t="s">
        <v>27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12</v>
      </c>
      <c r="B10" s="15">
        <v>1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12</v>
      </c>
      <c r="B11" s="15">
        <v>1</v>
      </c>
      <c r="E11" s="13" t="s">
        <v>3</v>
      </c>
      <c r="F11" s="8" t="s">
        <v>4</v>
      </c>
      <c r="G11" s="11">
        <f>438-390</f>
        <v>48</v>
      </c>
      <c r="H11" s="11">
        <f>390-383</f>
        <v>7</v>
      </c>
      <c r="I11" s="5">
        <f>G11+H11</f>
        <v>55</v>
      </c>
      <c r="K11" s="5" t="s">
        <v>7</v>
      </c>
      <c r="L11" s="20">
        <f>I11+I12</f>
        <v>438</v>
      </c>
    </row>
    <row r="12" spans="1:13" x14ac:dyDescent="0.3">
      <c r="A12" s="19">
        <v>8</v>
      </c>
      <c r="B12" s="15">
        <v>1</v>
      </c>
      <c r="E12" s="13" t="s">
        <v>2</v>
      </c>
      <c r="F12" s="8" t="s">
        <v>5</v>
      </c>
      <c r="G12" s="12">
        <f>11+135-44+180-164</f>
        <v>118</v>
      </c>
      <c r="H12" s="12">
        <f>44-11+164-135+383-180</f>
        <v>265</v>
      </c>
      <c r="I12" s="5">
        <f>G12+H12</f>
        <v>383</v>
      </c>
    </row>
    <row r="13" spans="1:13" x14ac:dyDescent="0.3">
      <c r="A13" s="19">
        <v>8</v>
      </c>
      <c r="B13" s="15">
        <v>0</v>
      </c>
      <c r="E13" s="5" t="s">
        <v>6</v>
      </c>
      <c r="F13" s="5"/>
      <c r="G13" s="5">
        <f>G11+G12</f>
        <v>166</v>
      </c>
      <c r="H13" s="5">
        <f>H11+H12</f>
        <v>272</v>
      </c>
      <c r="I13" s="5"/>
    </row>
    <row r="14" spans="1:13" x14ac:dyDescent="0.3">
      <c r="A14" s="19">
        <v>8</v>
      </c>
      <c r="B14" s="15">
        <v>0</v>
      </c>
    </row>
    <row r="15" spans="1:13" x14ac:dyDescent="0.3">
      <c r="A15" s="19">
        <v>8</v>
      </c>
      <c r="B15" s="15">
        <v>0</v>
      </c>
      <c r="G15" s="5" t="s">
        <v>7</v>
      </c>
      <c r="H15" s="5">
        <f>G13+H13</f>
        <v>438</v>
      </c>
    </row>
    <row r="16" spans="1:13" x14ac:dyDescent="0.3">
      <c r="A16" s="19">
        <v>8</v>
      </c>
      <c r="B16" s="15">
        <v>0</v>
      </c>
      <c r="J16" t="s">
        <v>32</v>
      </c>
    </row>
    <row r="17" spans="1:10" x14ac:dyDescent="0.3">
      <c r="A17" s="19">
        <v>8</v>
      </c>
      <c r="B17" s="15">
        <v>0</v>
      </c>
      <c r="D17" s="10"/>
      <c r="E17" s="11" t="s">
        <v>12</v>
      </c>
      <c r="F17" s="5">
        <f>G11/(G11+H11)</f>
        <v>0.87272727272727268</v>
      </c>
      <c r="J17">
        <v>383</v>
      </c>
    </row>
    <row r="18" spans="1:10" x14ac:dyDescent="0.3">
      <c r="A18" s="19">
        <v>8</v>
      </c>
      <c r="B18" s="15">
        <v>0</v>
      </c>
      <c r="E18" s="11" t="s">
        <v>8</v>
      </c>
      <c r="F18" s="5">
        <f>H12/(G12+H12)</f>
        <v>0.69190600522193213</v>
      </c>
    </row>
    <row r="19" spans="1:10" x14ac:dyDescent="0.3">
      <c r="A19" s="19">
        <v>8</v>
      </c>
      <c r="B19" s="15">
        <v>0</v>
      </c>
      <c r="E19" s="11" t="s">
        <v>9</v>
      </c>
      <c r="F19" s="5">
        <f>G11/G13</f>
        <v>0.28915662650602408</v>
      </c>
    </row>
    <row r="20" spans="1:10" x14ac:dyDescent="0.3">
      <c r="A20" s="19">
        <v>12</v>
      </c>
      <c r="B20" s="15">
        <v>0</v>
      </c>
      <c r="E20" s="11" t="s">
        <v>10</v>
      </c>
      <c r="F20" s="5">
        <f>(G11+H12)/L11</f>
        <v>0.71461187214611877</v>
      </c>
    </row>
    <row r="21" spans="1:10" x14ac:dyDescent="0.3">
      <c r="A21" s="19">
        <v>6</v>
      </c>
      <c r="B21" s="15">
        <v>0</v>
      </c>
      <c r="E21" s="11" t="s">
        <v>11</v>
      </c>
      <c r="F21" s="5">
        <f>2*(1/(1/F17+1/F19))</f>
        <v>0.43438914027149317</v>
      </c>
    </row>
    <row r="22" spans="1:10" x14ac:dyDescent="0.3">
      <c r="A22" s="19">
        <v>8</v>
      </c>
      <c r="B22" s="15">
        <v>0</v>
      </c>
    </row>
    <row r="23" spans="1:10" x14ac:dyDescent="0.3">
      <c r="A23" s="19">
        <v>8</v>
      </c>
      <c r="B23" s="15">
        <v>0</v>
      </c>
    </row>
    <row r="24" spans="1:10" x14ac:dyDescent="0.3">
      <c r="A24" s="19">
        <v>8</v>
      </c>
      <c r="B24" s="15">
        <v>0</v>
      </c>
      <c r="E24" s="22" t="s">
        <v>13</v>
      </c>
      <c r="F24" t="s">
        <v>18</v>
      </c>
    </row>
    <row r="25" spans="1:10" x14ac:dyDescent="0.3">
      <c r="A25" s="19">
        <v>8</v>
      </c>
      <c r="B25" s="15">
        <v>0</v>
      </c>
    </row>
    <row r="26" spans="1:10" x14ac:dyDescent="0.3">
      <c r="A26" s="19">
        <v>8</v>
      </c>
      <c r="B26" s="15">
        <v>0</v>
      </c>
    </row>
    <row r="27" spans="1:10" x14ac:dyDescent="0.3">
      <c r="A27" s="19">
        <v>8</v>
      </c>
      <c r="B27" s="15">
        <v>0</v>
      </c>
    </row>
    <row r="28" spans="1:10" x14ac:dyDescent="0.3">
      <c r="A28" s="19">
        <v>8</v>
      </c>
      <c r="B28" s="15">
        <v>0</v>
      </c>
    </row>
    <row r="29" spans="1:10" x14ac:dyDescent="0.3">
      <c r="A29" s="19">
        <v>8</v>
      </c>
      <c r="B29" s="15">
        <v>0</v>
      </c>
    </row>
    <row r="30" spans="1:10" x14ac:dyDescent="0.3">
      <c r="A30" s="19">
        <v>8</v>
      </c>
      <c r="B30" s="15">
        <v>0</v>
      </c>
    </row>
    <row r="31" spans="1:10" x14ac:dyDescent="0.3">
      <c r="A31" s="19">
        <v>8</v>
      </c>
      <c r="B31" s="15">
        <v>0</v>
      </c>
    </row>
    <row r="32" spans="1:10" x14ac:dyDescent="0.3">
      <c r="A32" s="19">
        <v>8</v>
      </c>
      <c r="B32" s="15">
        <v>0</v>
      </c>
    </row>
    <row r="33" spans="1:2" x14ac:dyDescent="0.3">
      <c r="A33" s="19">
        <v>8</v>
      </c>
      <c r="B33" s="15">
        <v>0</v>
      </c>
    </row>
    <row r="34" spans="1:2" x14ac:dyDescent="0.3">
      <c r="A34" s="19">
        <v>8</v>
      </c>
      <c r="B34" s="15">
        <v>0</v>
      </c>
    </row>
    <row r="35" spans="1:2" x14ac:dyDescent="0.3">
      <c r="A35" s="19">
        <v>10.951000213623001</v>
      </c>
      <c r="B35" s="15">
        <v>0</v>
      </c>
    </row>
    <row r="36" spans="1:2" x14ac:dyDescent="0.3">
      <c r="A36" s="19">
        <v>8</v>
      </c>
      <c r="B36" s="15">
        <v>0</v>
      </c>
    </row>
    <row r="37" spans="1:2" x14ac:dyDescent="0.3">
      <c r="A37" s="19">
        <v>8</v>
      </c>
      <c r="B37" s="15">
        <v>0</v>
      </c>
    </row>
    <row r="38" spans="1:2" x14ac:dyDescent="0.3">
      <c r="A38" s="19">
        <v>8</v>
      </c>
      <c r="B38" s="15">
        <v>0</v>
      </c>
    </row>
    <row r="39" spans="1:2" x14ac:dyDescent="0.3">
      <c r="A39" s="19">
        <v>8</v>
      </c>
      <c r="B39" s="15">
        <v>0</v>
      </c>
    </row>
    <row r="40" spans="1:2" x14ac:dyDescent="0.3">
      <c r="A40" s="19">
        <v>6</v>
      </c>
      <c r="B40" s="15">
        <v>0</v>
      </c>
    </row>
    <row r="41" spans="1:2" x14ac:dyDescent="0.3">
      <c r="A41" s="19">
        <v>8</v>
      </c>
      <c r="B41" s="15">
        <v>0</v>
      </c>
    </row>
    <row r="42" spans="1:2" x14ac:dyDescent="0.3">
      <c r="A42" s="19">
        <v>12</v>
      </c>
      <c r="B42" s="15">
        <v>0</v>
      </c>
    </row>
    <row r="43" spans="1:2" x14ac:dyDescent="0.3">
      <c r="A43" s="19">
        <v>12</v>
      </c>
      <c r="B43" s="15">
        <v>0</v>
      </c>
    </row>
    <row r="44" spans="1:2" x14ac:dyDescent="0.3">
      <c r="A44" s="19">
        <v>12</v>
      </c>
      <c r="B44" s="15">
        <v>0</v>
      </c>
    </row>
    <row r="45" spans="1:2" x14ac:dyDescent="0.3">
      <c r="A45" s="19">
        <v>16</v>
      </c>
      <c r="B45" s="15">
        <v>1</v>
      </c>
    </row>
    <row r="46" spans="1:2" x14ac:dyDescent="0.3">
      <c r="A46" s="19">
        <v>16</v>
      </c>
      <c r="B46" s="15">
        <v>1</v>
      </c>
    </row>
    <row r="47" spans="1:2" x14ac:dyDescent="0.3">
      <c r="A47" s="19">
        <v>16</v>
      </c>
      <c r="B47" s="15">
        <v>1</v>
      </c>
    </row>
    <row r="48" spans="1:2" x14ac:dyDescent="0.3">
      <c r="A48" s="19">
        <v>16</v>
      </c>
      <c r="B48" s="15">
        <v>1</v>
      </c>
    </row>
    <row r="49" spans="1:2" x14ac:dyDescent="0.3">
      <c r="A49" s="19">
        <v>24</v>
      </c>
      <c r="B49" s="15">
        <v>1</v>
      </c>
    </row>
    <row r="50" spans="1:2" x14ac:dyDescent="0.3">
      <c r="A50" s="19">
        <v>24</v>
      </c>
      <c r="B50" s="15">
        <v>1</v>
      </c>
    </row>
    <row r="51" spans="1:2" x14ac:dyDescent="0.3">
      <c r="A51" s="19">
        <v>32</v>
      </c>
      <c r="B51" s="15">
        <v>1</v>
      </c>
    </row>
    <row r="52" spans="1:2" x14ac:dyDescent="0.3">
      <c r="A52" s="19">
        <v>32</v>
      </c>
      <c r="B52" s="15">
        <v>1</v>
      </c>
    </row>
    <row r="53" spans="1:2" x14ac:dyDescent="0.3">
      <c r="A53" s="19">
        <v>24</v>
      </c>
      <c r="B53" s="15">
        <v>1</v>
      </c>
    </row>
    <row r="54" spans="1:2" x14ac:dyDescent="0.3">
      <c r="A54" s="19">
        <v>24</v>
      </c>
      <c r="B54" s="15">
        <v>1</v>
      </c>
    </row>
    <row r="55" spans="1:2" x14ac:dyDescent="0.3">
      <c r="A55" s="19">
        <v>24</v>
      </c>
      <c r="B55" s="15">
        <v>1</v>
      </c>
    </row>
    <row r="56" spans="1:2" x14ac:dyDescent="0.3">
      <c r="A56" s="19">
        <v>24</v>
      </c>
      <c r="B56" s="15">
        <v>1</v>
      </c>
    </row>
    <row r="57" spans="1:2" x14ac:dyDescent="0.3">
      <c r="A57" s="19">
        <v>16</v>
      </c>
      <c r="B57" s="15">
        <v>1</v>
      </c>
    </row>
    <row r="58" spans="1:2" x14ac:dyDescent="0.3">
      <c r="A58" s="19">
        <v>16</v>
      </c>
      <c r="B58" s="15">
        <v>1</v>
      </c>
    </row>
    <row r="59" spans="1:2" x14ac:dyDescent="0.3">
      <c r="A59" s="19">
        <v>16</v>
      </c>
      <c r="B59" s="15">
        <v>1</v>
      </c>
    </row>
    <row r="60" spans="1:2" x14ac:dyDescent="0.3">
      <c r="A60" s="19">
        <v>16</v>
      </c>
      <c r="B60" s="15">
        <v>1</v>
      </c>
    </row>
    <row r="61" spans="1:2" x14ac:dyDescent="0.3">
      <c r="A61" s="19">
        <v>16</v>
      </c>
      <c r="B61" s="15">
        <v>1</v>
      </c>
    </row>
    <row r="62" spans="1:2" x14ac:dyDescent="0.3">
      <c r="A62" s="19">
        <v>16</v>
      </c>
      <c r="B62" s="15">
        <v>1</v>
      </c>
    </row>
    <row r="63" spans="1:2" x14ac:dyDescent="0.3">
      <c r="A63" s="19">
        <v>12</v>
      </c>
      <c r="B63" s="15">
        <v>1</v>
      </c>
    </row>
    <row r="64" spans="1:2" x14ac:dyDescent="0.3">
      <c r="A64" s="19">
        <v>12</v>
      </c>
      <c r="B64" s="15">
        <v>1</v>
      </c>
    </row>
    <row r="65" spans="1:2" x14ac:dyDescent="0.3">
      <c r="A65" s="19">
        <v>12</v>
      </c>
      <c r="B65" s="15">
        <v>1</v>
      </c>
    </row>
    <row r="66" spans="1:2" x14ac:dyDescent="0.3">
      <c r="A66" s="19">
        <v>12</v>
      </c>
      <c r="B66" s="15">
        <v>1</v>
      </c>
    </row>
    <row r="67" spans="1:2" x14ac:dyDescent="0.3">
      <c r="A67" s="19">
        <v>12</v>
      </c>
      <c r="B67" s="15">
        <v>1</v>
      </c>
    </row>
    <row r="68" spans="1:2" x14ac:dyDescent="0.3">
      <c r="A68" s="19">
        <v>12</v>
      </c>
      <c r="B68" s="15">
        <v>1</v>
      </c>
    </row>
    <row r="69" spans="1:2" x14ac:dyDescent="0.3">
      <c r="A69">
        <v>12</v>
      </c>
      <c r="B69">
        <v>1</v>
      </c>
    </row>
    <row r="70" spans="1:2" x14ac:dyDescent="0.3">
      <c r="A70">
        <v>16</v>
      </c>
      <c r="B70">
        <v>1</v>
      </c>
    </row>
    <row r="71" spans="1:2" x14ac:dyDescent="0.3">
      <c r="A71">
        <v>16</v>
      </c>
      <c r="B71">
        <v>1</v>
      </c>
    </row>
    <row r="72" spans="1:2" x14ac:dyDescent="0.3">
      <c r="A72">
        <v>16</v>
      </c>
      <c r="B72">
        <v>1</v>
      </c>
    </row>
    <row r="73" spans="1:2" x14ac:dyDescent="0.3">
      <c r="A73">
        <v>12</v>
      </c>
      <c r="B73">
        <v>1</v>
      </c>
    </row>
    <row r="74" spans="1:2" x14ac:dyDescent="0.3">
      <c r="A74">
        <v>24</v>
      </c>
      <c r="B74">
        <v>1</v>
      </c>
    </row>
    <row r="75" spans="1:2" x14ac:dyDescent="0.3">
      <c r="A75">
        <v>16</v>
      </c>
      <c r="B75">
        <v>1</v>
      </c>
    </row>
    <row r="76" spans="1:2" x14ac:dyDescent="0.3">
      <c r="A76">
        <v>8</v>
      </c>
      <c r="B76">
        <v>1</v>
      </c>
    </row>
    <row r="77" spans="1:2" x14ac:dyDescent="0.3">
      <c r="A77">
        <v>8</v>
      </c>
      <c r="B77">
        <v>1</v>
      </c>
    </row>
    <row r="78" spans="1:2" x14ac:dyDescent="0.3">
      <c r="A78">
        <v>16</v>
      </c>
      <c r="B78">
        <v>1</v>
      </c>
    </row>
    <row r="79" spans="1:2" x14ac:dyDescent="0.3">
      <c r="A79">
        <v>16</v>
      </c>
      <c r="B79">
        <v>1</v>
      </c>
    </row>
    <row r="80" spans="1:2" x14ac:dyDescent="0.3">
      <c r="A80">
        <v>16</v>
      </c>
      <c r="B80">
        <v>1</v>
      </c>
    </row>
    <row r="81" spans="1:2" x14ac:dyDescent="0.3">
      <c r="A81">
        <v>16</v>
      </c>
      <c r="B81">
        <v>1</v>
      </c>
    </row>
    <row r="82" spans="1:2" x14ac:dyDescent="0.3">
      <c r="A82">
        <v>16</v>
      </c>
      <c r="B82">
        <v>1</v>
      </c>
    </row>
    <row r="83" spans="1:2" x14ac:dyDescent="0.3">
      <c r="A83">
        <v>12</v>
      </c>
      <c r="B83">
        <v>1</v>
      </c>
    </row>
    <row r="84" spans="1:2" x14ac:dyDescent="0.3">
      <c r="A84">
        <v>24</v>
      </c>
      <c r="B84">
        <v>1</v>
      </c>
    </row>
    <row r="85" spans="1:2" x14ac:dyDescent="0.3">
      <c r="A85">
        <v>24</v>
      </c>
      <c r="B85">
        <v>1</v>
      </c>
    </row>
    <row r="86" spans="1:2" x14ac:dyDescent="0.3">
      <c r="A86">
        <v>24</v>
      </c>
      <c r="B86">
        <v>1</v>
      </c>
    </row>
    <row r="87" spans="1:2" x14ac:dyDescent="0.3">
      <c r="A87">
        <v>24</v>
      </c>
      <c r="B87">
        <v>1</v>
      </c>
    </row>
    <row r="88" spans="1:2" x14ac:dyDescent="0.3">
      <c r="A88">
        <v>24</v>
      </c>
      <c r="B88">
        <v>1</v>
      </c>
    </row>
    <row r="89" spans="1:2" x14ac:dyDescent="0.3">
      <c r="A89">
        <v>24</v>
      </c>
      <c r="B89">
        <v>1</v>
      </c>
    </row>
    <row r="90" spans="1:2" x14ac:dyDescent="0.3">
      <c r="A90">
        <v>24</v>
      </c>
      <c r="B90">
        <v>1</v>
      </c>
    </row>
    <row r="91" spans="1:2" x14ac:dyDescent="0.3">
      <c r="A91">
        <v>12</v>
      </c>
      <c r="B91">
        <v>1</v>
      </c>
    </row>
    <row r="92" spans="1:2" x14ac:dyDescent="0.3">
      <c r="A92">
        <v>24</v>
      </c>
      <c r="B92">
        <v>1</v>
      </c>
    </row>
    <row r="93" spans="1:2" x14ac:dyDescent="0.3">
      <c r="A93">
        <v>24</v>
      </c>
      <c r="B93">
        <v>1</v>
      </c>
    </row>
    <row r="94" spans="1:2" x14ac:dyDescent="0.3">
      <c r="A94">
        <v>12</v>
      </c>
      <c r="B94">
        <v>1</v>
      </c>
    </row>
    <row r="95" spans="1:2" x14ac:dyDescent="0.3">
      <c r="A95">
        <v>24</v>
      </c>
      <c r="B95">
        <v>1</v>
      </c>
    </row>
    <row r="96" spans="1:2" x14ac:dyDescent="0.3">
      <c r="A96">
        <v>32</v>
      </c>
      <c r="B96">
        <v>1</v>
      </c>
    </row>
    <row r="97" spans="1:2" x14ac:dyDescent="0.3">
      <c r="A97">
        <v>24</v>
      </c>
      <c r="B97">
        <v>1</v>
      </c>
    </row>
    <row r="98" spans="1:2" x14ac:dyDescent="0.3">
      <c r="A98">
        <v>16</v>
      </c>
      <c r="B98">
        <v>1</v>
      </c>
    </row>
    <row r="99" spans="1:2" x14ac:dyDescent="0.3">
      <c r="A99">
        <v>16</v>
      </c>
      <c r="B99">
        <v>1</v>
      </c>
    </row>
    <row r="100" spans="1:2" x14ac:dyDescent="0.3">
      <c r="A100">
        <v>16</v>
      </c>
      <c r="B100">
        <v>1</v>
      </c>
    </row>
    <row r="101" spans="1:2" x14ac:dyDescent="0.3">
      <c r="A101">
        <v>24</v>
      </c>
      <c r="B101">
        <v>1</v>
      </c>
    </row>
    <row r="102" spans="1:2" x14ac:dyDescent="0.3">
      <c r="A102">
        <v>24</v>
      </c>
      <c r="B102">
        <v>1</v>
      </c>
    </row>
    <row r="103" spans="1:2" x14ac:dyDescent="0.3">
      <c r="A103">
        <v>24</v>
      </c>
      <c r="B103">
        <v>1</v>
      </c>
    </row>
    <row r="104" spans="1:2" x14ac:dyDescent="0.3">
      <c r="A104">
        <v>24</v>
      </c>
      <c r="B104">
        <v>1</v>
      </c>
    </row>
    <row r="105" spans="1:2" x14ac:dyDescent="0.3">
      <c r="A105">
        <v>16</v>
      </c>
      <c r="B105">
        <v>1</v>
      </c>
    </row>
    <row r="106" spans="1:2" x14ac:dyDescent="0.3">
      <c r="A106">
        <v>16</v>
      </c>
      <c r="B106">
        <v>1</v>
      </c>
    </row>
    <row r="107" spans="1:2" x14ac:dyDescent="0.3">
      <c r="A107">
        <v>16</v>
      </c>
      <c r="B107">
        <v>1</v>
      </c>
    </row>
    <row r="108" spans="1:2" x14ac:dyDescent="0.3">
      <c r="A108">
        <v>16</v>
      </c>
      <c r="B108">
        <v>1</v>
      </c>
    </row>
    <row r="109" spans="1:2" x14ac:dyDescent="0.3">
      <c r="A109">
        <v>24</v>
      </c>
      <c r="B109">
        <v>1</v>
      </c>
    </row>
    <row r="110" spans="1:2" x14ac:dyDescent="0.3">
      <c r="A110">
        <v>24</v>
      </c>
      <c r="B110">
        <v>1</v>
      </c>
    </row>
    <row r="111" spans="1:2" x14ac:dyDescent="0.3">
      <c r="A111">
        <v>24</v>
      </c>
      <c r="B111">
        <v>1</v>
      </c>
    </row>
    <row r="112" spans="1:2" x14ac:dyDescent="0.3">
      <c r="A112">
        <v>12</v>
      </c>
      <c r="B112">
        <v>1</v>
      </c>
    </row>
    <row r="113" spans="1:2" x14ac:dyDescent="0.3">
      <c r="A113">
        <v>12</v>
      </c>
      <c r="B113">
        <v>1</v>
      </c>
    </row>
    <row r="114" spans="1:2" x14ac:dyDescent="0.3">
      <c r="A114">
        <v>12</v>
      </c>
      <c r="B114">
        <v>1</v>
      </c>
    </row>
    <row r="115" spans="1:2" x14ac:dyDescent="0.3">
      <c r="A115">
        <v>12</v>
      </c>
      <c r="B115">
        <v>1</v>
      </c>
    </row>
    <row r="116" spans="1:2" x14ac:dyDescent="0.3">
      <c r="A116">
        <v>16</v>
      </c>
      <c r="B116">
        <v>1</v>
      </c>
    </row>
    <row r="117" spans="1:2" x14ac:dyDescent="0.3">
      <c r="A117">
        <v>16</v>
      </c>
      <c r="B117">
        <v>1</v>
      </c>
    </row>
    <row r="118" spans="1:2" x14ac:dyDescent="0.3">
      <c r="A118">
        <v>16</v>
      </c>
      <c r="B118">
        <v>1</v>
      </c>
    </row>
    <row r="119" spans="1:2" x14ac:dyDescent="0.3">
      <c r="A119">
        <v>16</v>
      </c>
      <c r="B119">
        <v>1</v>
      </c>
    </row>
    <row r="120" spans="1:2" x14ac:dyDescent="0.3">
      <c r="A120">
        <v>16</v>
      </c>
      <c r="B120">
        <v>1</v>
      </c>
    </row>
    <row r="121" spans="1:2" x14ac:dyDescent="0.3">
      <c r="A121">
        <v>16</v>
      </c>
      <c r="B121">
        <v>1</v>
      </c>
    </row>
    <row r="122" spans="1:2" x14ac:dyDescent="0.3">
      <c r="A122">
        <v>16</v>
      </c>
      <c r="B122">
        <v>1</v>
      </c>
    </row>
    <row r="123" spans="1:2" x14ac:dyDescent="0.3">
      <c r="A123">
        <v>16</v>
      </c>
      <c r="B123">
        <v>1</v>
      </c>
    </row>
    <row r="124" spans="1:2" x14ac:dyDescent="0.3">
      <c r="A124">
        <v>12</v>
      </c>
      <c r="B124">
        <v>1</v>
      </c>
    </row>
    <row r="125" spans="1:2" x14ac:dyDescent="0.3">
      <c r="A125">
        <v>12</v>
      </c>
      <c r="B125">
        <v>1</v>
      </c>
    </row>
    <row r="126" spans="1:2" x14ac:dyDescent="0.3">
      <c r="A126">
        <v>16</v>
      </c>
      <c r="B126">
        <v>1</v>
      </c>
    </row>
    <row r="127" spans="1:2" x14ac:dyDescent="0.3">
      <c r="A127">
        <v>16</v>
      </c>
      <c r="B127">
        <v>1</v>
      </c>
    </row>
    <row r="128" spans="1:2" x14ac:dyDescent="0.3">
      <c r="A128">
        <v>16</v>
      </c>
      <c r="B128">
        <v>1</v>
      </c>
    </row>
    <row r="129" spans="1:2" x14ac:dyDescent="0.3">
      <c r="A129">
        <v>24</v>
      </c>
      <c r="B129">
        <v>1</v>
      </c>
    </row>
    <row r="130" spans="1:2" x14ac:dyDescent="0.3">
      <c r="A130">
        <v>16</v>
      </c>
      <c r="B130">
        <v>1</v>
      </c>
    </row>
    <row r="131" spans="1:2" x14ac:dyDescent="0.3">
      <c r="A131">
        <v>24</v>
      </c>
      <c r="B131">
        <v>1</v>
      </c>
    </row>
    <row r="132" spans="1:2" x14ac:dyDescent="0.3">
      <c r="A132">
        <v>24</v>
      </c>
      <c r="B132">
        <v>1</v>
      </c>
    </row>
    <row r="133" spans="1:2" x14ac:dyDescent="0.3">
      <c r="A133">
        <v>24</v>
      </c>
      <c r="B133">
        <v>1</v>
      </c>
    </row>
    <row r="134" spans="1:2" x14ac:dyDescent="0.3">
      <c r="A134">
        <v>12</v>
      </c>
      <c r="B134">
        <v>1</v>
      </c>
    </row>
    <row r="135" spans="1:2" x14ac:dyDescent="0.3">
      <c r="A135">
        <v>12</v>
      </c>
      <c r="B135">
        <v>1</v>
      </c>
    </row>
    <row r="136" spans="1:2" x14ac:dyDescent="0.3">
      <c r="A136">
        <v>12</v>
      </c>
      <c r="B136">
        <v>1</v>
      </c>
    </row>
    <row r="137" spans="1:2" x14ac:dyDescent="0.3">
      <c r="A137">
        <v>16</v>
      </c>
      <c r="B137">
        <v>0</v>
      </c>
    </row>
    <row r="138" spans="1:2" x14ac:dyDescent="0.3">
      <c r="A138">
        <v>12</v>
      </c>
      <c r="B138">
        <v>0</v>
      </c>
    </row>
    <row r="139" spans="1:2" x14ac:dyDescent="0.3">
      <c r="A139">
        <v>8</v>
      </c>
      <c r="B139">
        <v>0</v>
      </c>
    </row>
    <row r="140" spans="1:2" x14ac:dyDescent="0.3">
      <c r="A140">
        <v>8</v>
      </c>
      <c r="B140">
        <v>0</v>
      </c>
    </row>
    <row r="141" spans="1:2" x14ac:dyDescent="0.3">
      <c r="A141">
        <v>16</v>
      </c>
      <c r="B141">
        <v>0</v>
      </c>
    </row>
    <row r="142" spans="1:2" x14ac:dyDescent="0.3">
      <c r="A142">
        <v>8</v>
      </c>
      <c r="B142">
        <v>0</v>
      </c>
    </row>
    <row r="143" spans="1:2" x14ac:dyDescent="0.3">
      <c r="A143">
        <v>8</v>
      </c>
      <c r="B143">
        <v>0</v>
      </c>
    </row>
    <row r="144" spans="1:2" x14ac:dyDescent="0.3">
      <c r="A144">
        <v>8</v>
      </c>
      <c r="B144">
        <v>0</v>
      </c>
    </row>
    <row r="145" spans="1:2" x14ac:dyDescent="0.3">
      <c r="A145">
        <v>16</v>
      </c>
      <c r="B145">
        <v>0</v>
      </c>
    </row>
    <row r="146" spans="1:2" x14ac:dyDescent="0.3">
      <c r="A146">
        <v>16</v>
      </c>
      <c r="B146">
        <v>0</v>
      </c>
    </row>
    <row r="147" spans="1:2" x14ac:dyDescent="0.3">
      <c r="A147">
        <v>16</v>
      </c>
      <c r="B147">
        <v>0</v>
      </c>
    </row>
    <row r="148" spans="1:2" x14ac:dyDescent="0.3">
      <c r="A148">
        <v>16</v>
      </c>
      <c r="B148">
        <v>0</v>
      </c>
    </row>
    <row r="149" spans="1:2" x14ac:dyDescent="0.3">
      <c r="A149">
        <v>12</v>
      </c>
      <c r="B149">
        <v>0</v>
      </c>
    </row>
    <row r="150" spans="1:2" x14ac:dyDescent="0.3">
      <c r="A150">
        <v>8</v>
      </c>
      <c r="B150">
        <v>0</v>
      </c>
    </row>
    <row r="151" spans="1:2" x14ac:dyDescent="0.3">
      <c r="A151">
        <v>12</v>
      </c>
      <c r="B151">
        <v>0</v>
      </c>
    </row>
    <row r="152" spans="1:2" x14ac:dyDescent="0.3">
      <c r="A152">
        <v>12</v>
      </c>
      <c r="B152">
        <v>0</v>
      </c>
    </row>
    <row r="153" spans="1:2" x14ac:dyDescent="0.3">
      <c r="A153">
        <v>12</v>
      </c>
      <c r="B153">
        <v>0</v>
      </c>
    </row>
    <row r="154" spans="1:2" x14ac:dyDescent="0.3">
      <c r="A154">
        <v>12</v>
      </c>
      <c r="B154">
        <v>0</v>
      </c>
    </row>
    <row r="155" spans="1:2" x14ac:dyDescent="0.3">
      <c r="A155">
        <v>12</v>
      </c>
      <c r="B155">
        <v>0</v>
      </c>
    </row>
    <row r="156" spans="1:2" x14ac:dyDescent="0.3">
      <c r="A156">
        <v>8</v>
      </c>
      <c r="B156">
        <v>0</v>
      </c>
    </row>
    <row r="157" spans="1:2" x14ac:dyDescent="0.3">
      <c r="A157">
        <v>16</v>
      </c>
      <c r="B157">
        <v>0</v>
      </c>
    </row>
    <row r="158" spans="1:2" x14ac:dyDescent="0.3">
      <c r="A158">
        <v>8</v>
      </c>
      <c r="B158">
        <v>0</v>
      </c>
    </row>
    <row r="159" spans="1:2" x14ac:dyDescent="0.3">
      <c r="A159">
        <v>12</v>
      </c>
      <c r="B159">
        <v>0</v>
      </c>
    </row>
    <row r="160" spans="1:2" x14ac:dyDescent="0.3">
      <c r="A160">
        <v>12</v>
      </c>
      <c r="B160">
        <v>0</v>
      </c>
    </row>
    <row r="161" spans="1:2" x14ac:dyDescent="0.3">
      <c r="A161">
        <v>8</v>
      </c>
      <c r="B161">
        <v>0</v>
      </c>
    </row>
    <row r="162" spans="1:2" x14ac:dyDescent="0.3">
      <c r="A162">
        <v>8</v>
      </c>
      <c r="B162">
        <v>0</v>
      </c>
    </row>
    <row r="163" spans="1:2" x14ac:dyDescent="0.3">
      <c r="A163">
        <v>16</v>
      </c>
      <c r="B163">
        <v>0</v>
      </c>
    </row>
    <row r="164" spans="1:2" x14ac:dyDescent="0.3">
      <c r="A164">
        <v>16</v>
      </c>
      <c r="B164">
        <v>0</v>
      </c>
    </row>
    <row r="165" spans="1:2" x14ac:dyDescent="0.3">
      <c r="A165">
        <v>16</v>
      </c>
      <c r="B165">
        <v>1</v>
      </c>
    </row>
    <row r="166" spans="1:2" x14ac:dyDescent="0.3">
      <c r="A166">
        <v>8</v>
      </c>
      <c r="B166">
        <v>1</v>
      </c>
    </row>
    <row r="167" spans="1:2" x14ac:dyDescent="0.3">
      <c r="A167">
        <v>24</v>
      </c>
      <c r="B167">
        <v>1</v>
      </c>
    </row>
    <row r="168" spans="1:2" x14ac:dyDescent="0.3">
      <c r="A168">
        <v>24</v>
      </c>
      <c r="B168">
        <v>1</v>
      </c>
    </row>
    <row r="169" spans="1:2" x14ac:dyDescent="0.3">
      <c r="A169">
        <v>16</v>
      </c>
      <c r="B169">
        <v>1</v>
      </c>
    </row>
    <row r="170" spans="1:2" x14ac:dyDescent="0.3">
      <c r="A170">
        <v>16</v>
      </c>
      <c r="B170">
        <v>1</v>
      </c>
    </row>
    <row r="171" spans="1:2" x14ac:dyDescent="0.3">
      <c r="A171">
        <v>16</v>
      </c>
      <c r="B171">
        <v>1</v>
      </c>
    </row>
    <row r="172" spans="1:2" x14ac:dyDescent="0.3">
      <c r="A172">
        <v>16</v>
      </c>
      <c r="B172">
        <v>1</v>
      </c>
    </row>
    <row r="173" spans="1:2" x14ac:dyDescent="0.3">
      <c r="A173">
        <v>16</v>
      </c>
      <c r="B173">
        <v>1</v>
      </c>
    </row>
    <row r="174" spans="1:2" x14ac:dyDescent="0.3">
      <c r="A174">
        <v>24</v>
      </c>
      <c r="B174">
        <v>1</v>
      </c>
    </row>
    <row r="175" spans="1:2" x14ac:dyDescent="0.3">
      <c r="A175">
        <v>12</v>
      </c>
      <c r="B175">
        <v>1</v>
      </c>
    </row>
    <row r="176" spans="1:2" x14ac:dyDescent="0.3">
      <c r="A176">
        <v>16</v>
      </c>
      <c r="B176">
        <v>1</v>
      </c>
    </row>
    <row r="177" spans="1:2" x14ac:dyDescent="0.3">
      <c r="A177">
        <v>12</v>
      </c>
      <c r="B177">
        <v>1</v>
      </c>
    </row>
    <row r="178" spans="1:2" x14ac:dyDescent="0.3">
      <c r="A178">
        <v>12</v>
      </c>
      <c r="B178">
        <v>1</v>
      </c>
    </row>
    <row r="179" spans="1:2" x14ac:dyDescent="0.3">
      <c r="A179">
        <v>24</v>
      </c>
      <c r="B179">
        <v>1</v>
      </c>
    </row>
    <row r="180" spans="1:2" x14ac:dyDescent="0.3">
      <c r="A180">
        <v>12</v>
      </c>
      <c r="B180">
        <v>1</v>
      </c>
    </row>
    <row r="181" spans="1:2" x14ac:dyDescent="0.3">
      <c r="A181">
        <v>12</v>
      </c>
      <c r="B181">
        <v>1</v>
      </c>
    </row>
    <row r="182" spans="1:2" x14ac:dyDescent="0.3">
      <c r="A182">
        <v>12</v>
      </c>
      <c r="B182">
        <v>0</v>
      </c>
    </row>
    <row r="183" spans="1:2" x14ac:dyDescent="0.3">
      <c r="A183">
        <v>12</v>
      </c>
      <c r="B183">
        <v>0</v>
      </c>
    </row>
    <row r="184" spans="1:2" x14ac:dyDescent="0.3">
      <c r="A184">
        <v>8</v>
      </c>
      <c r="B184">
        <v>0</v>
      </c>
    </row>
    <row r="185" spans="1:2" x14ac:dyDescent="0.3">
      <c r="A185">
        <v>16</v>
      </c>
      <c r="B185">
        <v>0</v>
      </c>
    </row>
    <row r="186" spans="1:2" x14ac:dyDescent="0.3">
      <c r="A186">
        <v>12</v>
      </c>
      <c r="B186">
        <v>0</v>
      </c>
    </row>
    <row r="187" spans="1:2" x14ac:dyDescent="0.3">
      <c r="A187">
        <v>12</v>
      </c>
      <c r="B187">
        <v>0</v>
      </c>
    </row>
    <row r="188" spans="1:2" x14ac:dyDescent="0.3">
      <c r="A188">
        <v>12</v>
      </c>
      <c r="B188">
        <v>0</v>
      </c>
    </row>
    <row r="189" spans="1:2" x14ac:dyDescent="0.3">
      <c r="A189">
        <v>6</v>
      </c>
      <c r="B189">
        <v>0</v>
      </c>
    </row>
    <row r="190" spans="1:2" x14ac:dyDescent="0.3">
      <c r="A190">
        <v>12</v>
      </c>
      <c r="B190">
        <v>0</v>
      </c>
    </row>
    <row r="191" spans="1:2" x14ac:dyDescent="0.3">
      <c r="A191">
        <v>8</v>
      </c>
      <c r="B191">
        <v>0</v>
      </c>
    </row>
    <row r="192" spans="1:2" x14ac:dyDescent="0.3">
      <c r="A192">
        <v>8</v>
      </c>
      <c r="B192">
        <v>0</v>
      </c>
    </row>
    <row r="193" spans="1:2" x14ac:dyDescent="0.3">
      <c r="A193">
        <v>8</v>
      </c>
      <c r="B193">
        <v>0</v>
      </c>
    </row>
    <row r="194" spans="1:2" x14ac:dyDescent="0.3">
      <c r="A194">
        <v>8</v>
      </c>
      <c r="B194">
        <v>0</v>
      </c>
    </row>
    <row r="195" spans="1:2" x14ac:dyDescent="0.3">
      <c r="A195">
        <v>8</v>
      </c>
      <c r="B195">
        <v>0</v>
      </c>
    </row>
    <row r="196" spans="1:2" x14ac:dyDescent="0.3">
      <c r="A196">
        <v>16</v>
      </c>
      <c r="B196">
        <v>0</v>
      </c>
    </row>
    <row r="197" spans="1:2" x14ac:dyDescent="0.3">
      <c r="A197">
        <v>16</v>
      </c>
      <c r="B197">
        <v>0</v>
      </c>
    </row>
    <row r="198" spans="1:2" x14ac:dyDescent="0.3">
      <c r="A198">
        <v>12</v>
      </c>
      <c r="B198">
        <v>0</v>
      </c>
    </row>
    <row r="199" spans="1:2" x14ac:dyDescent="0.3">
      <c r="A199">
        <v>12</v>
      </c>
      <c r="B199">
        <v>0</v>
      </c>
    </row>
    <row r="200" spans="1:2" x14ac:dyDescent="0.3">
      <c r="A200">
        <v>12</v>
      </c>
      <c r="B200">
        <v>0</v>
      </c>
    </row>
    <row r="201" spans="1:2" x14ac:dyDescent="0.3">
      <c r="A201">
        <v>12</v>
      </c>
      <c r="B201">
        <v>0</v>
      </c>
    </row>
    <row r="202" spans="1:2" x14ac:dyDescent="0.3">
      <c r="A202">
        <v>8</v>
      </c>
      <c r="B202">
        <v>0</v>
      </c>
    </row>
    <row r="203" spans="1:2" x14ac:dyDescent="0.3">
      <c r="A203">
        <v>12</v>
      </c>
      <c r="B203">
        <v>0</v>
      </c>
    </row>
    <row r="204" spans="1:2" x14ac:dyDescent="0.3">
      <c r="A204">
        <v>12</v>
      </c>
      <c r="B204">
        <v>0</v>
      </c>
    </row>
    <row r="205" spans="1:2" x14ac:dyDescent="0.3">
      <c r="A205">
        <v>8</v>
      </c>
      <c r="B205">
        <v>0</v>
      </c>
    </row>
    <row r="206" spans="1:2" x14ac:dyDescent="0.3">
      <c r="A206">
        <v>8</v>
      </c>
      <c r="B206">
        <v>0</v>
      </c>
    </row>
    <row r="207" spans="1:2" x14ac:dyDescent="0.3">
      <c r="A207">
        <v>8</v>
      </c>
      <c r="B207">
        <v>0</v>
      </c>
    </row>
    <row r="208" spans="1:2" x14ac:dyDescent="0.3">
      <c r="A208">
        <v>24</v>
      </c>
      <c r="B208">
        <v>0</v>
      </c>
    </row>
    <row r="209" spans="1:2" x14ac:dyDescent="0.3">
      <c r="A209">
        <v>12</v>
      </c>
      <c r="B209">
        <v>0</v>
      </c>
    </row>
    <row r="210" spans="1:2" x14ac:dyDescent="0.3">
      <c r="A210">
        <v>12</v>
      </c>
      <c r="B210">
        <v>0</v>
      </c>
    </row>
    <row r="211" spans="1:2" x14ac:dyDescent="0.3">
      <c r="A211">
        <v>12</v>
      </c>
      <c r="B211">
        <v>0</v>
      </c>
    </row>
    <row r="212" spans="1:2" x14ac:dyDescent="0.3">
      <c r="A212">
        <v>12</v>
      </c>
      <c r="B212">
        <v>0</v>
      </c>
    </row>
    <row r="213" spans="1:2" x14ac:dyDescent="0.3">
      <c r="A213">
        <v>12</v>
      </c>
      <c r="B213">
        <v>0</v>
      </c>
    </row>
    <row r="214" spans="1:2" x14ac:dyDescent="0.3">
      <c r="A214">
        <v>24</v>
      </c>
      <c r="B214">
        <v>0</v>
      </c>
    </row>
    <row r="215" spans="1:2" x14ac:dyDescent="0.3">
      <c r="A215">
        <v>12</v>
      </c>
      <c r="B215">
        <v>0</v>
      </c>
    </row>
    <row r="216" spans="1:2" x14ac:dyDescent="0.3">
      <c r="A216">
        <v>12</v>
      </c>
      <c r="B216">
        <v>0</v>
      </c>
    </row>
    <row r="217" spans="1:2" x14ac:dyDescent="0.3">
      <c r="A217">
        <v>8</v>
      </c>
      <c r="B217">
        <v>0</v>
      </c>
    </row>
    <row r="218" spans="1:2" x14ac:dyDescent="0.3">
      <c r="A218">
        <v>8</v>
      </c>
      <c r="B218">
        <v>0</v>
      </c>
    </row>
    <row r="219" spans="1:2" x14ac:dyDescent="0.3">
      <c r="A219">
        <v>8</v>
      </c>
      <c r="B219">
        <v>0</v>
      </c>
    </row>
    <row r="220" spans="1:2" x14ac:dyDescent="0.3">
      <c r="A220">
        <v>12</v>
      </c>
      <c r="B220">
        <v>0</v>
      </c>
    </row>
    <row r="221" spans="1:2" x14ac:dyDescent="0.3">
      <c r="A221">
        <v>12</v>
      </c>
      <c r="B221">
        <v>0</v>
      </c>
    </row>
    <row r="222" spans="1:2" x14ac:dyDescent="0.3">
      <c r="A222">
        <v>16</v>
      </c>
      <c r="B222">
        <v>0</v>
      </c>
    </row>
    <row r="223" spans="1:2" x14ac:dyDescent="0.3">
      <c r="A223">
        <v>16</v>
      </c>
      <c r="B223">
        <v>0</v>
      </c>
    </row>
    <row r="224" spans="1:2" x14ac:dyDescent="0.3">
      <c r="A224">
        <v>16</v>
      </c>
      <c r="B224">
        <v>0</v>
      </c>
    </row>
    <row r="225" spans="1:2" x14ac:dyDescent="0.3">
      <c r="A225">
        <v>8</v>
      </c>
      <c r="B225">
        <v>0</v>
      </c>
    </row>
    <row r="226" spans="1:2" x14ac:dyDescent="0.3">
      <c r="A226">
        <v>16</v>
      </c>
      <c r="B226">
        <v>0</v>
      </c>
    </row>
    <row r="227" spans="1:2" x14ac:dyDescent="0.3">
      <c r="A227">
        <v>8</v>
      </c>
      <c r="B227">
        <v>0</v>
      </c>
    </row>
    <row r="228" spans="1:2" x14ac:dyDescent="0.3">
      <c r="A228">
        <v>16</v>
      </c>
      <c r="B228">
        <v>0</v>
      </c>
    </row>
    <row r="229" spans="1:2" x14ac:dyDescent="0.3">
      <c r="A229">
        <v>8</v>
      </c>
      <c r="B229">
        <v>0</v>
      </c>
    </row>
    <row r="230" spans="1:2" x14ac:dyDescent="0.3">
      <c r="A230">
        <v>8</v>
      </c>
      <c r="B230">
        <v>0</v>
      </c>
    </row>
    <row r="231" spans="1:2" x14ac:dyDescent="0.3">
      <c r="A231">
        <v>8</v>
      </c>
      <c r="B231">
        <v>0</v>
      </c>
    </row>
    <row r="232" spans="1:2" x14ac:dyDescent="0.3">
      <c r="A232">
        <v>8</v>
      </c>
      <c r="B232">
        <v>0</v>
      </c>
    </row>
    <row r="233" spans="1:2" x14ac:dyDescent="0.3">
      <c r="A233">
        <v>16</v>
      </c>
      <c r="B233">
        <v>0</v>
      </c>
    </row>
    <row r="234" spans="1:2" x14ac:dyDescent="0.3">
      <c r="A234">
        <v>8</v>
      </c>
      <c r="B234">
        <v>0</v>
      </c>
    </row>
    <row r="235" spans="1:2" x14ac:dyDescent="0.3">
      <c r="A235">
        <v>8</v>
      </c>
      <c r="B235">
        <v>0</v>
      </c>
    </row>
    <row r="236" spans="1:2" x14ac:dyDescent="0.3">
      <c r="A236">
        <v>12</v>
      </c>
      <c r="B236">
        <v>0</v>
      </c>
    </row>
    <row r="237" spans="1:2" x14ac:dyDescent="0.3">
      <c r="A237">
        <v>8</v>
      </c>
      <c r="B237">
        <v>0</v>
      </c>
    </row>
    <row r="238" spans="1:2" x14ac:dyDescent="0.3">
      <c r="A238">
        <v>8</v>
      </c>
      <c r="B238">
        <v>0</v>
      </c>
    </row>
    <row r="239" spans="1:2" x14ac:dyDescent="0.3">
      <c r="A239">
        <v>8</v>
      </c>
      <c r="B239">
        <v>0</v>
      </c>
    </row>
    <row r="240" spans="1:2" x14ac:dyDescent="0.3">
      <c r="A240">
        <v>12</v>
      </c>
      <c r="B240">
        <v>0</v>
      </c>
    </row>
    <row r="241" spans="1:2" x14ac:dyDescent="0.3">
      <c r="A241">
        <v>8</v>
      </c>
      <c r="B241">
        <v>0</v>
      </c>
    </row>
    <row r="242" spans="1:2" x14ac:dyDescent="0.3">
      <c r="A242">
        <v>8</v>
      </c>
      <c r="B242">
        <v>0</v>
      </c>
    </row>
    <row r="243" spans="1:2" x14ac:dyDescent="0.3">
      <c r="A243">
        <v>12</v>
      </c>
      <c r="B243">
        <v>0</v>
      </c>
    </row>
    <row r="244" spans="1:2" x14ac:dyDescent="0.3">
      <c r="A244">
        <v>12</v>
      </c>
      <c r="B244">
        <v>0</v>
      </c>
    </row>
    <row r="245" spans="1:2" x14ac:dyDescent="0.3">
      <c r="A245">
        <v>16</v>
      </c>
      <c r="B245">
        <v>0</v>
      </c>
    </row>
    <row r="246" spans="1:2" x14ac:dyDescent="0.3">
      <c r="A246">
        <v>16</v>
      </c>
      <c r="B246">
        <v>0</v>
      </c>
    </row>
    <row r="247" spans="1:2" x14ac:dyDescent="0.3">
      <c r="A247">
        <v>16</v>
      </c>
      <c r="B247">
        <v>0</v>
      </c>
    </row>
    <row r="248" spans="1:2" x14ac:dyDescent="0.3">
      <c r="A248">
        <v>16</v>
      </c>
      <c r="B248">
        <v>0</v>
      </c>
    </row>
    <row r="249" spans="1:2" x14ac:dyDescent="0.3">
      <c r="A249">
        <v>24</v>
      </c>
      <c r="B249">
        <v>0</v>
      </c>
    </row>
    <row r="250" spans="1:2" x14ac:dyDescent="0.3">
      <c r="A250">
        <v>24</v>
      </c>
      <c r="B250">
        <v>0</v>
      </c>
    </row>
    <row r="251" spans="1:2" x14ac:dyDescent="0.3">
      <c r="A251">
        <v>12</v>
      </c>
      <c r="B251">
        <v>0</v>
      </c>
    </row>
    <row r="252" spans="1:2" x14ac:dyDescent="0.3">
      <c r="A252">
        <v>16</v>
      </c>
      <c r="B252">
        <v>0</v>
      </c>
    </row>
    <row r="253" spans="1:2" x14ac:dyDescent="0.3">
      <c r="A253">
        <v>12</v>
      </c>
      <c r="B253">
        <v>0</v>
      </c>
    </row>
    <row r="254" spans="1:2" x14ac:dyDescent="0.3">
      <c r="A254">
        <v>12</v>
      </c>
      <c r="B254">
        <v>0</v>
      </c>
    </row>
    <row r="255" spans="1:2" x14ac:dyDescent="0.3">
      <c r="A255">
        <v>24</v>
      </c>
      <c r="B255">
        <v>0</v>
      </c>
    </row>
    <row r="256" spans="1:2" x14ac:dyDescent="0.3">
      <c r="A256">
        <v>16</v>
      </c>
      <c r="B256">
        <v>0</v>
      </c>
    </row>
    <row r="257" spans="1:2" x14ac:dyDescent="0.3">
      <c r="A257">
        <v>16</v>
      </c>
      <c r="B257">
        <v>0</v>
      </c>
    </row>
    <row r="258" spans="1:2" x14ac:dyDescent="0.3">
      <c r="A258">
        <v>16</v>
      </c>
      <c r="B258">
        <v>0</v>
      </c>
    </row>
    <row r="259" spans="1:2" x14ac:dyDescent="0.3">
      <c r="A259">
        <v>16</v>
      </c>
      <c r="B259">
        <v>0</v>
      </c>
    </row>
    <row r="260" spans="1:2" x14ac:dyDescent="0.3">
      <c r="A260">
        <v>16</v>
      </c>
      <c r="B260">
        <v>0</v>
      </c>
    </row>
    <row r="261" spans="1:2" x14ac:dyDescent="0.3">
      <c r="A261">
        <v>16</v>
      </c>
      <c r="B261">
        <v>0</v>
      </c>
    </row>
    <row r="262" spans="1:2" x14ac:dyDescent="0.3">
      <c r="A262">
        <v>16</v>
      </c>
      <c r="B262">
        <v>0</v>
      </c>
    </row>
    <row r="263" spans="1:2" x14ac:dyDescent="0.3">
      <c r="A263">
        <v>16</v>
      </c>
      <c r="B263">
        <v>0</v>
      </c>
    </row>
    <row r="264" spans="1:2" x14ac:dyDescent="0.3">
      <c r="A264">
        <v>12</v>
      </c>
      <c r="B264">
        <v>0</v>
      </c>
    </row>
    <row r="265" spans="1:2" x14ac:dyDescent="0.3">
      <c r="A265">
        <v>8</v>
      </c>
      <c r="B265">
        <v>0</v>
      </c>
    </row>
    <row r="266" spans="1:2" x14ac:dyDescent="0.3">
      <c r="A266">
        <v>8</v>
      </c>
      <c r="B266">
        <v>0</v>
      </c>
    </row>
    <row r="267" spans="1:2" x14ac:dyDescent="0.3">
      <c r="A267">
        <v>12</v>
      </c>
      <c r="B267">
        <v>0</v>
      </c>
    </row>
    <row r="268" spans="1:2" x14ac:dyDescent="0.3">
      <c r="A268">
        <v>16</v>
      </c>
      <c r="B268">
        <v>0</v>
      </c>
    </row>
    <row r="269" spans="1:2" x14ac:dyDescent="0.3">
      <c r="A269">
        <v>12</v>
      </c>
      <c r="B269">
        <v>0</v>
      </c>
    </row>
    <row r="270" spans="1:2" x14ac:dyDescent="0.3">
      <c r="A270">
        <v>16</v>
      </c>
      <c r="B270">
        <v>0</v>
      </c>
    </row>
    <row r="271" spans="1:2" x14ac:dyDescent="0.3">
      <c r="A271">
        <v>12</v>
      </c>
      <c r="B271">
        <v>0</v>
      </c>
    </row>
    <row r="272" spans="1:2" x14ac:dyDescent="0.3">
      <c r="A272">
        <v>12</v>
      </c>
      <c r="B272">
        <v>0</v>
      </c>
    </row>
    <row r="273" spans="1:2" x14ac:dyDescent="0.3">
      <c r="A273">
        <v>8</v>
      </c>
      <c r="B273">
        <v>0</v>
      </c>
    </row>
    <row r="274" spans="1:2" x14ac:dyDescent="0.3">
      <c r="A274">
        <v>12</v>
      </c>
      <c r="B274">
        <v>0</v>
      </c>
    </row>
    <row r="275" spans="1:2" x14ac:dyDescent="0.3">
      <c r="A275">
        <v>16</v>
      </c>
      <c r="B275">
        <v>0</v>
      </c>
    </row>
    <row r="276" spans="1:2" x14ac:dyDescent="0.3">
      <c r="A276">
        <v>16</v>
      </c>
      <c r="B276">
        <v>0</v>
      </c>
    </row>
    <row r="277" spans="1:2" x14ac:dyDescent="0.3">
      <c r="A277">
        <v>8</v>
      </c>
      <c r="B277">
        <v>0</v>
      </c>
    </row>
    <row r="278" spans="1:2" x14ac:dyDescent="0.3">
      <c r="A278">
        <v>12</v>
      </c>
      <c r="B278">
        <v>0</v>
      </c>
    </row>
    <row r="279" spans="1:2" x14ac:dyDescent="0.3">
      <c r="A279">
        <v>12</v>
      </c>
      <c r="B279">
        <v>0</v>
      </c>
    </row>
    <row r="280" spans="1:2" x14ac:dyDescent="0.3">
      <c r="A280">
        <v>8</v>
      </c>
      <c r="B280">
        <v>0</v>
      </c>
    </row>
    <row r="281" spans="1:2" x14ac:dyDescent="0.3">
      <c r="A281">
        <v>8</v>
      </c>
      <c r="B281">
        <v>0</v>
      </c>
    </row>
    <row r="282" spans="1:2" x14ac:dyDescent="0.3">
      <c r="A282">
        <v>8</v>
      </c>
      <c r="B282">
        <v>0</v>
      </c>
    </row>
    <row r="283" spans="1:2" x14ac:dyDescent="0.3">
      <c r="A283">
        <v>8</v>
      </c>
      <c r="B283">
        <v>0</v>
      </c>
    </row>
    <row r="284" spans="1:2" x14ac:dyDescent="0.3">
      <c r="A284">
        <v>8</v>
      </c>
      <c r="B284">
        <v>0</v>
      </c>
    </row>
    <row r="285" spans="1:2" x14ac:dyDescent="0.3">
      <c r="A285">
        <v>8</v>
      </c>
      <c r="B285">
        <v>0</v>
      </c>
    </row>
    <row r="286" spans="1:2" x14ac:dyDescent="0.3">
      <c r="A286">
        <v>12</v>
      </c>
      <c r="B286">
        <v>0</v>
      </c>
    </row>
    <row r="287" spans="1:2" x14ac:dyDescent="0.3">
      <c r="A287">
        <v>12</v>
      </c>
      <c r="B287">
        <v>0</v>
      </c>
    </row>
    <row r="288" spans="1:2" x14ac:dyDescent="0.3">
      <c r="A288">
        <v>8</v>
      </c>
      <c r="B288">
        <v>0</v>
      </c>
    </row>
    <row r="289" spans="1:2" x14ac:dyDescent="0.3">
      <c r="A289">
        <v>8</v>
      </c>
      <c r="B289">
        <v>0</v>
      </c>
    </row>
    <row r="290" spans="1:2" x14ac:dyDescent="0.3">
      <c r="A290">
        <v>8</v>
      </c>
      <c r="B290">
        <v>0</v>
      </c>
    </row>
    <row r="291" spans="1:2" x14ac:dyDescent="0.3">
      <c r="A291">
        <v>8</v>
      </c>
      <c r="B291">
        <v>0</v>
      </c>
    </row>
    <row r="292" spans="1:2" x14ac:dyDescent="0.3">
      <c r="A292">
        <v>8</v>
      </c>
      <c r="B292">
        <v>0</v>
      </c>
    </row>
    <row r="293" spans="1:2" x14ac:dyDescent="0.3">
      <c r="A293">
        <v>8</v>
      </c>
      <c r="B293">
        <v>0</v>
      </c>
    </row>
    <row r="294" spans="1:2" x14ac:dyDescent="0.3">
      <c r="A294">
        <v>8</v>
      </c>
      <c r="B294">
        <v>0</v>
      </c>
    </row>
    <row r="295" spans="1:2" x14ac:dyDescent="0.3">
      <c r="A295">
        <v>8</v>
      </c>
      <c r="B295">
        <v>0</v>
      </c>
    </row>
    <row r="296" spans="1:2" x14ac:dyDescent="0.3">
      <c r="A296">
        <v>8</v>
      </c>
      <c r="B296">
        <v>0</v>
      </c>
    </row>
    <row r="297" spans="1:2" x14ac:dyDescent="0.3">
      <c r="A297">
        <v>8</v>
      </c>
      <c r="B297">
        <v>0</v>
      </c>
    </row>
    <row r="298" spans="1:2" x14ac:dyDescent="0.3">
      <c r="A298">
        <v>8</v>
      </c>
      <c r="B298">
        <v>0</v>
      </c>
    </row>
    <row r="299" spans="1:2" x14ac:dyDescent="0.3">
      <c r="A299">
        <v>8</v>
      </c>
      <c r="B299">
        <v>0</v>
      </c>
    </row>
    <row r="300" spans="1:2" x14ac:dyDescent="0.3">
      <c r="A300">
        <v>6</v>
      </c>
      <c r="B300">
        <v>0</v>
      </c>
    </row>
    <row r="301" spans="1:2" x14ac:dyDescent="0.3">
      <c r="A301">
        <v>8</v>
      </c>
      <c r="B301">
        <v>0</v>
      </c>
    </row>
    <row r="302" spans="1:2" x14ac:dyDescent="0.3">
      <c r="A302">
        <v>12</v>
      </c>
      <c r="B302">
        <v>0</v>
      </c>
    </row>
    <row r="303" spans="1:2" x14ac:dyDescent="0.3">
      <c r="A303">
        <v>6</v>
      </c>
      <c r="B303">
        <v>0</v>
      </c>
    </row>
    <row r="304" spans="1:2" x14ac:dyDescent="0.3">
      <c r="A304">
        <v>8</v>
      </c>
      <c r="B304">
        <v>0</v>
      </c>
    </row>
    <row r="305" spans="1:2" x14ac:dyDescent="0.3">
      <c r="A305">
        <v>6</v>
      </c>
      <c r="B305">
        <v>0</v>
      </c>
    </row>
    <row r="306" spans="1:2" x14ac:dyDescent="0.3">
      <c r="A306">
        <v>8</v>
      </c>
      <c r="B306">
        <v>0</v>
      </c>
    </row>
    <row r="307" spans="1:2" x14ac:dyDescent="0.3">
      <c r="A307">
        <v>6</v>
      </c>
      <c r="B307">
        <v>0</v>
      </c>
    </row>
    <row r="308" spans="1:2" x14ac:dyDescent="0.3">
      <c r="A308">
        <v>8</v>
      </c>
      <c r="B308">
        <v>0</v>
      </c>
    </row>
    <row r="309" spans="1:2" x14ac:dyDescent="0.3">
      <c r="A309">
        <v>6</v>
      </c>
      <c r="B309">
        <v>0</v>
      </c>
    </row>
    <row r="310" spans="1:2" x14ac:dyDescent="0.3">
      <c r="A310">
        <v>8</v>
      </c>
      <c r="B310">
        <v>0</v>
      </c>
    </row>
    <row r="311" spans="1:2" x14ac:dyDescent="0.3">
      <c r="A311">
        <v>8</v>
      </c>
      <c r="B311">
        <v>0</v>
      </c>
    </row>
    <row r="312" spans="1:2" x14ac:dyDescent="0.3">
      <c r="A312">
        <v>8</v>
      </c>
      <c r="B312">
        <v>0</v>
      </c>
    </row>
    <row r="313" spans="1:2" x14ac:dyDescent="0.3">
      <c r="A313">
        <v>8</v>
      </c>
      <c r="B313">
        <v>0</v>
      </c>
    </row>
    <row r="314" spans="1:2" x14ac:dyDescent="0.3">
      <c r="A314">
        <v>8</v>
      </c>
      <c r="B314">
        <v>0</v>
      </c>
    </row>
    <row r="315" spans="1:2" x14ac:dyDescent="0.3">
      <c r="A315">
        <v>4</v>
      </c>
      <c r="B315">
        <v>0</v>
      </c>
    </row>
    <row r="316" spans="1:2" x14ac:dyDescent="0.3">
      <c r="A316">
        <v>8</v>
      </c>
      <c r="B316">
        <v>0</v>
      </c>
    </row>
    <row r="317" spans="1:2" x14ac:dyDescent="0.3">
      <c r="A317">
        <v>8</v>
      </c>
      <c r="B317">
        <v>0</v>
      </c>
    </row>
    <row r="318" spans="1:2" x14ac:dyDescent="0.3">
      <c r="A318">
        <v>4</v>
      </c>
      <c r="B318">
        <v>0</v>
      </c>
    </row>
    <row r="319" spans="1:2" x14ac:dyDescent="0.3">
      <c r="A319">
        <v>8</v>
      </c>
      <c r="B319">
        <v>0</v>
      </c>
    </row>
    <row r="320" spans="1:2" x14ac:dyDescent="0.3">
      <c r="A320">
        <v>6</v>
      </c>
      <c r="B320">
        <v>0</v>
      </c>
    </row>
    <row r="321" spans="1:2" x14ac:dyDescent="0.3">
      <c r="A321">
        <v>6</v>
      </c>
      <c r="B321">
        <v>0</v>
      </c>
    </row>
    <row r="322" spans="1:2" x14ac:dyDescent="0.3">
      <c r="A322">
        <v>8</v>
      </c>
      <c r="B322">
        <v>0</v>
      </c>
    </row>
    <row r="323" spans="1:2" x14ac:dyDescent="0.3">
      <c r="A323">
        <v>8</v>
      </c>
      <c r="B323">
        <v>0</v>
      </c>
    </row>
    <row r="324" spans="1:2" x14ac:dyDescent="0.3">
      <c r="A324">
        <v>8</v>
      </c>
      <c r="B324">
        <v>0</v>
      </c>
    </row>
    <row r="325" spans="1:2" x14ac:dyDescent="0.3">
      <c r="A325">
        <v>8</v>
      </c>
      <c r="B325">
        <v>0</v>
      </c>
    </row>
    <row r="326" spans="1:2" x14ac:dyDescent="0.3">
      <c r="A326">
        <v>6</v>
      </c>
      <c r="B326">
        <v>0</v>
      </c>
    </row>
    <row r="327" spans="1:2" x14ac:dyDescent="0.3">
      <c r="A327">
        <v>6</v>
      </c>
      <c r="B327">
        <v>0</v>
      </c>
    </row>
    <row r="328" spans="1:2" x14ac:dyDescent="0.3">
      <c r="A328">
        <v>6</v>
      </c>
      <c r="B328">
        <v>0</v>
      </c>
    </row>
    <row r="329" spans="1:2" x14ac:dyDescent="0.3">
      <c r="A329">
        <v>6</v>
      </c>
      <c r="B329">
        <v>0</v>
      </c>
    </row>
    <row r="330" spans="1:2" x14ac:dyDescent="0.3">
      <c r="A330">
        <v>6</v>
      </c>
      <c r="B330">
        <v>0</v>
      </c>
    </row>
    <row r="331" spans="1:2" x14ac:dyDescent="0.3">
      <c r="A331">
        <v>8</v>
      </c>
      <c r="B331">
        <v>0</v>
      </c>
    </row>
    <row r="332" spans="1:2" x14ac:dyDescent="0.3">
      <c r="A332">
        <v>8</v>
      </c>
      <c r="B332">
        <v>0</v>
      </c>
    </row>
    <row r="333" spans="1:2" x14ac:dyDescent="0.3">
      <c r="A333">
        <v>8</v>
      </c>
      <c r="B333">
        <v>0</v>
      </c>
    </row>
    <row r="334" spans="1:2" x14ac:dyDescent="0.3">
      <c r="A334">
        <v>8</v>
      </c>
      <c r="B334">
        <v>0</v>
      </c>
    </row>
    <row r="335" spans="1:2" x14ac:dyDescent="0.3">
      <c r="A335">
        <v>6</v>
      </c>
      <c r="B335">
        <v>0</v>
      </c>
    </row>
    <row r="336" spans="1:2" x14ac:dyDescent="0.3">
      <c r="A336">
        <v>6</v>
      </c>
      <c r="B336">
        <v>0</v>
      </c>
    </row>
    <row r="337" spans="1:2" x14ac:dyDescent="0.3">
      <c r="A337">
        <v>8</v>
      </c>
      <c r="B337">
        <v>0</v>
      </c>
    </row>
    <row r="338" spans="1:2" x14ac:dyDescent="0.3">
      <c r="A338">
        <v>6</v>
      </c>
      <c r="B338">
        <v>0</v>
      </c>
    </row>
    <row r="339" spans="1:2" x14ac:dyDescent="0.3">
      <c r="A339">
        <v>12</v>
      </c>
      <c r="B339">
        <v>0</v>
      </c>
    </row>
    <row r="340" spans="1:2" x14ac:dyDescent="0.3">
      <c r="A340">
        <v>6</v>
      </c>
      <c r="B340">
        <v>0</v>
      </c>
    </row>
    <row r="341" spans="1:2" x14ac:dyDescent="0.3">
      <c r="A341">
        <v>6</v>
      </c>
      <c r="B341">
        <v>0</v>
      </c>
    </row>
    <row r="342" spans="1:2" x14ac:dyDescent="0.3">
      <c r="A342">
        <v>12</v>
      </c>
      <c r="B342">
        <v>0</v>
      </c>
    </row>
    <row r="343" spans="1:2" x14ac:dyDescent="0.3">
      <c r="A343">
        <v>12</v>
      </c>
      <c r="B343">
        <v>0</v>
      </c>
    </row>
    <row r="344" spans="1:2" x14ac:dyDescent="0.3">
      <c r="A344">
        <v>8</v>
      </c>
      <c r="B344">
        <v>0</v>
      </c>
    </row>
    <row r="345" spans="1:2" x14ac:dyDescent="0.3">
      <c r="A345">
        <v>8</v>
      </c>
      <c r="B345">
        <v>0</v>
      </c>
    </row>
    <row r="346" spans="1:2" x14ac:dyDescent="0.3">
      <c r="A346">
        <v>8</v>
      </c>
      <c r="B346">
        <v>0</v>
      </c>
    </row>
    <row r="347" spans="1:2" x14ac:dyDescent="0.3">
      <c r="A347">
        <v>8</v>
      </c>
      <c r="B347">
        <v>0</v>
      </c>
    </row>
    <row r="348" spans="1:2" x14ac:dyDescent="0.3">
      <c r="A348">
        <v>8</v>
      </c>
      <c r="B348">
        <v>0</v>
      </c>
    </row>
    <row r="349" spans="1:2" x14ac:dyDescent="0.3">
      <c r="A349">
        <v>6</v>
      </c>
      <c r="B349">
        <v>0</v>
      </c>
    </row>
    <row r="350" spans="1:2" x14ac:dyDescent="0.3">
      <c r="A350">
        <v>8</v>
      </c>
      <c r="B350">
        <v>0</v>
      </c>
    </row>
    <row r="351" spans="1:2" x14ac:dyDescent="0.3">
      <c r="A351">
        <v>8</v>
      </c>
      <c r="B351">
        <v>0</v>
      </c>
    </row>
    <row r="352" spans="1:2" x14ac:dyDescent="0.3">
      <c r="A352">
        <v>8</v>
      </c>
      <c r="B352">
        <v>0</v>
      </c>
    </row>
    <row r="353" spans="1:2" x14ac:dyDescent="0.3">
      <c r="A353">
        <v>8</v>
      </c>
      <c r="B353">
        <v>0</v>
      </c>
    </row>
    <row r="354" spans="1:2" x14ac:dyDescent="0.3">
      <c r="A354">
        <v>6</v>
      </c>
      <c r="B354">
        <v>0</v>
      </c>
    </row>
    <row r="355" spans="1:2" x14ac:dyDescent="0.3">
      <c r="A355">
        <v>8</v>
      </c>
      <c r="B355">
        <v>0</v>
      </c>
    </row>
    <row r="356" spans="1:2" x14ac:dyDescent="0.3">
      <c r="A356">
        <v>8</v>
      </c>
      <c r="B356">
        <v>0</v>
      </c>
    </row>
    <row r="357" spans="1:2" x14ac:dyDescent="0.3">
      <c r="A357">
        <v>8</v>
      </c>
      <c r="B357">
        <v>0</v>
      </c>
    </row>
    <row r="358" spans="1:2" x14ac:dyDescent="0.3">
      <c r="A358">
        <v>8</v>
      </c>
      <c r="B358">
        <v>0</v>
      </c>
    </row>
    <row r="359" spans="1:2" x14ac:dyDescent="0.3">
      <c r="A359">
        <v>8</v>
      </c>
      <c r="B359">
        <v>0</v>
      </c>
    </row>
    <row r="360" spans="1:2" x14ac:dyDescent="0.3">
      <c r="A360">
        <v>8</v>
      </c>
      <c r="B360">
        <v>0</v>
      </c>
    </row>
    <row r="361" spans="1:2" x14ac:dyDescent="0.3">
      <c r="A361">
        <v>8</v>
      </c>
      <c r="B361">
        <v>0</v>
      </c>
    </row>
    <row r="362" spans="1:2" x14ac:dyDescent="0.3">
      <c r="A362">
        <v>8</v>
      </c>
      <c r="B362">
        <v>0</v>
      </c>
    </row>
    <row r="363" spans="1:2" x14ac:dyDescent="0.3">
      <c r="A363">
        <v>8</v>
      </c>
      <c r="B363">
        <v>0</v>
      </c>
    </row>
    <row r="364" spans="1:2" x14ac:dyDescent="0.3">
      <c r="A364">
        <v>8</v>
      </c>
      <c r="B364">
        <v>0</v>
      </c>
    </row>
    <row r="365" spans="1:2" x14ac:dyDescent="0.3">
      <c r="A365">
        <v>8</v>
      </c>
      <c r="B365">
        <v>0</v>
      </c>
    </row>
    <row r="366" spans="1:2" x14ac:dyDescent="0.3">
      <c r="A366">
        <v>8</v>
      </c>
      <c r="B366">
        <v>0</v>
      </c>
    </row>
    <row r="367" spans="1:2" x14ac:dyDescent="0.3">
      <c r="A367">
        <v>8</v>
      </c>
      <c r="B367">
        <v>0</v>
      </c>
    </row>
    <row r="368" spans="1:2" x14ac:dyDescent="0.3">
      <c r="A368">
        <v>12</v>
      </c>
      <c r="B368">
        <v>0</v>
      </c>
    </row>
    <row r="369" spans="1:2" x14ac:dyDescent="0.3">
      <c r="A369">
        <v>8</v>
      </c>
      <c r="B369">
        <v>0</v>
      </c>
    </row>
    <row r="370" spans="1:2" x14ac:dyDescent="0.3">
      <c r="A370">
        <v>8</v>
      </c>
      <c r="B370">
        <v>0</v>
      </c>
    </row>
    <row r="371" spans="1:2" x14ac:dyDescent="0.3">
      <c r="A371">
        <v>6</v>
      </c>
      <c r="B371">
        <v>0</v>
      </c>
    </row>
    <row r="372" spans="1:2" x14ac:dyDescent="0.3">
      <c r="A372">
        <v>8</v>
      </c>
      <c r="B372">
        <v>0</v>
      </c>
    </row>
    <row r="373" spans="1:2" x14ac:dyDescent="0.3">
      <c r="A373">
        <v>6</v>
      </c>
      <c r="B373">
        <v>0</v>
      </c>
    </row>
    <row r="374" spans="1:2" x14ac:dyDescent="0.3">
      <c r="A374">
        <v>6</v>
      </c>
      <c r="B374">
        <v>0</v>
      </c>
    </row>
    <row r="375" spans="1:2" x14ac:dyDescent="0.3">
      <c r="A375">
        <v>6</v>
      </c>
      <c r="B375">
        <v>0</v>
      </c>
    </row>
    <row r="376" spans="1:2" x14ac:dyDescent="0.3">
      <c r="A376">
        <v>8</v>
      </c>
      <c r="B376">
        <v>0</v>
      </c>
    </row>
    <row r="377" spans="1:2" x14ac:dyDescent="0.3">
      <c r="A377">
        <v>8</v>
      </c>
      <c r="B377">
        <v>0</v>
      </c>
    </row>
    <row r="378" spans="1:2" x14ac:dyDescent="0.3">
      <c r="A378">
        <v>8</v>
      </c>
      <c r="B378">
        <v>0</v>
      </c>
    </row>
    <row r="379" spans="1:2" x14ac:dyDescent="0.3">
      <c r="A379">
        <v>8</v>
      </c>
      <c r="B379">
        <v>0</v>
      </c>
    </row>
    <row r="380" spans="1:2" x14ac:dyDescent="0.3">
      <c r="A380">
        <v>16</v>
      </c>
      <c r="B380">
        <v>0</v>
      </c>
    </row>
    <row r="381" spans="1:2" x14ac:dyDescent="0.3">
      <c r="A381">
        <v>8</v>
      </c>
      <c r="B381">
        <v>0</v>
      </c>
    </row>
    <row r="382" spans="1:2" x14ac:dyDescent="0.3">
      <c r="A382">
        <v>8</v>
      </c>
      <c r="B382">
        <v>0</v>
      </c>
    </row>
    <row r="383" spans="1:2" x14ac:dyDescent="0.3">
      <c r="A383">
        <v>8</v>
      </c>
      <c r="B383">
        <v>0</v>
      </c>
    </row>
    <row r="384" spans="1:2" x14ac:dyDescent="0.3">
      <c r="A384">
        <v>12</v>
      </c>
      <c r="B384">
        <v>0</v>
      </c>
    </row>
    <row r="385" spans="1:2" x14ac:dyDescent="0.3">
      <c r="A385">
        <v>16</v>
      </c>
      <c r="B385">
        <v>0</v>
      </c>
    </row>
    <row r="386" spans="1:2" x14ac:dyDescent="0.3">
      <c r="A386">
        <v>8</v>
      </c>
      <c r="B386">
        <v>0</v>
      </c>
    </row>
    <row r="387" spans="1:2" x14ac:dyDescent="0.3">
      <c r="A387">
        <v>12</v>
      </c>
      <c r="B387">
        <v>0</v>
      </c>
    </row>
    <row r="388" spans="1:2" x14ac:dyDescent="0.3">
      <c r="A388">
        <v>12</v>
      </c>
      <c r="B388">
        <v>0</v>
      </c>
    </row>
    <row r="389" spans="1:2" x14ac:dyDescent="0.3">
      <c r="A389">
        <v>16</v>
      </c>
      <c r="B389">
        <v>0</v>
      </c>
    </row>
    <row r="390" spans="1:2" x14ac:dyDescent="0.3">
      <c r="A390">
        <v>24</v>
      </c>
      <c r="B390">
        <v>0</v>
      </c>
    </row>
    <row r="391" spans="1:2" x14ac:dyDescent="0.3">
      <c r="A391">
        <v>24</v>
      </c>
      <c r="B391">
        <v>1</v>
      </c>
    </row>
    <row r="392" spans="1:2" x14ac:dyDescent="0.3">
      <c r="A392">
        <v>56.099998474121001</v>
      </c>
      <c r="B392">
        <v>1</v>
      </c>
    </row>
    <row r="393" spans="1:2" x14ac:dyDescent="0.3">
      <c r="A393">
        <v>110</v>
      </c>
      <c r="B393">
        <v>1</v>
      </c>
    </row>
    <row r="394" spans="1:2" x14ac:dyDescent="0.3">
      <c r="A394">
        <v>87.599998474121094</v>
      </c>
      <c r="B394">
        <v>1</v>
      </c>
    </row>
    <row r="395" spans="1:2" x14ac:dyDescent="0.3">
      <c r="A395">
        <v>52.400001525878899</v>
      </c>
      <c r="B395">
        <v>1</v>
      </c>
    </row>
    <row r="396" spans="1:2" x14ac:dyDescent="0.3">
      <c r="A396">
        <v>60</v>
      </c>
      <c r="B396">
        <v>1</v>
      </c>
    </row>
    <row r="397" spans="1:2" x14ac:dyDescent="0.3">
      <c r="A397">
        <v>92.900001525878906</v>
      </c>
      <c r="B397">
        <v>1</v>
      </c>
    </row>
    <row r="398" spans="1:2" x14ac:dyDescent="0.3">
      <c r="A398">
        <v>50</v>
      </c>
      <c r="B398">
        <v>1</v>
      </c>
    </row>
    <row r="399" spans="1:2" x14ac:dyDescent="0.3">
      <c r="A399">
        <v>22.297000885009702</v>
      </c>
      <c r="B399">
        <v>1</v>
      </c>
    </row>
    <row r="400" spans="1:2" x14ac:dyDescent="0.3">
      <c r="A400">
        <v>87.599998474121094</v>
      </c>
      <c r="B400">
        <v>1</v>
      </c>
    </row>
    <row r="401" spans="1:2" x14ac:dyDescent="0.3">
      <c r="A401">
        <v>48.900001525878899</v>
      </c>
      <c r="B401">
        <v>1</v>
      </c>
    </row>
    <row r="402" spans="1:2" x14ac:dyDescent="0.3">
      <c r="A402">
        <v>68.400001525878906</v>
      </c>
      <c r="B402">
        <v>1</v>
      </c>
    </row>
    <row r="403" spans="1:2" x14ac:dyDescent="0.3">
      <c r="A403">
        <v>22.8810005187988</v>
      </c>
      <c r="B403">
        <v>1</v>
      </c>
    </row>
    <row r="404" spans="1:2" x14ac:dyDescent="0.3">
      <c r="A404">
        <v>23.931999206542901</v>
      </c>
      <c r="B404">
        <v>1</v>
      </c>
    </row>
    <row r="405" spans="1:2" x14ac:dyDescent="0.3">
      <c r="A405">
        <v>42.5</v>
      </c>
      <c r="B405">
        <v>1</v>
      </c>
    </row>
    <row r="406" spans="1:2" x14ac:dyDescent="0.3">
      <c r="A406">
        <v>48.900001525878899</v>
      </c>
      <c r="B406">
        <v>1</v>
      </c>
    </row>
    <row r="407" spans="1:2" x14ac:dyDescent="0.3">
      <c r="A407">
        <v>98.400001525878906</v>
      </c>
      <c r="B407">
        <v>1</v>
      </c>
    </row>
    <row r="408" spans="1:2" x14ac:dyDescent="0.3">
      <c r="A408">
        <v>48.900001525878899</v>
      </c>
      <c r="B408">
        <v>1</v>
      </c>
    </row>
    <row r="409" spans="1:2" x14ac:dyDescent="0.3">
      <c r="A409">
        <v>48.900001525878899</v>
      </c>
      <c r="B409">
        <v>1</v>
      </c>
    </row>
    <row r="410" spans="1:2" x14ac:dyDescent="0.3">
      <c r="A410">
        <v>110</v>
      </c>
      <c r="B410">
        <v>1</v>
      </c>
    </row>
    <row r="411" spans="1:2" x14ac:dyDescent="0.3">
      <c r="A411">
        <v>110</v>
      </c>
      <c r="B411">
        <v>1</v>
      </c>
    </row>
    <row r="412" spans="1:2" x14ac:dyDescent="0.3">
      <c r="A412">
        <v>104.09999847412099</v>
      </c>
      <c r="B412">
        <v>1</v>
      </c>
    </row>
    <row r="413" spans="1:2" x14ac:dyDescent="0.3">
      <c r="A413">
        <v>110</v>
      </c>
      <c r="B413">
        <v>1</v>
      </c>
    </row>
    <row r="414" spans="1:2" x14ac:dyDescent="0.3">
      <c r="A414">
        <v>110</v>
      </c>
      <c r="B414">
        <v>1</v>
      </c>
    </row>
    <row r="415" spans="1:2" x14ac:dyDescent="0.3">
      <c r="A415">
        <v>110</v>
      </c>
      <c r="B415">
        <v>1</v>
      </c>
    </row>
    <row r="416" spans="1:2" x14ac:dyDescent="0.3">
      <c r="A416">
        <v>110</v>
      </c>
      <c r="B416">
        <v>1</v>
      </c>
    </row>
    <row r="417" spans="1:2" x14ac:dyDescent="0.3">
      <c r="A417">
        <v>110</v>
      </c>
      <c r="B417">
        <v>1</v>
      </c>
    </row>
    <row r="418" spans="1:2" x14ac:dyDescent="0.3">
      <c r="A418">
        <v>110</v>
      </c>
      <c r="B418">
        <v>1</v>
      </c>
    </row>
    <row r="419" spans="1:2" x14ac:dyDescent="0.3">
      <c r="A419">
        <v>110</v>
      </c>
      <c r="B419">
        <v>1</v>
      </c>
    </row>
    <row r="420" spans="1:2" x14ac:dyDescent="0.3">
      <c r="A420">
        <v>110</v>
      </c>
      <c r="B420">
        <v>1</v>
      </c>
    </row>
    <row r="421" spans="1:2" x14ac:dyDescent="0.3">
      <c r="A421">
        <v>218.70599365234301</v>
      </c>
      <c r="B421">
        <v>1</v>
      </c>
    </row>
    <row r="422" spans="1:2" x14ac:dyDescent="0.3">
      <c r="A422">
        <v>699.9990234375</v>
      </c>
      <c r="B422">
        <v>1</v>
      </c>
    </row>
    <row r="423" spans="1:2" x14ac:dyDescent="0.3">
      <c r="A423">
        <v>699.9990234375</v>
      </c>
      <c r="B423">
        <v>1</v>
      </c>
    </row>
    <row r="424" spans="1:2" x14ac:dyDescent="0.3">
      <c r="A424">
        <v>699.9990234375</v>
      </c>
      <c r="B424">
        <v>1</v>
      </c>
    </row>
    <row r="425" spans="1:2" x14ac:dyDescent="0.3">
      <c r="A425">
        <v>699.9990234375</v>
      </c>
      <c r="B425">
        <v>1</v>
      </c>
    </row>
    <row r="426" spans="1:2" x14ac:dyDescent="0.3">
      <c r="A426">
        <v>699.9990234375</v>
      </c>
      <c r="B426">
        <v>1</v>
      </c>
    </row>
    <row r="427" spans="1:2" x14ac:dyDescent="0.3">
      <c r="A427">
        <v>699.9990234375</v>
      </c>
      <c r="B427">
        <v>1</v>
      </c>
    </row>
    <row r="428" spans="1:2" x14ac:dyDescent="0.3">
      <c r="A428">
        <v>699.9990234375</v>
      </c>
      <c r="B428">
        <v>1</v>
      </c>
    </row>
    <row r="429" spans="1:2" x14ac:dyDescent="0.3">
      <c r="A429">
        <v>699.9990234375</v>
      </c>
      <c r="B429">
        <v>1</v>
      </c>
    </row>
    <row r="430" spans="1:2" x14ac:dyDescent="0.3">
      <c r="A430">
        <v>699.9990234375</v>
      </c>
      <c r="B430">
        <v>1</v>
      </c>
    </row>
    <row r="431" spans="1:2" x14ac:dyDescent="0.3">
      <c r="A431">
        <v>699.9990234375</v>
      </c>
      <c r="B431">
        <v>1</v>
      </c>
    </row>
    <row r="432" spans="1:2" x14ac:dyDescent="0.3">
      <c r="A432">
        <v>699.9990234375</v>
      </c>
      <c r="B432">
        <v>1</v>
      </c>
    </row>
    <row r="433" spans="1:2" x14ac:dyDescent="0.3">
      <c r="A433">
        <v>699.9990234375</v>
      </c>
      <c r="B433">
        <v>1</v>
      </c>
    </row>
    <row r="434" spans="1:2" x14ac:dyDescent="0.3">
      <c r="A434">
        <v>699.9990234375</v>
      </c>
      <c r="B434">
        <v>1</v>
      </c>
    </row>
    <row r="435" spans="1:2" x14ac:dyDescent="0.3">
      <c r="A435">
        <v>699.9990234375</v>
      </c>
      <c r="B435">
        <v>1</v>
      </c>
    </row>
    <row r="436" spans="1:2" x14ac:dyDescent="0.3">
      <c r="A436">
        <v>600</v>
      </c>
      <c r="B436">
        <v>1</v>
      </c>
    </row>
    <row r="437" spans="1:2" x14ac:dyDescent="0.3">
      <c r="A437">
        <v>899.9990234375</v>
      </c>
      <c r="B437">
        <v>1</v>
      </c>
    </row>
    <row r="438" spans="1:2" x14ac:dyDescent="0.3">
      <c r="A438">
        <v>899.9990234375</v>
      </c>
      <c r="B438">
        <v>1</v>
      </c>
    </row>
    <row r="439" spans="1:2" x14ac:dyDescent="0.3">
      <c r="A439">
        <v>899.9990234375</v>
      </c>
      <c r="B43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6"/>
  <sheetViews>
    <sheetView workbookViewId="0">
      <selection activeCell="K22" sqref="K22"/>
    </sheetView>
  </sheetViews>
  <sheetFormatPr defaultRowHeight="14.4" x14ac:dyDescent="0.3"/>
  <cols>
    <col min="4" max="4" width="25.77734375" customWidth="1"/>
  </cols>
  <sheetData>
    <row r="1" spans="1:13" x14ac:dyDescent="0.3">
      <c r="A1" s="21" t="s">
        <v>21</v>
      </c>
      <c r="B1" s="18" t="s">
        <v>23</v>
      </c>
      <c r="C1" s="23"/>
      <c r="D1" s="14" t="s">
        <v>28</v>
      </c>
      <c r="F1" s="16">
        <v>0</v>
      </c>
      <c r="G1" s="16">
        <v>1</v>
      </c>
      <c r="I1" s="1" t="s">
        <v>22</v>
      </c>
      <c r="J1" s="2"/>
      <c r="K1" s="2" t="s">
        <v>1</v>
      </c>
      <c r="L1" s="9" t="s">
        <v>24</v>
      </c>
      <c r="M1" s="2"/>
    </row>
    <row r="2" spans="1:13" x14ac:dyDescent="0.3">
      <c r="A2" s="19">
        <v>7</v>
      </c>
      <c r="B2" s="15">
        <v>1</v>
      </c>
      <c r="F2" s="17" t="s">
        <v>2</v>
      </c>
      <c r="G2" s="17" t="s">
        <v>3</v>
      </c>
    </row>
    <row r="3" spans="1:13" x14ac:dyDescent="0.3">
      <c r="A3" s="19">
        <v>7</v>
      </c>
      <c r="B3" s="15">
        <v>1</v>
      </c>
      <c r="I3" s="3"/>
    </row>
    <row r="4" spans="1:13" x14ac:dyDescent="0.3">
      <c r="A4" s="19">
        <v>48</v>
      </c>
      <c r="B4" s="15">
        <v>1</v>
      </c>
      <c r="I4" s="3"/>
    </row>
    <row r="5" spans="1:13" x14ac:dyDescent="0.3">
      <c r="A5" s="19">
        <v>24</v>
      </c>
      <c r="B5" s="15">
        <v>1</v>
      </c>
      <c r="E5" s="12" t="s">
        <v>0</v>
      </c>
      <c r="F5" t="s">
        <v>19</v>
      </c>
    </row>
    <row r="6" spans="1:13" x14ac:dyDescent="0.3">
      <c r="A6" s="19">
        <v>24</v>
      </c>
      <c r="B6" s="15">
        <v>1</v>
      </c>
      <c r="E6" s="12" t="s">
        <v>17</v>
      </c>
      <c r="F6" t="s">
        <v>20</v>
      </c>
      <c r="I6" s="4"/>
    </row>
    <row r="7" spans="1:13" x14ac:dyDescent="0.3">
      <c r="A7" s="19">
        <v>24</v>
      </c>
      <c r="B7" s="15">
        <v>1</v>
      </c>
      <c r="I7" s="4"/>
    </row>
    <row r="8" spans="1:13" x14ac:dyDescent="0.3">
      <c r="A8" s="19">
        <v>8</v>
      </c>
      <c r="B8" s="15">
        <v>1</v>
      </c>
    </row>
    <row r="9" spans="1:13" x14ac:dyDescent="0.3">
      <c r="A9" s="19">
        <v>8</v>
      </c>
      <c r="B9" s="15">
        <v>1</v>
      </c>
      <c r="E9" s="5" t="s">
        <v>29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8</v>
      </c>
      <c r="B10" s="15">
        <v>0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8</v>
      </c>
      <c r="B11" s="15">
        <v>0</v>
      </c>
      <c r="E11" s="13" t="s">
        <v>3</v>
      </c>
      <c r="F11" s="8" t="s">
        <v>4</v>
      </c>
      <c r="G11" s="11">
        <f>415-354</f>
        <v>61</v>
      </c>
      <c r="H11" s="11">
        <v>0</v>
      </c>
      <c r="I11" s="5">
        <f>G11+H11</f>
        <v>61</v>
      </c>
      <c r="K11" s="5" t="s">
        <v>7</v>
      </c>
      <c r="L11" s="20">
        <f>I11+I12</f>
        <v>415</v>
      </c>
    </row>
    <row r="12" spans="1:13" x14ac:dyDescent="0.3">
      <c r="A12" s="19">
        <v>8</v>
      </c>
      <c r="B12" s="15">
        <v>0</v>
      </c>
      <c r="E12" s="13" t="s">
        <v>2</v>
      </c>
      <c r="F12" s="8" t="s">
        <v>5</v>
      </c>
      <c r="G12" s="12">
        <v>8</v>
      </c>
      <c r="H12" s="12">
        <f>354-8</f>
        <v>346</v>
      </c>
      <c r="I12" s="5">
        <f>G12+H12</f>
        <v>354</v>
      </c>
    </row>
    <row r="13" spans="1:13" x14ac:dyDescent="0.3">
      <c r="A13" s="19">
        <v>8</v>
      </c>
      <c r="B13" s="15">
        <v>0</v>
      </c>
      <c r="E13" s="5" t="s">
        <v>6</v>
      </c>
      <c r="F13" s="5"/>
      <c r="G13" s="5">
        <f>G11+G12</f>
        <v>69</v>
      </c>
      <c r="H13" s="5">
        <f>H11+H12</f>
        <v>346</v>
      </c>
      <c r="I13" s="5"/>
    </row>
    <row r="14" spans="1:13" x14ac:dyDescent="0.3">
      <c r="A14" s="19">
        <v>8</v>
      </c>
      <c r="B14" s="15">
        <v>0</v>
      </c>
    </row>
    <row r="15" spans="1:13" x14ac:dyDescent="0.3">
      <c r="A15" s="19">
        <v>8</v>
      </c>
      <c r="B15" s="15">
        <v>0</v>
      </c>
      <c r="G15" s="5" t="s">
        <v>7</v>
      </c>
      <c r="H15" s="5">
        <f>G13+H13</f>
        <v>415</v>
      </c>
      <c r="L15" t="s">
        <v>32</v>
      </c>
    </row>
    <row r="16" spans="1:13" x14ac:dyDescent="0.3">
      <c r="A16" s="19">
        <v>8</v>
      </c>
      <c r="B16" s="15">
        <v>0</v>
      </c>
      <c r="L16">
        <v>354</v>
      </c>
    </row>
    <row r="17" spans="1:6" x14ac:dyDescent="0.3">
      <c r="A17" s="19">
        <v>8</v>
      </c>
      <c r="B17" s="15">
        <v>0</v>
      </c>
      <c r="D17" s="10"/>
      <c r="E17" s="11" t="s">
        <v>12</v>
      </c>
      <c r="F17" s="5">
        <f>G11/(G11+H11)</f>
        <v>1</v>
      </c>
    </row>
    <row r="18" spans="1:6" x14ac:dyDescent="0.3">
      <c r="A18" s="19">
        <v>8</v>
      </c>
      <c r="B18" s="15">
        <v>0</v>
      </c>
      <c r="E18" s="11" t="s">
        <v>8</v>
      </c>
      <c r="F18" s="5">
        <f>H12/(G12+H12)</f>
        <v>0.97740112994350281</v>
      </c>
    </row>
    <row r="19" spans="1:6" x14ac:dyDescent="0.3">
      <c r="A19" s="19">
        <v>8</v>
      </c>
      <c r="B19" s="15">
        <v>0</v>
      </c>
      <c r="E19" s="11" t="s">
        <v>9</v>
      </c>
      <c r="F19" s="5">
        <f>G11/G13</f>
        <v>0.88405797101449279</v>
      </c>
    </row>
    <row r="20" spans="1:6" x14ac:dyDescent="0.3">
      <c r="A20" s="19">
        <v>8</v>
      </c>
      <c r="B20" s="15">
        <v>0</v>
      </c>
      <c r="E20" s="11" t="s">
        <v>10</v>
      </c>
      <c r="F20" s="5">
        <f>(G11+H12)/L11</f>
        <v>0.98072289156626502</v>
      </c>
    </row>
    <row r="21" spans="1:6" x14ac:dyDescent="0.3">
      <c r="A21" s="19">
        <v>8</v>
      </c>
      <c r="B21" s="15">
        <v>0</v>
      </c>
      <c r="E21" s="11" t="s">
        <v>11</v>
      </c>
      <c r="F21" s="5">
        <f>2*(1/(1/F17+1/F19))</f>
        <v>0.93846153846153835</v>
      </c>
    </row>
    <row r="22" spans="1:6" x14ac:dyDescent="0.3">
      <c r="A22" s="19">
        <v>8</v>
      </c>
      <c r="B22" s="15">
        <v>0</v>
      </c>
    </row>
    <row r="23" spans="1:6" x14ac:dyDescent="0.3">
      <c r="A23" s="19">
        <v>6</v>
      </c>
      <c r="B23" s="15">
        <v>0</v>
      </c>
    </row>
    <row r="24" spans="1:6" x14ac:dyDescent="0.3">
      <c r="A24" s="19">
        <v>8</v>
      </c>
      <c r="B24" s="15">
        <v>0</v>
      </c>
      <c r="E24" s="22" t="s">
        <v>13</v>
      </c>
      <c r="F24" t="s">
        <v>18</v>
      </c>
    </row>
    <row r="25" spans="1:6" x14ac:dyDescent="0.3">
      <c r="A25" s="19">
        <v>8</v>
      </c>
      <c r="B25" s="15">
        <v>0</v>
      </c>
    </row>
    <row r="26" spans="1:6" x14ac:dyDescent="0.3">
      <c r="A26" s="19">
        <v>8</v>
      </c>
      <c r="B26" s="15">
        <v>0</v>
      </c>
    </row>
    <row r="27" spans="1:6" x14ac:dyDescent="0.3">
      <c r="A27" s="19">
        <v>8</v>
      </c>
      <c r="B27" s="15">
        <v>0</v>
      </c>
    </row>
    <row r="28" spans="1:6" x14ac:dyDescent="0.3">
      <c r="A28" s="19">
        <v>8</v>
      </c>
      <c r="B28" s="15">
        <v>0</v>
      </c>
    </row>
    <row r="29" spans="1:6" x14ac:dyDescent="0.3">
      <c r="A29" s="19">
        <v>8</v>
      </c>
      <c r="B29" s="15">
        <v>0</v>
      </c>
    </row>
    <row r="30" spans="1:6" x14ac:dyDescent="0.3">
      <c r="A30" s="19">
        <v>8</v>
      </c>
      <c r="B30" s="15">
        <v>0</v>
      </c>
    </row>
    <row r="31" spans="1:6" x14ac:dyDescent="0.3">
      <c r="A31" s="19">
        <v>8</v>
      </c>
      <c r="B31" s="15">
        <v>0</v>
      </c>
    </row>
    <row r="32" spans="1:6" x14ac:dyDescent="0.3">
      <c r="A32" s="19">
        <v>8</v>
      </c>
      <c r="B32" s="15">
        <v>0</v>
      </c>
    </row>
    <row r="33" spans="1:2" x14ac:dyDescent="0.3">
      <c r="A33" s="19">
        <v>8</v>
      </c>
      <c r="B33" s="15">
        <v>0</v>
      </c>
    </row>
    <row r="34" spans="1:2" x14ac:dyDescent="0.3">
      <c r="A34" s="19">
        <v>8</v>
      </c>
      <c r="B34" s="15">
        <v>0</v>
      </c>
    </row>
    <row r="35" spans="1:2" x14ac:dyDescent="0.3">
      <c r="A35" s="19">
        <v>8</v>
      </c>
      <c r="B35" s="15">
        <v>0</v>
      </c>
    </row>
    <row r="36" spans="1:2" x14ac:dyDescent="0.3">
      <c r="A36" s="19">
        <v>8</v>
      </c>
      <c r="B36" s="15">
        <v>0</v>
      </c>
    </row>
    <row r="37" spans="1:2" x14ac:dyDescent="0.3">
      <c r="A37" s="19">
        <v>12</v>
      </c>
      <c r="B37" s="15">
        <v>0</v>
      </c>
    </row>
    <row r="38" spans="1:2" x14ac:dyDescent="0.3">
      <c r="A38" s="19">
        <v>12</v>
      </c>
      <c r="B38" s="15">
        <v>0</v>
      </c>
    </row>
    <row r="39" spans="1:2" x14ac:dyDescent="0.3">
      <c r="A39" s="19">
        <v>12</v>
      </c>
      <c r="B39" s="15">
        <v>0</v>
      </c>
    </row>
    <row r="40" spans="1:2" x14ac:dyDescent="0.3">
      <c r="A40" s="19">
        <v>12</v>
      </c>
      <c r="B40" s="15">
        <v>0</v>
      </c>
    </row>
    <row r="41" spans="1:2" x14ac:dyDescent="0.3">
      <c r="A41" s="19">
        <v>12</v>
      </c>
      <c r="B41" s="15">
        <v>0</v>
      </c>
    </row>
    <row r="42" spans="1:2" x14ac:dyDescent="0.3">
      <c r="A42" s="19">
        <v>8</v>
      </c>
      <c r="B42" s="15">
        <v>0</v>
      </c>
    </row>
    <row r="43" spans="1:2" x14ac:dyDescent="0.3">
      <c r="A43" s="19">
        <v>16</v>
      </c>
      <c r="B43" s="15">
        <v>0</v>
      </c>
    </row>
    <row r="44" spans="1:2" x14ac:dyDescent="0.3">
      <c r="A44" s="19">
        <v>12</v>
      </c>
      <c r="B44" s="15">
        <v>0</v>
      </c>
    </row>
    <row r="45" spans="1:2" x14ac:dyDescent="0.3">
      <c r="A45" s="19">
        <v>8</v>
      </c>
      <c r="B45" s="15">
        <v>0</v>
      </c>
    </row>
    <row r="46" spans="1:2" x14ac:dyDescent="0.3">
      <c r="A46" s="19">
        <v>8</v>
      </c>
      <c r="B46" s="15">
        <v>0</v>
      </c>
    </row>
    <row r="47" spans="1:2" x14ac:dyDescent="0.3">
      <c r="A47" s="19">
        <v>8</v>
      </c>
      <c r="B47" s="15">
        <v>0</v>
      </c>
    </row>
    <row r="48" spans="1:2" x14ac:dyDescent="0.3">
      <c r="A48" s="19">
        <v>8</v>
      </c>
      <c r="B48" s="15">
        <v>0</v>
      </c>
    </row>
    <row r="49" spans="1:2" x14ac:dyDescent="0.3">
      <c r="A49" s="19">
        <v>12</v>
      </c>
      <c r="B49" s="15">
        <v>0</v>
      </c>
    </row>
    <row r="50" spans="1:2" x14ac:dyDescent="0.3">
      <c r="A50" s="19">
        <v>8</v>
      </c>
      <c r="B50" s="15">
        <v>0</v>
      </c>
    </row>
    <row r="51" spans="1:2" x14ac:dyDescent="0.3">
      <c r="A51" s="19">
        <v>12</v>
      </c>
      <c r="B51" s="15">
        <v>0</v>
      </c>
    </row>
    <row r="52" spans="1:2" x14ac:dyDescent="0.3">
      <c r="A52" s="19">
        <v>12</v>
      </c>
      <c r="B52" s="15">
        <v>0</v>
      </c>
    </row>
    <row r="53" spans="1:2" x14ac:dyDescent="0.3">
      <c r="A53" s="19">
        <v>12</v>
      </c>
      <c r="B53" s="15">
        <v>0</v>
      </c>
    </row>
    <row r="54" spans="1:2" x14ac:dyDescent="0.3">
      <c r="A54" s="19">
        <v>8</v>
      </c>
      <c r="B54" s="15">
        <v>0</v>
      </c>
    </row>
    <row r="55" spans="1:2" x14ac:dyDescent="0.3">
      <c r="A55" s="19">
        <v>13.9420003890991</v>
      </c>
      <c r="B55" s="15">
        <v>0</v>
      </c>
    </row>
    <row r="56" spans="1:2" x14ac:dyDescent="0.3">
      <c r="A56" s="19">
        <v>16</v>
      </c>
      <c r="B56" s="15">
        <v>0</v>
      </c>
    </row>
    <row r="57" spans="1:2" x14ac:dyDescent="0.3">
      <c r="A57" s="19">
        <v>8</v>
      </c>
      <c r="B57" s="15">
        <v>0</v>
      </c>
    </row>
    <row r="58" spans="1:2" x14ac:dyDescent="0.3">
      <c r="A58" s="19">
        <v>8</v>
      </c>
      <c r="B58" s="15">
        <v>0</v>
      </c>
    </row>
    <row r="59" spans="1:2" x14ac:dyDescent="0.3">
      <c r="A59" s="19">
        <v>12</v>
      </c>
      <c r="B59" s="15">
        <v>0</v>
      </c>
    </row>
    <row r="60" spans="1:2" x14ac:dyDescent="0.3">
      <c r="A60" s="19">
        <v>12</v>
      </c>
      <c r="B60" s="15">
        <v>0</v>
      </c>
    </row>
    <row r="61" spans="1:2" x14ac:dyDescent="0.3">
      <c r="A61">
        <v>12</v>
      </c>
      <c r="B61">
        <v>0</v>
      </c>
    </row>
    <row r="62" spans="1:2" x14ac:dyDescent="0.3">
      <c r="A62">
        <v>12</v>
      </c>
      <c r="B62">
        <v>0</v>
      </c>
    </row>
    <row r="63" spans="1:2" x14ac:dyDescent="0.3">
      <c r="A63">
        <v>12</v>
      </c>
      <c r="B63">
        <v>0</v>
      </c>
    </row>
    <row r="64" spans="1:2" x14ac:dyDescent="0.3">
      <c r="A64">
        <v>12</v>
      </c>
      <c r="B64">
        <v>0</v>
      </c>
    </row>
    <row r="65" spans="1:2" x14ac:dyDescent="0.3">
      <c r="A65">
        <v>12</v>
      </c>
      <c r="B65">
        <v>0</v>
      </c>
    </row>
    <row r="66" spans="1:2" x14ac:dyDescent="0.3">
      <c r="A66">
        <v>12</v>
      </c>
      <c r="B66">
        <v>0</v>
      </c>
    </row>
    <row r="67" spans="1:2" x14ac:dyDescent="0.3">
      <c r="A67">
        <v>16</v>
      </c>
      <c r="B67">
        <v>0</v>
      </c>
    </row>
    <row r="68" spans="1:2" x14ac:dyDescent="0.3">
      <c r="A68">
        <v>12</v>
      </c>
      <c r="B68">
        <v>0</v>
      </c>
    </row>
    <row r="69" spans="1:2" x14ac:dyDescent="0.3">
      <c r="A69">
        <v>12</v>
      </c>
      <c r="B69">
        <v>0</v>
      </c>
    </row>
    <row r="70" spans="1:2" x14ac:dyDescent="0.3">
      <c r="A70">
        <v>12</v>
      </c>
      <c r="B70">
        <v>0</v>
      </c>
    </row>
    <row r="71" spans="1:2" x14ac:dyDescent="0.3">
      <c r="A71">
        <v>12</v>
      </c>
      <c r="B71">
        <v>0</v>
      </c>
    </row>
    <row r="72" spans="1:2" x14ac:dyDescent="0.3">
      <c r="A72">
        <v>8</v>
      </c>
      <c r="B72">
        <v>0</v>
      </c>
    </row>
    <row r="73" spans="1:2" x14ac:dyDescent="0.3">
      <c r="A73">
        <v>8</v>
      </c>
      <c r="B73">
        <v>0</v>
      </c>
    </row>
    <row r="74" spans="1:2" x14ac:dyDescent="0.3">
      <c r="A74">
        <v>8</v>
      </c>
      <c r="B74">
        <v>0</v>
      </c>
    </row>
    <row r="75" spans="1:2" x14ac:dyDescent="0.3">
      <c r="A75">
        <v>8</v>
      </c>
      <c r="B75">
        <v>0</v>
      </c>
    </row>
    <row r="76" spans="1:2" x14ac:dyDescent="0.3">
      <c r="A76">
        <v>12</v>
      </c>
      <c r="B76">
        <v>0</v>
      </c>
    </row>
    <row r="77" spans="1:2" x14ac:dyDescent="0.3">
      <c r="A77">
        <v>12</v>
      </c>
      <c r="B77">
        <v>0</v>
      </c>
    </row>
    <row r="78" spans="1:2" x14ac:dyDescent="0.3">
      <c r="A78">
        <v>16</v>
      </c>
      <c r="B78">
        <v>0</v>
      </c>
    </row>
    <row r="79" spans="1:2" x14ac:dyDescent="0.3">
      <c r="A79">
        <v>16</v>
      </c>
      <c r="B79">
        <v>0</v>
      </c>
    </row>
    <row r="80" spans="1:2" x14ac:dyDescent="0.3">
      <c r="A80">
        <v>12</v>
      </c>
      <c r="B80">
        <v>0</v>
      </c>
    </row>
    <row r="81" spans="1:2" x14ac:dyDescent="0.3">
      <c r="A81">
        <v>12</v>
      </c>
      <c r="B81">
        <v>0</v>
      </c>
    </row>
    <row r="82" spans="1:2" x14ac:dyDescent="0.3">
      <c r="A82">
        <v>12</v>
      </c>
      <c r="B82">
        <v>0</v>
      </c>
    </row>
    <row r="83" spans="1:2" x14ac:dyDescent="0.3">
      <c r="A83">
        <v>8</v>
      </c>
      <c r="B83">
        <v>0</v>
      </c>
    </row>
    <row r="84" spans="1:2" x14ac:dyDescent="0.3">
      <c r="A84">
        <v>8</v>
      </c>
      <c r="B84">
        <v>0</v>
      </c>
    </row>
    <row r="85" spans="1:2" x14ac:dyDescent="0.3">
      <c r="A85">
        <v>12</v>
      </c>
      <c r="B85">
        <v>0</v>
      </c>
    </row>
    <row r="86" spans="1:2" x14ac:dyDescent="0.3">
      <c r="A86">
        <v>16</v>
      </c>
      <c r="B86">
        <v>0</v>
      </c>
    </row>
    <row r="87" spans="1:2" x14ac:dyDescent="0.3">
      <c r="A87">
        <v>16</v>
      </c>
      <c r="B87">
        <v>0</v>
      </c>
    </row>
    <row r="88" spans="1:2" x14ac:dyDescent="0.3">
      <c r="A88">
        <v>12</v>
      </c>
      <c r="B88">
        <v>0</v>
      </c>
    </row>
    <row r="89" spans="1:2" x14ac:dyDescent="0.3">
      <c r="A89">
        <v>12</v>
      </c>
      <c r="B89">
        <v>0</v>
      </c>
    </row>
    <row r="90" spans="1:2" x14ac:dyDescent="0.3">
      <c r="A90">
        <v>12</v>
      </c>
      <c r="B90">
        <v>0</v>
      </c>
    </row>
    <row r="91" spans="1:2" x14ac:dyDescent="0.3">
      <c r="A91">
        <v>12</v>
      </c>
      <c r="B91">
        <v>0</v>
      </c>
    </row>
    <row r="92" spans="1:2" x14ac:dyDescent="0.3">
      <c r="A92">
        <v>12</v>
      </c>
      <c r="B92">
        <v>0</v>
      </c>
    </row>
    <row r="93" spans="1:2" x14ac:dyDescent="0.3">
      <c r="A93">
        <v>16</v>
      </c>
      <c r="B93">
        <v>0</v>
      </c>
    </row>
    <row r="94" spans="1:2" x14ac:dyDescent="0.3">
      <c r="A94">
        <v>16</v>
      </c>
      <c r="B94">
        <v>0</v>
      </c>
    </row>
    <row r="95" spans="1:2" x14ac:dyDescent="0.3">
      <c r="A95">
        <v>8</v>
      </c>
      <c r="B95">
        <v>0</v>
      </c>
    </row>
    <row r="96" spans="1:2" x14ac:dyDescent="0.3">
      <c r="A96">
        <v>12</v>
      </c>
      <c r="B96">
        <v>0</v>
      </c>
    </row>
    <row r="97" spans="1:2" x14ac:dyDescent="0.3">
      <c r="A97">
        <v>12</v>
      </c>
      <c r="B97">
        <v>0</v>
      </c>
    </row>
    <row r="98" spans="1:2" x14ac:dyDescent="0.3">
      <c r="A98">
        <v>12</v>
      </c>
      <c r="B98">
        <v>0</v>
      </c>
    </row>
    <row r="99" spans="1:2" x14ac:dyDescent="0.3">
      <c r="A99">
        <v>12</v>
      </c>
      <c r="B99">
        <v>0</v>
      </c>
    </row>
    <row r="100" spans="1:2" x14ac:dyDescent="0.3">
      <c r="A100">
        <v>12</v>
      </c>
      <c r="B100">
        <v>0</v>
      </c>
    </row>
    <row r="101" spans="1:2" x14ac:dyDescent="0.3">
      <c r="A101">
        <v>12</v>
      </c>
      <c r="B101">
        <v>0</v>
      </c>
    </row>
    <row r="102" spans="1:2" x14ac:dyDescent="0.3">
      <c r="A102">
        <v>12</v>
      </c>
      <c r="B102">
        <v>0</v>
      </c>
    </row>
    <row r="103" spans="1:2" x14ac:dyDescent="0.3">
      <c r="A103">
        <v>12</v>
      </c>
      <c r="B103">
        <v>0</v>
      </c>
    </row>
    <row r="104" spans="1:2" x14ac:dyDescent="0.3">
      <c r="A104">
        <v>8</v>
      </c>
      <c r="B104">
        <v>0</v>
      </c>
    </row>
    <row r="105" spans="1:2" x14ac:dyDescent="0.3">
      <c r="A105">
        <v>8</v>
      </c>
      <c r="B105">
        <v>0</v>
      </c>
    </row>
    <row r="106" spans="1:2" x14ac:dyDescent="0.3">
      <c r="A106">
        <v>16</v>
      </c>
      <c r="B106">
        <v>0</v>
      </c>
    </row>
    <row r="107" spans="1:2" x14ac:dyDescent="0.3">
      <c r="A107">
        <v>16</v>
      </c>
      <c r="B107">
        <v>0</v>
      </c>
    </row>
    <row r="108" spans="1:2" x14ac:dyDescent="0.3">
      <c r="A108">
        <v>12</v>
      </c>
      <c r="B108">
        <v>0</v>
      </c>
    </row>
    <row r="109" spans="1:2" x14ac:dyDescent="0.3">
      <c r="A109">
        <v>12</v>
      </c>
      <c r="B109">
        <v>0</v>
      </c>
    </row>
    <row r="110" spans="1:2" x14ac:dyDescent="0.3">
      <c r="A110">
        <v>12</v>
      </c>
      <c r="B110">
        <v>0</v>
      </c>
    </row>
    <row r="111" spans="1:2" x14ac:dyDescent="0.3">
      <c r="A111">
        <v>12</v>
      </c>
      <c r="B111">
        <v>0</v>
      </c>
    </row>
    <row r="112" spans="1:2" x14ac:dyDescent="0.3">
      <c r="A112">
        <v>6</v>
      </c>
      <c r="B112">
        <v>0</v>
      </c>
    </row>
    <row r="113" spans="1:2" x14ac:dyDescent="0.3">
      <c r="A113">
        <v>8</v>
      </c>
      <c r="B113">
        <v>0</v>
      </c>
    </row>
    <row r="114" spans="1:2" x14ac:dyDescent="0.3">
      <c r="A114">
        <v>8</v>
      </c>
      <c r="B114">
        <v>0</v>
      </c>
    </row>
    <row r="115" spans="1:2" x14ac:dyDescent="0.3">
      <c r="A115">
        <v>12</v>
      </c>
      <c r="B115">
        <v>0</v>
      </c>
    </row>
    <row r="116" spans="1:2" x14ac:dyDescent="0.3">
      <c r="A116">
        <v>8</v>
      </c>
      <c r="B116">
        <v>0</v>
      </c>
    </row>
    <row r="117" spans="1:2" x14ac:dyDescent="0.3">
      <c r="A117">
        <v>8</v>
      </c>
      <c r="B117">
        <v>0</v>
      </c>
    </row>
    <row r="118" spans="1:2" x14ac:dyDescent="0.3">
      <c r="A118">
        <v>8</v>
      </c>
      <c r="B118">
        <v>0</v>
      </c>
    </row>
    <row r="119" spans="1:2" x14ac:dyDescent="0.3">
      <c r="A119">
        <v>8</v>
      </c>
      <c r="B119">
        <v>0</v>
      </c>
    </row>
    <row r="120" spans="1:2" x14ac:dyDescent="0.3">
      <c r="A120">
        <v>12</v>
      </c>
      <c r="B120">
        <v>0</v>
      </c>
    </row>
    <row r="121" spans="1:2" x14ac:dyDescent="0.3">
      <c r="A121">
        <v>12</v>
      </c>
      <c r="B121">
        <v>0</v>
      </c>
    </row>
    <row r="122" spans="1:2" x14ac:dyDescent="0.3">
      <c r="A122">
        <v>12</v>
      </c>
      <c r="B122">
        <v>0</v>
      </c>
    </row>
    <row r="123" spans="1:2" x14ac:dyDescent="0.3">
      <c r="A123">
        <v>12</v>
      </c>
      <c r="B123">
        <v>0</v>
      </c>
    </row>
    <row r="124" spans="1:2" x14ac:dyDescent="0.3">
      <c r="A124">
        <v>6</v>
      </c>
      <c r="B124">
        <v>0</v>
      </c>
    </row>
    <row r="125" spans="1:2" x14ac:dyDescent="0.3">
      <c r="A125">
        <v>8</v>
      </c>
      <c r="B125">
        <v>0</v>
      </c>
    </row>
    <row r="126" spans="1:2" x14ac:dyDescent="0.3">
      <c r="A126">
        <v>8</v>
      </c>
      <c r="B126">
        <v>0</v>
      </c>
    </row>
    <row r="127" spans="1:2" x14ac:dyDescent="0.3">
      <c r="A127">
        <v>8</v>
      </c>
      <c r="B127">
        <v>0</v>
      </c>
    </row>
    <row r="128" spans="1:2" x14ac:dyDescent="0.3">
      <c r="A128">
        <v>8</v>
      </c>
      <c r="B128">
        <v>0</v>
      </c>
    </row>
    <row r="129" spans="1:2" x14ac:dyDescent="0.3">
      <c r="A129">
        <v>8</v>
      </c>
      <c r="B129">
        <v>0</v>
      </c>
    </row>
    <row r="130" spans="1:2" x14ac:dyDescent="0.3">
      <c r="A130">
        <v>8</v>
      </c>
      <c r="B130">
        <v>0</v>
      </c>
    </row>
    <row r="131" spans="1:2" x14ac:dyDescent="0.3">
      <c r="A131">
        <v>8</v>
      </c>
      <c r="B131">
        <v>0</v>
      </c>
    </row>
    <row r="132" spans="1:2" x14ac:dyDescent="0.3">
      <c r="A132">
        <v>8</v>
      </c>
      <c r="B132">
        <v>0</v>
      </c>
    </row>
    <row r="133" spans="1:2" x14ac:dyDescent="0.3">
      <c r="A133">
        <v>8</v>
      </c>
      <c r="B133">
        <v>0</v>
      </c>
    </row>
    <row r="134" spans="1:2" x14ac:dyDescent="0.3">
      <c r="A134">
        <v>12</v>
      </c>
      <c r="B134">
        <v>0</v>
      </c>
    </row>
    <row r="135" spans="1:2" x14ac:dyDescent="0.3">
      <c r="A135">
        <v>12</v>
      </c>
      <c r="B135">
        <v>0</v>
      </c>
    </row>
    <row r="136" spans="1:2" x14ac:dyDescent="0.3">
      <c r="A136">
        <v>8</v>
      </c>
      <c r="B136">
        <v>0</v>
      </c>
    </row>
    <row r="137" spans="1:2" x14ac:dyDescent="0.3">
      <c r="A137">
        <v>8</v>
      </c>
      <c r="B137">
        <v>0</v>
      </c>
    </row>
    <row r="138" spans="1:2" x14ac:dyDescent="0.3">
      <c r="A138">
        <v>16</v>
      </c>
      <c r="B138">
        <v>0</v>
      </c>
    </row>
    <row r="139" spans="1:2" x14ac:dyDescent="0.3">
      <c r="A139">
        <v>16</v>
      </c>
      <c r="B139">
        <v>0</v>
      </c>
    </row>
    <row r="140" spans="1:2" x14ac:dyDescent="0.3">
      <c r="A140">
        <v>12</v>
      </c>
      <c r="B140">
        <v>0</v>
      </c>
    </row>
    <row r="141" spans="1:2" x14ac:dyDescent="0.3">
      <c r="A141">
        <v>12</v>
      </c>
      <c r="B141">
        <v>0</v>
      </c>
    </row>
    <row r="142" spans="1:2" x14ac:dyDescent="0.3">
      <c r="A142">
        <v>12</v>
      </c>
      <c r="B142">
        <v>0</v>
      </c>
    </row>
    <row r="143" spans="1:2" x14ac:dyDescent="0.3">
      <c r="A143">
        <v>12</v>
      </c>
      <c r="B143">
        <v>0</v>
      </c>
    </row>
    <row r="144" spans="1:2" x14ac:dyDescent="0.3">
      <c r="A144">
        <v>12</v>
      </c>
      <c r="B144">
        <v>0</v>
      </c>
    </row>
    <row r="145" spans="1:2" x14ac:dyDescent="0.3">
      <c r="A145">
        <v>12</v>
      </c>
      <c r="B145">
        <v>0</v>
      </c>
    </row>
    <row r="146" spans="1:2" x14ac:dyDescent="0.3">
      <c r="A146">
        <v>8</v>
      </c>
      <c r="B146">
        <v>0</v>
      </c>
    </row>
    <row r="147" spans="1:2" x14ac:dyDescent="0.3">
      <c r="A147">
        <v>6</v>
      </c>
      <c r="B147">
        <v>0</v>
      </c>
    </row>
    <row r="148" spans="1:2" x14ac:dyDescent="0.3">
      <c r="A148">
        <v>8</v>
      </c>
      <c r="B148">
        <v>0</v>
      </c>
    </row>
    <row r="149" spans="1:2" x14ac:dyDescent="0.3">
      <c r="A149">
        <v>8</v>
      </c>
      <c r="B149">
        <v>0</v>
      </c>
    </row>
    <row r="150" spans="1:2" x14ac:dyDescent="0.3">
      <c r="A150">
        <v>12</v>
      </c>
      <c r="B150">
        <v>0</v>
      </c>
    </row>
    <row r="151" spans="1:2" x14ac:dyDescent="0.3">
      <c r="A151">
        <v>16</v>
      </c>
      <c r="B151">
        <v>0</v>
      </c>
    </row>
    <row r="152" spans="1:2" x14ac:dyDescent="0.3">
      <c r="A152">
        <v>8</v>
      </c>
      <c r="B152">
        <v>0</v>
      </c>
    </row>
    <row r="153" spans="1:2" x14ac:dyDescent="0.3">
      <c r="A153">
        <v>8</v>
      </c>
      <c r="B153">
        <v>0</v>
      </c>
    </row>
    <row r="154" spans="1:2" x14ac:dyDescent="0.3">
      <c r="A154">
        <v>12</v>
      </c>
      <c r="B154">
        <v>0</v>
      </c>
    </row>
    <row r="155" spans="1:2" x14ac:dyDescent="0.3">
      <c r="A155">
        <v>16</v>
      </c>
      <c r="B155">
        <v>0</v>
      </c>
    </row>
    <row r="156" spans="1:2" x14ac:dyDescent="0.3">
      <c r="A156">
        <v>16</v>
      </c>
      <c r="B156">
        <v>0</v>
      </c>
    </row>
    <row r="157" spans="1:2" x14ac:dyDescent="0.3">
      <c r="A157">
        <v>16</v>
      </c>
      <c r="B157">
        <v>0</v>
      </c>
    </row>
    <row r="158" spans="1:2" x14ac:dyDescent="0.3">
      <c r="A158">
        <v>12</v>
      </c>
      <c r="B158">
        <v>0</v>
      </c>
    </row>
    <row r="159" spans="1:2" x14ac:dyDescent="0.3">
      <c r="A159">
        <v>12</v>
      </c>
      <c r="B159">
        <v>0</v>
      </c>
    </row>
    <row r="160" spans="1:2" x14ac:dyDescent="0.3">
      <c r="A160">
        <v>12</v>
      </c>
      <c r="B160">
        <v>0</v>
      </c>
    </row>
    <row r="161" spans="1:2" x14ac:dyDescent="0.3">
      <c r="A161">
        <v>12</v>
      </c>
      <c r="B161">
        <v>0</v>
      </c>
    </row>
    <row r="162" spans="1:2" x14ac:dyDescent="0.3">
      <c r="A162">
        <v>8</v>
      </c>
      <c r="B162">
        <v>0</v>
      </c>
    </row>
    <row r="163" spans="1:2" x14ac:dyDescent="0.3">
      <c r="A163">
        <v>8</v>
      </c>
      <c r="B163">
        <v>0</v>
      </c>
    </row>
    <row r="164" spans="1:2" x14ac:dyDescent="0.3">
      <c r="A164">
        <v>8</v>
      </c>
      <c r="B164">
        <v>0</v>
      </c>
    </row>
    <row r="165" spans="1:2" x14ac:dyDescent="0.3">
      <c r="A165">
        <v>8</v>
      </c>
      <c r="B165">
        <v>0</v>
      </c>
    </row>
    <row r="166" spans="1:2" x14ac:dyDescent="0.3">
      <c r="A166">
        <v>12</v>
      </c>
      <c r="B166">
        <v>0</v>
      </c>
    </row>
    <row r="167" spans="1:2" x14ac:dyDescent="0.3">
      <c r="A167">
        <v>12</v>
      </c>
      <c r="B167">
        <v>0</v>
      </c>
    </row>
    <row r="168" spans="1:2" x14ac:dyDescent="0.3">
      <c r="A168">
        <v>12</v>
      </c>
      <c r="B168">
        <v>0</v>
      </c>
    </row>
    <row r="169" spans="1:2" x14ac:dyDescent="0.3">
      <c r="A169">
        <v>12</v>
      </c>
      <c r="B169">
        <v>0</v>
      </c>
    </row>
    <row r="170" spans="1:2" x14ac:dyDescent="0.3">
      <c r="A170">
        <v>8</v>
      </c>
      <c r="B170">
        <v>0</v>
      </c>
    </row>
    <row r="171" spans="1:2" x14ac:dyDescent="0.3">
      <c r="A171">
        <v>12</v>
      </c>
      <c r="B171">
        <v>0</v>
      </c>
    </row>
    <row r="172" spans="1:2" x14ac:dyDescent="0.3">
      <c r="A172">
        <v>12</v>
      </c>
      <c r="B172">
        <v>0</v>
      </c>
    </row>
    <row r="173" spans="1:2" x14ac:dyDescent="0.3">
      <c r="A173">
        <v>12</v>
      </c>
      <c r="B173">
        <v>0</v>
      </c>
    </row>
    <row r="174" spans="1:2" x14ac:dyDescent="0.3">
      <c r="A174">
        <v>6</v>
      </c>
      <c r="B174">
        <v>0</v>
      </c>
    </row>
    <row r="175" spans="1:2" x14ac:dyDescent="0.3">
      <c r="A175">
        <v>8</v>
      </c>
      <c r="B175">
        <v>0</v>
      </c>
    </row>
    <row r="176" spans="1:2" x14ac:dyDescent="0.3">
      <c r="A176">
        <v>8</v>
      </c>
      <c r="B176">
        <v>0</v>
      </c>
    </row>
    <row r="177" spans="1:2" x14ac:dyDescent="0.3">
      <c r="A177">
        <v>8</v>
      </c>
      <c r="B177">
        <v>0</v>
      </c>
    </row>
    <row r="178" spans="1:2" x14ac:dyDescent="0.3">
      <c r="A178">
        <v>8</v>
      </c>
      <c r="B178">
        <v>0</v>
      </c>
    </row>
    <row r="179" spans="1:2" x14ac:dyDescent="0.3">
      <c r="A179">
        <v>12</v>
      </c>
      <c r="B179">
        <v>0</v>
      </c>
    </row>
    <row r="180" spans="1:2" x14ac:dyDescent="0.3">
      <c r="A180">
        <v>12</v>
      </c>
      <c r="B180">
        <v>0</v>
      </c>
    </row>
    <row r="181" spans="1:2" x14ac:dyDescent="0.3">
      <c r="A181">
        <v>12</v>
      </c>
      <c r="B181">
        <v>0</v>
      </c>
    </row>
    <row r="182" spans="1:2" x14ac:dyDescent="0.3">
      <c r="A182">
        <v>8</v>
      </c>
      <c r="B182">
        <v>0</v>
      </c>
    </row>
    <row r="183" spans="1:2" x14ac:dyDescent="0.3">
      <c r="A183">
        <v>8</v>
      </c>
      <c r="B183">
        <v>0</v>
      </c>
    </row>
    <row r="184" spans="1:2" x14ac:dyDescent="0.3">
      <c r="A184">
        <v>8</v>
      </c>
      <c r="B184">
        <v>0</v>
      </c>
    </row>
    <row r="185" spans="1:2" x14ac:dyDescent="0.3">
      <c r="A185">
        <v>8</v>
      </c>
      <c r="B185">
        <v>0</v>
      </c>
    </row>
    <row r="186" spans="1:2" x14ac:dyDescent="0.3">
      <c r="A186">
        <v>8</v>
      </c>
      <c r="B186">
        <v>0</v>
      </c>
    </row>
    <row r="187" spans="1:2" x14ac:dyDescent="0.3">
      <c r="A187">
        <v>8</v>
      </c>
      <c r="B187">
        <v>0</v>
      </c>
    </row>
    <row r="188" spans="1:2" x14ac:dyDescent="0.3">
      <c r="A188">
        <v>8</v>
      </c>
      <c r="B188">
        <v>0</v>
      </c>
    </row>
    <row r="189" spans="1:2" x14ac:dyDescent="0.3">
      <c r="A189">
        <v>8</v>
      </c>
      <c r="B189">
        <v>0</v>
      </c>
    </row>
    <row r="190" spans="1:2" x14ac:dyDescent="0.3">
      <c r="A190">
        <v>6</v>
      </c>
      <c r="B190">
        <v>0</v>
      </c>
    </row>
    <row r="191" spans="1:2" x14ac:dyDescent="0.3">
      <c r="A191">
        <v>12</v>
      </c>
      <c r="B191">
        <v>0</v>
      </c>
    </row>
    <row r="192" spans="1:2" x14ac:dyDescent="0.3">
      <c r="A192">
        <v>12</v>
      </c>
      <c r="B192">
        <v>0</v>
      </c>
    </row>
    <row r="193" spans="1:2" x14ac:dyDescent="0.3">
      <c r="A193">
        <v>8</v>
      </c>
      <c r="B193">
        <v>0</v>
      </c>
    </row>
    <row r="194" spans="1:2" x14ac:dyDescent="0.3">
      <c r="A194">
        <v>6</v>
      </c>
      <c r="B194">
        <v>0</v>
      </c>
    </row>
    <row r="195" spans="1:2" x14ac:dyDescent="0.3">
      <c r="A195">
        <v>12</v>
      </c>
      <c r="B195">
        <v>0</v>
      </c>
    </row>
    <row r="196" spans="1:2" x14ac:dyDescent="0.3">
      <c r="A196">
        <v>12</v>
      </c>
      <c r="B196">
        <v>0</v>
      </c>
    </row>
    <row r="197" spans="1:2" x14ac:dyDescent="0.3">
      <c r="A197">
        <v>24</v>
      </c>
      <c r="B197">
        <v>0</v>
      </c>
    </row>
    <row r="198" spans="1:2" x14ac:dyDescent="0.3">
      <c r="A198">
        <v>24</v>
      </c>
      <c r="B198">
        <v>0</v>
      </c>
    </row>
    <row r="199" spans="1:2" x14ac:dyDescent="0.3">
      <c r="A199">
        <v>8</v>
      </c>
      <c r="B199">
        <v>0</v>
      </c>
    </row>
    <row r="200" spans="1:2" x14ac:dyDescent="0.3">
      <c r="A200">
        <v>8</v>
      </c>
      <c r="B200">
        <v>0</v>
      </c>
    </row>
    <row r="201" spans="1:2" x14ac:dyDescent="0.3">
      <c r="A201">
        <v>8</v>
      </c>
      <c r="B201">
        <v>0</v>
      </c>
    </row>
    <row r="202" spans="1:2" x14ac:dyDescent="0.3">
      <c r="A202">
        <v>8</v>
      </c>
      <c r="B202">
        <v>0</v>
      </c>
    </row>
    <row r="203" spans="1:2" x14ac:dyDescent="0.3">
      <c r="A203">
        <v>12</v>
      </c>
      <c r="B203">
        <v>0</v>
      </c>
    </row>
    <row r="204" spans="1:2" x14ac:dyDescent="0.3">
      <c r="A204">
        <v>16</v>
      </c>
      <c r="B204">
        <v>0</v>
      </c>
    </row>
    <row r="205" spans="1:2" x14ac:dyDescent="0.3">
      <c r="A205">
        <v>8</v>
      </c>
      <c r="B205">
        <v>0</v>
      </c>
    </row>
    <row r="206" spans="1:2" x14ac:dyDescent="0.3">
      <c r="A206">
        <v>16</v>
      </c>
      <c r="B206">
        <v>0</v>
      </c>
    </row>
    <row r="207" spans="1:2" x14ac:dyDescent="0.3">
      <c r="A207">
        <v>16</v>
      </c>
      <c r="B207">
        <v>0</v>
      </c>
    </row>
    <row r="208" spans="1:2" x14ac:dyDescent="0.3">
      <c r="A208">
        <v>8</v>
      </c>
      <c r="B208">
        <v>0</v>
      </c>
    </row>
    <row r="209" spans="1:2" x14ac:dyDescent="0.3">
      <c r="A209">
        <v>16</v>
      </c>
      <c r="B209">
        <v>0</v>
      </c>
    </row>
    <row r="210" spans="1:2" x14ac:dyDescent="0.3">
      <c r="A210">
        <v>6</v>
      </c>
      <c r="B210">
        <v>0</v>
      </c>
    </row>
    <row r="211" spans="1:2" x14ac:dyDescent="0.3">
      <c r="A211">
        <v>8</v>
      </c>
      <c r="B211">
        <v>0</v>
      </c>
    </row>
    <row r="212" spans="1:2" x14ac:dyDescent="0.3">
      <c r="A212">
        <v>12</v>
      </c>
      <c r="B212">
        <v>0</v>
      </c>
    </row>
    <row r="213" spans="1:2" x14ac:dyDescent="0.3">
      <c r="A213">
        <v>12</v>
      </c>
      <c r="B213">
        <v>0</v>
      </c>
    </row>
    <row r="214" spans="1:2" x14ac:dyDescent="0.3">
      <c r="A214">
        <v>12</v>
      </c>
      <c r="B214">
        <v>0</v>
      </c>
    </row>
    <row r="215" spans="1:2" x14ac:dyDescent="0.3">
      <c r="A215">
        <v>12</v>
      </c>
      <c r="B215">
        <v>0</v>
      </c>
    </row>
    <row r="216" spans="1:2" x14ac:dyDescent="0.3">
      <c r="A216">
        <v>8</v>
      </c>
      <c r="B216">
        <v>0</v>
      </c>
    </row>
    <row r="217" spans="1:2" x14ac:dyDescent="0.3">
      <c r="A217">
        <v>8</v>
      </c>
      <c r="B217">
        <v>0</v>
      </c>
    </row>
    <row r="218" spans="1:2" x14ac:dyDescent="0.3">
      <c r="A218">
        <v>8</v>
      </c>
      <c r="B218">
        <v>0</v>
      </c>
    </row>
    <row r="219" spans="1:2" x14ac:dyDescent="0.3">
      <c r="A219">
        <v>12</v>
      </c>
      <c r="B219">
        <v>0</v>
      </c>
    </row>
    <row r="220" spans="1:2" x14ac:dyDescent="0.3">
      <c r="A220">
        <v>8</v>
      </c>
      <c r="B220">
        <v>0</v>
      </c>
    </row>
    <row r="221" spans="1:2" x14ac:dyDescent="0.3">
      <c r="A221">
        <v>16</v>
      </c>
      <c r="B221">
        <v>0</v>
      </c>
    </row>
    <row r="222" spans="1:2" x14ac:dyDescent="0.3">
      <c r="A222">
        <v>16</v>
      </c>
      <c r="B222">
        <v>0</v>
      </c>
    </row>
    <row r="223" spans="1:2" x14ac:dyDescent="0.3">
      <c r="A223">
        <v>12</v>
      </c>
      <c r="B223">
        <v>0</v>
      </c>
    </row>
    <row r="224" spans="1:2" x14ac:dyDescent="0.3">
      <c r="A224">
        <v>12</v>
      </c>
      <c r="B224">
        <v>0</v>
      </c>
    </row>
    <row r="225" spans="1:2" x14ac:dyDescent="0.3">
      <c r="A225">
        <v>6</v>
      </c>
      <c r="B225">
        <v>0</v>
      </c>
    </row>
    <row r="226" spans="1:2" x14ac:dyDescent="0.3">
      <c r="A226">
        <v>12</v>
      </c>
      <c r="B226">
        <v>0</v>
      </c>
    </row>
    <row r="227" spans="1:2" x14ac:dyDescent="0.3">
      <c r="A227">
        <v>12</v>
      </c>
      <c r="B227">
        <v>0</v>
      </c>
    </row>
    <row r="228" spans="1:2" x14ac:dyDescent="0.3">
      <c r="A228">
        <v>12</v>
      </c>
      <c r="B228">
        <v>0</v>
      </c>
    </row>
    <row r="229" spans="1:2" x14ac:dyDescent="0.3">
      <c r="A229">
        <v>12</v>
      </c>
      <c r="B229">
        <v>0</v>
      </c>
    </row>
    <row r="230" spans="1:2" x14ac:dyDescent="0.3">
      <c r="A230">
        <v>12</v>
      </c>
      <c r="B230">
        <v>0</v>
      </c>
    </row>
    <row r="231" spans="1:2" x14ac:dyDescent="0.3">
      <c r="A231">
        <v>12</v>
      </c>
      <c r="B231">
        <v>0</v>
      </c>
    </row>
    <row r="232" spans="1:2" x14ac:dyDescent="0.3">
      <c r="A232">
        <v>12</v>
      </c>
      <c r="B232">
        <v>0</v>
      </c>
    </row>
    <row r="233" spans="1:2" x14ac:dyDescent="0.3">
      <c r="A233">
        <v>12</v>
      </c>
      <c r="B233">
        <v>0</v>
      </c>
    </row>
    <row r="234" spans="1:2" x14ac:dyDescent="0.3">
      <c r="A234">
        <v>8</v>
      </c>
      <c r="B234">
        <v>0</v>
      </c>
    </row>
    <row r="235" spans="1:2" x14ac:dyDescent="0.3">
      <c r="A235">
        <v>12</v>
      </c>
      <c r="B235">
        <v>0</v>
      </c>
    </row>
    <row r="236" spans="1:2" x14ac:dyDescent="0.3">
      <c r="A236">
        <v>8</v>
      </c>
      <c r="B236">
        <v>0</v>
      </c>
    </row>
    <row r="237" spans="1:2" x14ac:dyDescent="0.3">
      <c r="A237">
        <v>12</v>
      </c>
      <c r="B237">
        <v>0</v>
      </c>
    </row>
    <row r="238" spans="1:2" x14ac:dyDescent="0.3">
      <c r="A238">
        <v>12</v>
      </c>
      <c r="B238">
        <v>0</v>
      </c>
    </row>
    <row r="239" spans="1:2" x14ac:dyDescent="0.3">
      <c r="A239">
        <v>8</v>
      </c>
      <c r="B239">
        <v>0</v>
      </c>
    </row>
    <row r="240" spans="1:2" x14ac:dyDescent="0.3">
      <c r="A240">
        <v>8</v>
      </c>
      <c r="B240">
        <v>0</v>
      </c>
    </row>
    <row r="241" spans="1:2" x14ac:dyDescent="0.3">
      <c r="A241">
        <v>16</v>
      </c>
      <c r="B241">
        <v>0</v>
      </c>
    </row>
    <row r="242" spans="1:2" x14ac:dyDescent="0.3">
      <c r="A242">
        <v>8</v>
      </c>
      <c r="B242">
        <v>0</v>
      </c>
    </row>
    <row r="243" spans="1:2" x14ac:dyDescent="0.3">
      <c r="A243">
        <v>8</v>
      </c>
      <c r="B243">
        <v>0</v>
      </c>
    </row>
    <row r="244" spans="1:2" x14ac:dyDescent="0.3">
      <c r="A244">
        <v>8</v>
      </c>
      <c r="B244">
        <v>0</v>
      </c>
    </row>
    <row r="245" spans="1:2" x14ac:dyDescent="0.3">
      <c r="A245">
        <v>8</v>
      </c>
      <c r="B245">
        <v>0</v>
      </c>
    </row>
    <row r="246" spans="1:2" x14ac:dyDescent="0.3">
      <c r="A246">
        <v>16</v>
      </c>
      <c r="B246">
        <v>0</v>
      </c>
    </row>
    <row r="247" spans="1:2" x14ac:dyDescent="0.3">
      <c r="A247">
        <v>8</v>
      </c>
      <c r="B247">
        <v>0</v>
      </c>
    </row>
    <row r="248" spans="1:2" x14ac:dyDescent="0.3">
      <c r="A248">
        <v>16</v>
      </c>
      <c r="B248">
        <v>0</v>
      </c>
    </row>
    <row r="249" spans="1:2" x14ac:dyDescent="0.3">
      <c r="A249">
        <v>6</v>
      </c>
      <c r="B249">
        <v>0</v>
      </c>
    </row>
    <row r="250" spans="1:2" x14ac:dyDescent="0.3">
      <c r="A250">
        <v>12</v>
      </c>
      <c r="B250">
        <v>0</v>
      </c>
    </row>
    <row r="251" spans="1:2" x14ac:dyDescent="0.3">
      <c r="A251">
        <v>8</v>
      </c>
      <c r="B251">
        <v>0</v>
      </c>
    </row>
    <row r="252" spans="1:2" x14ac:dyDescent="0.3">
      <c r="A252">
        <v>8</v>
      </c>
      <c r="B252">
        <v>0</v>
      </c>
    </row>
    <row r="253" spans="1:2" x14ac:dyDescent="0.3">
      <c r="A253">
        <v>8</v>
      </c>
      <c r="B253">
        <v>0</v>
      </c>
    </row>
    <row r="254" spans="1:2" x14ac:dyDescent="0.3">
      <c r="A254">
        <v>8</v>
      </c>
      <c r="B254">
        <v>0</v>
      </c>
    </row>
    <row r="255" spans="1:2" x14ac:dyDescent="0.3">
      <c r="A255">
        <v>6</v>
      </c>
      <c r="B255">
        <v>0</v>
      </c>
    </row>
    <row r="256" spans="1:2" x14ac:dyDescent="0.3">
      <c r="A256">
        <v>12</v>
      </c>
      <c r="B256">
        <v>0</v>
      </c>
    </row>
    <row r="257" spans="1:2" x14ac:dyDescent="0.3">
      <c r="A257">
        <v>6</v>
      </c>
      <c r="B257">
        <v>0</v>
      </c>
    </row>
    <row r="258" spans="1:2" x14ac:dyDescent="0.3">
      <c r="A258">
        <v>6</v>
      </c>
      <c r="B258">
        <v>0</v>
      </c>
    </row>
    <row r="259" spans="1:2" x14ac:dyDescent="0.3">
      <c r="A259">
        <v>6</v>
      </c>
      <c r="B259">
        <v>0</v>
      </c>
    </row>
    <row r="260" spans="1:2" x14ac:dyDescent="0.3">
      <c r="A260">
        <v>6</v>
      </c>
      <c r="B260">
        <v>0</v>
      </c>
    </row>
    <row r="261" spans="1:2" x14ac:dyDescent="0.3">
      <c r="A261">
        <v>6</v>
      </c>
      <c r="B261">
        <v>0</v>
      </c>
    </row>
    <row r="262" spans="1:2" x14ac:dyDescent="0.3">
      <c r="A262">
        <v>8</v>
      </c>
      <c r="B262">
        <v>0</v>
      </c>
    </row>
    <row r="263" spans="1:2" x14ac:dyDescent="0.3">
      <c r="A263">
        <v>6</v>
      </c>
      <c r="B263">
        <v>0</v>
      </c>
    </row>
    <row r="264" spans="1:2" x14ac:dyDescent="0.3">
      <c r="A264">
        <v>8</v>
      </c>
      <c r="B264">
        <v>0</v>
      </c>
    </row>
    <row r="265" spans="1:2" x14ac:dyDescent="0.3">
      <c r="A265">
        <v>8</v>
      </c>
      <c r="B265">
        <v>0</v>
      </c>
    </row>
    <row r="266" spans="1:2" x14ac:dyDescent="0.3">
      <c r="A266">
        <v>4</v>
      </c>
      <c r="B266">
        <v>0</v>
      </c>
    </row>
    <row r="267" spans="1:2" x14ac:dyDescent="0.3">
      <c r="A267">
        <v>6</v>
      </c>
      <c r="B267">
        <v>0</v>
      </c>
    </row>
    <row r="268" spans="1:2" x14ac:dyDescent="0.3">
      <c r="A268">
        <v>6</v>
      </c>
      <c r="B268">
        <v>0</v>
      </c>
    </row>
    <row r="269" spans="1:2" x14ac:dyDescent="0.3">
      <c r="A269">
        <v>8</v>
      </c>
      <c r="B269">
        <v>0</v>
      </c>
    </row>
    <row r="270" spans="1:2" x14ac:dyDescent="0.3">
      <c r="A270">
        <v>8</v>
      </c>
      <c r="B270">
        <v>0</v>
      </c>
    </row>
    <row r="271" spans="1:2" x14ac:dyDescent="0.3">
      <c r="A271">
        <v>4</v>
      </c>
      <c r="B271">
        <v>0</v>
      </c>
    </row>
    <row r="272" spans="1:2" x14ac:dyDescent="0.3">
      <c r="A272">
        <v>4</v>
      </c>
      <c r="B272">
        <v>0</v>
      </c>
    </row>
    <row r="273" spans="1:2" x14ac:dyDescent="0.3">
      <c r="A273">
        <v>6</v>
      </c>
      <c r="B273">
        <v>0</v>
      </c>
    </row>
    <row r="274" spans="1:2" x14ac:dyDescent="0.3">
      <c r="A274">
        <v>6</v>
      </c>
      <c r="B274">
        <v>0</v>
      </c>
    </row>
    <row r="275" spans="1:2" x14ac:dyDescent="0.3">
      <c r="A275">
        <v>6</v>
      </c>
      <c r="B275">
        <v>0</v>
      </c>
    </row>
    <row r="276" spans="1:2" x14ac:dyDescent="0.3">
      <c r="A276">
        <v>6</v>
      </c>
      <c r="B276">
        <v>0</v>
      </c>
    </row>
    <row r="277" spans="1:2" x14ac:dyDescent="0.3">
      <c r="A277">
        <v>6</v>
      </c>
      <c r="B277">
        <v>0</v>
      </c>
    </row>
    <row r="278" spans="1:2" x14ac:dyDescent="0.3">
      <c r="A278">
        <v>6</v>
      </c>
      <c r="B278">
        <v>0</v>
      </c>
    </row>
    <row r="279" spans="1:2" x14ac:dyDescent="0.3">
      <c r="A279">
        <v>6</v>
      </c>
      <c r="B279">
        <v>0</v>
      </c>
    </row>
    <row r="280" spans="1:2" x14ac:dyDescent="0.3">
      <c r="A280">
        <v>6</v>
      </c>
      <c r="B280">
        <v>0</v>
      </c>
    </row>
    <row r="281" spans="1:2" x14ac:dyDescent="0.3">
      <c r="A281">
        <v>4</v>
      </c>
      <c r="B281">
        <v>0</v>
      </c>
    </row>
    <row r="282" spans="1:2" x14ac:dyDescent="0.3">
      <c r="A282">
        <v>6</v>
      </c>
      <c r="B282">
        <v>0</v>
      </c>
    </row>
    <row r="283" spans="1:2" x14ac:dyDescent="0.3">
      <c r="A283">
        <v>8</v>
      </c>
      <c r="B283">
        <v>0</v>
      </c>
    </row>
    <row r="284" spans="1:2" x14ac:dyDescent="0.3">
      <c r="A284">
        <v>8</v>
      </c>
      <c r="B284">
        <v>0</v>
      </c>
    </row>
    <row r="285" spans="1:2" x14ac:dyDescent="0.3">
      <c r="A285">
        <v>8</v>
      </c>
      <c r="B285">
        <v>0</v>
      </c>
    </row>
    <row r="286" spans="1:2" x14ac:dyDescent="0.3">
      <c r="A286">
        <v>4</v>
      </c>
      <c r="B286">
        <v>0</v>
      </c>
    </row>
    <row r="287" spans="1:2" x14ac:dyDescent="0.3">
      <c r="A287">
        <v>8</v>
      </c>
      <c r="B287">
        <v>0</v>
      </c>
    </row>
    <row r="288" spans="1:2" x14ac:dyDescent="0.3">
      <c r="A288">
        <v>6</v>
      </c>
      <c r="B288">
        <v>0</v>
      </c>
    </row>
    <row r="289" spans="1:2" x14ac:dyDescent="0.3">
      <c r="A289">
        <v>6</v>
      </c>
      <c r="B289">
        <v>0</v>
      </c>
    </row>
    <row r="290" spans="1:2" x14ac:dyDescent="0.3">
      <c r="A290">
        <v>8</v>
      </c>
      <c r="B290">
        <v>0</v>
      </c>
    </row>
    <row r="291" spans="1:2" x14ac:dyDescent="0.3">
      <c r="A291">
        <v>8</v>
      </c>
      <c r="B291">
        <v>0</v>
      </c>
    </row>
    <row r="292" spans="1:2" x14ac:dyDescent="0.3">
      <c r="A292">
        <v>8</v>
      </c>
      <c r="B292">
        <v>0</v>
      </c>
    </row>
    <row r="293" spans="1:2" x14ac:dyDescent="0.3">
      <c r="A293">
        <v>8</v>
      </c>
      <c r="B293">
        <v>0</v>
      </c>
    </row>
    <row r="294" spans="1:2" x14ac:dyDescent="0.3">
      <c r="A294">
        <v>8</v>
      </c>
      <c r="B294">
        <v>0</v>
      </c>
    </row>
    <row r="295" spans="1:2" x14ac:dyDescent="0.3">
      <c r="A295">
        <v>8</v>
      </c>
      <c r="B295">
        <v>0</v>
      </c>
    </row>
    <row r="296" spans="1:2" x14ac:dyDescent="0.3">
      <c r="A296">
        <v>8</v>
      </c>
      <c r="B296">
        <v>0</v>
      </c>
    </row>
    <row r="297" spans="1:2" x14ac:dyDescent="0.3">
      <c r="A297">
        <v>4</v>
      </c>
      <c r="B297">
        <v>0</v>
      </c>
    </row>
    <row r="298" spans="1:2" x14ac:dyDescent="0.3">
      <c r="A298">
        <v>4</v>
      </c>
      <c r="B298">
        <v>0</v>
      </c>
    </row>
    <row r="299" spans="1:2" x14ac:dyDescent="0.3">
      <c r="A299">
        <v>4</v>
      </c>
      <c r="B299">
        <v>0</v>
      </c>
    </row>
    <row r="300" spans="1:2" x14ac:dyDescent="0.3">
      <c r="A300">
        <v>4</v>
      </c>
      <c r="B300">
        <v>0</v>
      </c>
    </row>
    <row r="301" spans="1:2" x14ac:dyDescent="0.3">
      <c r="A301">
        <v>4</v>
      </c>
      <c r="B301">
        <v>0</v>
      </c>
    </row>
    <row r="302" spans="1:2" x14ac:dyDescent="0.3">
      <c r="A302">
        <v>4</v>
      </c>
      <c r="B302">
        <v>0</v>
      </c>
    </row>
    <row r="303" spans="1:2" x14ac:dyDescent="0.3">
      <c r="A303">
        <v>4</v>
      </c>
      <c r="B303">
        <v>0</v>
      </c>
    </row>
    <row r="304" spans="1:2" x14ac:dyDescent="0.3">
      <c r="A304">
        <v>4</v>
      </c>
      <c r="B304">
        <v>0</v>
      </c>
    </row>
    <row r="305" spans="1:2" x14ac:dyDescent="0.3">
      <c r="A305">
        <v>4</v>
      </c>
      <c r="B305">
        <v>0</v>
      </c>
    </row>
    <row r="306" spans="1:2" x14ac:dyDescent="0.3">
      <c r="A306">
        <v>4</v>
      </c>
      <c r="B306">
        <v>0</v>
      </c>
    </row>
    <row r="307" spans="1:2" x14ac:dyDescent="0.3">
      <c r="A307">
        <v>6</v>
      </c>
      <c r="B307">
        <v>0</v>
      </c>
    </row>
    <row r="308" spans="1:2" x14ac:dyDescent="0.3">
      <c r="A308">
        <v>6</v>
      </c>
      <c r="B308">
        <v>0</v>
      </c>
    </row>
    <row r="309" spans="1:2" x14ac:dyDescent="0.3">
      <c r="A309">
        <v>6</v>
      </c>
      <c r="B309">
        <v>0</v>
      </c>
    </row>
    <row r="310" spans="1:2" x14ac:dyDescent="0.3">
      <c r="A310">
        <v>6</v>
      </c>
      <c r="B310">
        <v>0</v>
      </c>
    </row>
    <row r="311" spans="1:2" x14ac:dyDescent="0.3">
      <c r="A311">
        <v>6</v>
      </c>
      <c r="B311">
        <v>0</v>
      </c>
    </row>
    <row r="312" spans="1:2" x14ac:dyDescent="0.3">
      <c r="A312">
        <v>6</v>
      </c>
      <c r="B312">
        <v>0</v>
      </c>
    </row>
    <row r="313" spans="1:2" x14ac:dyDescent="0.3">
      <c r="A313">
        <v>6</v>
      </c>
      <c r="B313">
        <v>0</v>
      </c>
    </row>
    <row r="314" spans="1:2" x14ac:dyDescent="0.3">
      <c r="A314">
        <v>6</v>
      </c>
      <c r="B314">
        <v>0</v>
      </c>
    </row>
    <row r="315" spans="1:2" x14ac:dyDescent="0.3">
      <c r="A315">
        <v>6</v>
      </c>
      <c r="B315">
        <v>0</v>
      </c>
    </row>
    <row r="316" spans="1:2" x14ac:dyDescent="0.3">
      <c r="A316">
        <v>6</v>
      </c>
      <c r="B316">
        <v>0</v>
      </c>
    </row>
    <row r="317" spans="1:2" x14ac:dyDescent="0.3">
      <c r="A317">
        <v>8</v>
      </c>
      <c r="B317">
        <v>0</v>
      </c>
    </row>
    <row r="318" spans="1:2" x14ac:dyDescent="0.3">
      <c r="A318">
        <v>8</v>
      </c>
      <c r="B318">
        <v>0</v>
      </c>
    </row>
    <row r="319" spans="1:2" x14ac:dyDescent="0.3">
      <c r="A319">
        <v>8</v>
      </c>
      <c r="B319">
        <v>0</v>
      </c>
    </row>
    <row r="320" spans="1:2" x14ac:dyDescent="0.3">
      <c r="A320">
        <v>6</v>
      </c>
      <c r="B320">
        <v>0</v>
      </c>
    </row>
    <row r="321" spans="1:2" x14ac:dyDescent="0.3">
      <c r="A321">
        <v>6</v>
      </c>
      <c r="B321">
        <v>0</v>
      </c>
    </row>
    <row r="322" spans="1:2" x14ac:dyDescent="0.3">
      <c r="A322">
        <v>8</v>
      </c>
      <c r="B322">
        <v>0</v>
      </c>
    </row>
    <row r="323" spans="1:2" x14ac:dyDescent="0.3">
      <c r="A323">
        <v>6</v>
      </c>
      <c r="B323">
        <v>0</v>
      </c>
    </row>
    <row r="324" spans="1:2" x14ac:dyDescent="0.3">
      <c r="A324">
        <v>8</v>
      </c>
      <c r="B324">
        <v>0</v>
      </c>
    </row>
    <row r="325" spans="1:2" x14ac:dyDescent="0.3">
      <c r="A325">
        <v>6</v>
      </c>
      <c r="B325">
        <v>0</v>
      </c>
    </row>
    <row r="326" spans="1:2" x14ac:dyDescent="0.3">
      <c r="A326">
        <v>12</v>
      </c>
      <c r="B326">
        <v>0</v>
      </c>
    </row>
    <row r="327" spans="1:2" x14ac:dyDescent="0.3">
      <c r="A327">
        <v>6</v>
      </c>
      <c r="B327">
        <v>0</v>
      </c>
    </row>
    <row r="328" spans="1:2" x14ac:dyDescent="0.3">
      <c r="A328">
        <v>6</v>
      </c>
      <c r="B328">
        <v>0</v>
      </c>
    </row>
    <row r="329" spans="1:2" x14ac:dyDescent="0.3">
      <c r="A329">
        <v>6</v>
      </c>
      <c r="B329">
        <v>0</v>
      </c>
    </row>
    <row r="330" spans="1:2" x14ac:dyDescent="0.3">
      <c r="A330">
        <v>4</v>
      </c>
      <c r="B330">
        <v>0</v>
      </c>
    </row>
    <row r="331" spans="1:2" x14ac:dyDescent="0.3">
      <c r="A331">
        <v>8</v>
      </c>
      <c r="B331">
        <v>0</v>
      </c>
    </row>
    <row r="332" spans="1:2" x14ac:dyDescent="0.3">
      <c r="A332">
        <v>8</v>
      </c>
      <c r="B332">
        <v>0</v>
      </c>
    </row>
    <row r="333" spans="1:2" x14ac:dyDescent="0.3">
      <c r="A333">
        <v>12</v>
      </c>
      <c r="B333">
        <v>0</v>
      </c>
    </row>
    <row r="334" spans="1:2" x14ac:dyDescent="0.3">
      <c r="A334">
        <v>6</v>
      </c>
      <c r="B334">
        <v>0</v>
      </c>
    </row>
    <row r="335" spans="1:2" x14ac:dyDescent="0.3">
      <c r="A335">
        <v>6</v>
      </c>
      <c r="B335">
        <v>0</v>
      </c>
    </row>
    <row r="336" spans="1:2" x14ac:dyDescent="0.3">
      <c r="A336">
        <v>6</v>
      </c>
      <c r="B336">
        <v>0</v>
      </c>
    </row>
    <row r="337" spans="1:2" x14ac:dyDescent="0.3">
      <c r="A337">
        <v>6</v>
      </c>
      <c r="B337">
        <v>0</v>
      </c>
    </row>
    <row r="338" spans="1:2" x14ac:dyDescent="0.3">
      <c r="A338">
        <v>12</v>
      </c>
      <c r="B338">
        <v>0</v>
      </c>
    </row>
    <row r="339" spans="1:2" x14ac:dyDescent="0.3">
      <c r="A339">
        <v>6</v>
      </c>
      <c r="B339">
        <v>0</v>
      </c>
    </row>
    <row r="340" spans="1:2" x14ac:dyDescent="0.3">
      <c r="A340">
        <v>8</v>
      </c>
      <c r="B340">
        <v>0</v>
      </c>
    </row>
    <row r="341" spans="1:2" x14ac:dyDescent="0.3">
      <c r="A341">
        <v>12</v>
      </c>
      <c r="B341">
        <v>0</v>
      </c>
    </row>
    <row r="342" spans="1:2" x14ac:dyDescent="0.3">
      <c r="A342">
        <v>6</v>
      </c>
      <c r="B342">
        <v>0</v>
      </c>
    </row>
    <row r="343" spans="1:2" x14ac:dyDescent="0.3">
      <c r="A343">
        <v>6</v>
      </c>
      <c r="B343">
        <v>0</v>
      </c>
    </row>
    <row r="344" spans="1:2" x14ac:dyDescent="0.3">
      <c r="A344">
        <v>6</v>
      </c>
      <c r="B344">
        <v>0</v>
      </c>
    </row>
    <row r="345" spans="1:2" x14ac:dyDescent="0.3">
      <c r="A345">
        <v>12</v>
      </c>
      <c r="B345">
        <v>0</v>
      </c>
    </row>
    <row r="346" spans="1:2" x14ac:dyDescent="0.3">
      <c r="A346">
        <v>12</v>
      </c>
      <c r="B346">
        <v>0</v>
      </c>
    </row>
    <row r="347" spans="1:2" x14ac:dyDescent="0.3">
      <c r="A347">
        <v>8</v>
      </c>
      <c r="B347">
        <v>0</v>
      </c>
    </row>
    <row r="348" spans="1:2" x14ac:dyDescent="0.3">
      <c r="A348">
        <v>8</v>
      </c>
      <c r="B348">
        <v>0</v>
      </c>
    </row>
    <row r="349" spans="1:2" x14ac:dyDescent="0.3">
      <c r="A349">
        <v>8</v>
      </c>
      <c r="B349">
        <v>0</v>
      </c>
    </row>
    <row r="350" spans="1:2" x14ac:dyDescent="0.3">
      <c r="A350">
        <v>8</v>
      </c>
      <c r="B350">
        <v>0</v>
      </c>
    </row>
    <row r="351" spans="1:2" x14ac:dyDescent="0.3">
      <c r="A351">
        <v>6</v>
      </c>
      <c r="B351">
        <v>0</v>
      </c>
    </row>
    <row r="352" spans="1:2" x14ac:dyDescent="0.3">
      <c r="A352">
        <v>6</v>
      </c>
      <c r="B352">
        <v>0</v>
      </c>
    </row>
    <row r="353" spans="1:2" x14ac:dyDescent="0.3">
      <c r="A353">
        <v>6</v>
      </c>
      <c r="B353">
        <v>0</v>
      </c>
    </row>
    <row r="354" spans="1:2" x14ac:dyDescent="0.3">
      <c r="A354">
        <v>6</v>
      </c>
      <c r="B354">
        <v>0</v>
      </c>
    </row>
    <row r="355" spans="1:2" x14ac:dyDescent="0.3">
      <c r="A355">
        <v>24</v>
      </c>
      <c r="B355">
        <v>1</v>
      </c>
    </row>
    <row r="356" spans="1:2" x14ac:dyDescent="0.3">
      <c r="A356">
        <v>24</v>
      </c>
      <c r="B356">
        <v>1</v>
      </c>
    </row>
    <row r="357" spans="1:2" x14ac:dyDescent="0.3">
      <c r="A357">
        <v>24</v>
      </c>
      <c r="B357">
        <v>1</v>
      </c>
    </row>
    <row r="358" spans="1:2" x14ac:dyDescent="0.3">
      <c r="A358">
        <v>32</v>
      </c>
      <c r="B358">
        <v>1</v>
      </c>
    </row>
    <row r="359" spans="1:2" x14ac:dyDescent="0.3">
      <c r="A359">
        <v>32</v>
      </c>
      <c r="B359">
        <v>1</v>
      </c>
    </row>
    <row r="360" spans="1:2" x14ac:dyDescent="0.3">
      <c r="A360">
        <v>91.032997131347599</v>
      </c>
      <c r="B360">
        <v>1</v>
      </c>
    </row>
    <row r="361" spans="1:2" x14ac:dyDescent="0.3">
      <c r="A361">
        <v>48.900001525878899</v>
      </c>
      <c r="B361">
        <v>1</v>
      </c>
    </row>
    <row r="362" spans="1:2" x14ac:dyDescent="0.3">
      <c r="A362">
        <v>600</v>
      </c>
      <c r="B362">
        <v>1</v>
      </c>
    </row>
    <row r="363" spans="1:2" x14ac:dyDescent="0.3">
      <c r="A363">
        <v>68.400001525878906</v>
      </c>
      <c r="B363">
        <v>1</v>
      </c>
    </row>
    <row r="364" spans="1:2" x14ac:dyDescent="0.3">
      <c r="A364">
        <v>56.099998474121001</v>
      </c>
      <c r="B364">
        <v>1</v>
      </c>
    </row>
    <row r="365" spans="1:2" x14ac:dyDescent="0.3">
      <c r="A365">
        <v>60</v>
      </c>
      <c r="B365">
        <v>1</v>
      </c>
    </row>
    <row r="366" spans="1:2" x14ac:dyDescent="0.3">
      <c r="A366">
        <v>50</v>
      </c>
      <c r="B366">
        <v>1</v>
      </c>
    </row>
    <row r="367" spans="1:2" x14ac:dyDescent="0.3">
      <c r="A367">
        <v>50</v>
      </c>
      <c r="B367">
        <v>1</v>
      </c>
    </row>
    <row r="368" spans="1:2" x14ac:dyDescent="0.3">
      <c r="A368">
        <v>98.400001525878906</v>
      </c>
      <c r="B368">
        <v>1</v>
      </c>
    </row>
    <row r="369" spans="1:2" x14ac:dyDescent="0.3">
      <c r="A369">
        <v>72.900001525878906</v>
      </c>
      <c r="B369">
        <v>1</v>
      </c>
    </row>
    <row r="370" spans="1:2" x14ac:dyDescent="0.3">
      <c r="A370">
        <v>600</v>
      </c>
      <c r="B370">
        <v>1</v>
      </c>
    </row>
    <row r="371" spans="1:2" x14ac:dyDescent="0.3">
      <c r="A371">
        <v>68.400001525878906</v>
      </c>
      <c r="B371">
        <v>1</v>
      </c>
    </row>
    <row r="372" spans="1:2" x14ac:dyDescent="0.3">
      <c r="A372">
        <v>68.400001525878906</v>
      </c>
      <c r="B372">
        <v>1</v>
      </c>
    </row>
    <row r="373" spans="1:2" x14ac:dyDescent="0.3">
      <c r="A373">
        <v>77.599998474121094</v>
      </c>
      <c r="B373">
        <v>1</v>
      </c>
    </row>
    <row r="374" spans="1:2" x14ac:dyDescent="0.3">
      <c r="A374">
        <v>77.599998474121094</v>
      </c>
      <c r="B374">
        <v>1</v>
      </c>
    </row>
    <row r="375" spans="1:2" x14ac:dyDescent="0.3">
      <c r="A375">
        <v>130.58700561523401</v>
      </c>
      <c r="B375">
        <v>1</v>
      </c>
    </row>
    <row r="376" spans="1:2" x14ac:dyDescent="0.3">
      <c r="A376">
        <v>82.5</v>
      </c>
      <c r="B376">
        <v>1</v>
      </c>
    </row>
    <row r="377" spans="1:2" x14ac:dyDescent="0.3">
      <c r="A377">
        <v>92.900001525878906</v>
      </c>
      <c r="B377">
        <v>1</v>
      </c>
    </row>
    <row r="378" spans="1:2" x14ac:dyDescent="0.3">
      <c r="A378">
        <v>68.400001525878906</v>
      </c>
      <c r="B378">
        <v>1</v>
      </c>
    </row>
    <row r="379" spans="1:2" x14ac:dyDescent="0.3">
      <c r="A379">
        <v>68.400001525878906</v>
      </c>
      <c r="B379">
        <v>1</v>
      </c>
    </row>
    <row r="380" spans="1:2" x14ac:dyDescent="0.3">
      <c r="A380">
        <v>64.099998474121094</v>
      </c>
      <c r="B380">
        <v>1</v>
      </c>
    </row>
    <row r="381" spans="1:2" x14ac:dyDescent="0.3">
      <c r="A381">
        <v>77.599998474121094</v>
      </c>
      <c r="B381">
        <v>1</v>
      </c>
    </row>
    <row r="382" spans="1:2" x14ac:dyDescent="0.3">
      <c r="A382">
        <v>77.599998474121094</v>
      </c>
      <c r="B382">
        <v>1</v>
      </c>
    </row>
    <row r="383" spans="1:2" x14ac:dyDescent="0.3">
      <c r="A383">
        <v>82.5</v>
      </c>
      <c r="B383">
        <v>1</v>
      </c>
    </row>
    <row r="384" spans="1:2" x14ac:dyDescent="0.3">
      <c r="A384">
        <v>87.599998474121094</v>
      </c>
      <c r="B384">
        <v>1</v>
      </c>
    </row>
    <row r="385" spans="1:2" x14ac:dyDescent="0.3">
      <c r="A385">
        <v>92.900001525878906</v>
      </c>
      <c r="B385">
        <v>1</v>
      </c>
    </row>
    <row r="386" spans="1:2" x14ac:dyDescent="0.3">
      <c r="A386">
        <v>82.5</v>
      </c>
      <c r="B386">
        <v>1</v>
      </c>
    </row>
    <row r="387" spans="1:2" x14ac:dyDescent="0.3">
      <c r="A387">
        <v>77.599998474121094</v>
      </c>
      <c r="B387">
        <v>1</v>
      </c>
    </row>
    <row r="388" spans="1:2" x14ac:dyDescent="0.3">
      <c r="A388">
        <v>116.09999847412099</v>
      </c>
      <c r="B388">
        <v>1</v>
      </c>
    </row>
    <row r="389" spans="1:2" x14ac:dyDescent="0.3">
      <c r="A389">
        <v>116.09999847412099</v>
      </c>
      <c r="B389">
        <v>1</v>
      </c>
    </row>
    <row r="390" spans="1:2" x14ac:dyDescent="0.3">
      <c r="A390">
        <v>168.11300659179599</v>
      </c>
      <c r="B390">
        <v>1</v>
      </c>
    </row>
    <row r="391" spans="1:2" x14ac:dyDescent="0.3">
      <c r="A391">
        <v>233.52799987792901</v>
      </c>
      <c r="B391">
        <v>1</v>
      </c>
    </row>
    <row r="392" spans="1:2" x14ac:dyDescent="0.3">
      <c r="A392">
        <v>600</v>
      </c>
      <c r="B392">
        <v>1</v>
      </c>
    </row>
    <row r="393" spans="1:2" x14ac:dyDescent="0.3">
      <c r="A393">
        <v>600</v>
      </c>
      <c r="B393">
        <v>1</v>
      </c>
    </row>
    <row r="394" spans="1:2" x14ac:dyDescent="0.3">
      <c r="A394">
        <v>600</v>
      </c>
      <c r="B394">
        <v>1</v>
      </c>
    </row>
    <row r="395" spans="1:2" x14ac:dyDescent="0.3">
      <c r="A395">
        <v>899.9990234375</v>
      </c>
      <c r="B395">
        <v>1</v>
      </c>
    </row>
    <row r="396" spans="1:2" x14ac:dyDescent="0.3">
      <c r="A396">
        <v>600</v>
      </c>
      <c r="B396">
        <v>1</v>
      </c>
    </row>
    <row r="397" spans="1:2" x14ac:dyDescent="0.3">
      <c r="A397">
        <v>600</v>
      </c>
      <c r="B397">
        <v>1</v>
      </c>
    </row>
    <row r="398" spans="1:2" x14ac:dyDescent="0.3">
      <c r="A398">
        <v>600</v>
      </c>
      <c r="B398">
        <v>1</v>
      </c>
    </row>
    <row r="399" spans="1:2" x14ac:dyDescent="0.3">
      <c r="A399">
        <v>600</v>
      </c>
      <c r="B399">
        <v>1</v>
      </c>
    </row>
    <row r="400" spans="1:2" x14ac:dyDescent="0.3">
      <c r="A400">
        <v>600</v>
      </c>
      <c r="B400">
        <v>1</v>
      </c>
    </row>
    <row r="401" spans="1:2" x14ac:dyDescent="0.3">
      <c r="A401">
        <v>600</v>
      </c>
      <c r="B401">
        <v>1</v>
      </c>
    </row>
    <row r="402" spans="1:2" x14ac:dyDescent="0.3">
      <c r="A402">
        <v>600</v>
      </c>
      <c r="B402">
        <v>1</v>
      </c>
    </row>
    <row r="403" spans="1:2" x14ac:dyDescent="0.3">
      <c r="A403">
        <v>600</v>
      </c>
      <c r="B403">
        <v>1</v>
      </c>
    </row>
    <row r="404" spans="1:2" x14ac:dyDescent="0.3">
      <c r="A404">
        <v>899.9990234375</v>
      </c>
      <c r="B404">
        <v>1</v>
      </c>
    </row>
    <row r="405" spans="1:2" x14ac:dyDescent="0.3">
      <c r="A405">
        <v>899.9990234375</v>
      </c>
      <c r="B405">
        <v>1</v>
      </c>
    </row>
    <row r="406" spans="1:2" x14ac:dyDescent="0.3">
      <c r="A406">
        <v>899.9990234375</v>
      </c>
      <c r="B406">
        <v>1</v>
      </c>
    </row>
    <row r="407" spans="1:2" x14ac:dyDescent="0.3">
      <c r="A407">
        <v>899.9990234375</v>
      </c>
      <c r="B407">
        <v>1</v>
      </c>
    </row>
    <row r="408" spans="1:2" x14ac:dyDescent="0.3">
      <c r="A408">
        <v>899.9990234375</v>
      </c>
      <c r="B408">
        <v>1</v>
      </c>
    </row>
    <row r="409" spans="1:2" x14ac:dyDescent="0.3">
      <c r="A409">
        <v>899.9990234375</v>
      </c>
      <c r="B409">
        <v>1</v>
      </c>
    </row>
    <row r="410" spans="1:2" x14ac:dyDescent="0.3">
      <c r="A410">
        <v>600</v>
      </c>
      <c r="B410">
        <v>1</v>
      </c>
    </row>
    <row r="411" spans="1:2" x14ac:dyDescent="0.3">
      <c r="A411">
        <v>600</v>
      </c>
      <c r="B411">
        <v>1</v>
      </c>
    </row>
    <row r="412" spans="1:2" x14ac:dyDescent="0.3">
      <c r="A412">
        <v>600</v>
      </c>
      <c r="B412">
        <v>1</v>
      </c>
    </row>
    <row r="413" spans="1:2" x14ac:dyDescent="0.3">
      <c r="A413">
        <v>899.9990234375</v>
      </c>
      <c r="B413">
        <v>1</v>
      </c>
    </row>
    <row r="414" spans="1:2" x14ac:dyDescent="0.3">
      <c r="A414">
        <v>899.9990234375</v>
      </c>
      <c r="B414">
        <v>1</v>
      </c>
    </row>
    <row r="415" spans="1:2" x14ac:dyDescent="0.3">
      <c r="A415">
        <v>600</v>
      </c>
      <c r="B415">
        <v>1</v>
      </c>
    </row>
    <row r="416" spans="1:2" x14ac:dyDescent="0.3">
      <c r="A416">
        <v>899.9990234375</v>
      </c>
      <c r="B416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7"/>
  <sheetViews>
    <sheetView topLeftCell="A3" workbookViewId="0">
      <selection activeCell="K15" sqref="K15"/>
    </sheetView>
  </sheetViews>
  <sheetFormatPr defaultRowHeight="14.4" x14ac:dyDescent="0.3"/>
  <cols>
    <col min="4" max="4" width="29.109375" customWidth="1"/>
  </cols>
  <sheetData>
    <row r="1" spans="1:13" x14ac:dyDescent="0.3">
      <c r="A1" s="21" t="s">
        <v>21</v>
      </c>
      <c r="B1" s="18" t="s">
        <v>23</v>
      </c>
      <c r="C1" s="23"/>
      <c r="D1" s="14" t="s">
        <v>30</v>
      </c>
      <c r="F1" s="16">
        <v>0</v>
      </c>
      <c r="G1" s="16">
        <v>1</v>
      </c>
      <c r="I1" s="1" t="s">
        <v>22</v>
      </c>
      <c r="J1" s="2"/>
      <c r="K1" s="2" t="s">
        <v>1</v>
      </c>
      <c r="L1" s="9" t="s">
        <v>24</v>
      </c>
      <c r="M1" s="2"/>
    </row>
    <row r="2" spans="1:13" x14ac:dyDescent="0.3">
      <c r="A2" s="19">
        <v>7</v>
      </c>
      <c r="B2" s="15">
        <v>0</v>
      </c>
      <c r="F2" s="17" t="s">
        <v>2</v>
      </c>
      <c r="G2" s="17" t="s">
        <v>3</v>
      </c>
    </row>
    <row r="3" spans="1:13" x14ac:dyDescent="0.3">
      <c r="A3" s="19">
        <v>7</v>
      </c>
      <c r="B3" s="15">
        <v>0</v>
      </c>
      <c r="I3" s="3"/>
    </row>
    <row r="4" spans="1:13" x14ac:dyDescent="0.3">
      <c r="A4" s="19">
        <v>32</v>
      </c>
      <c r="B4" s="15">
        <v>0</v>
      </c>
      <c r="I4" s="3"/>
    </row>
    <row r="5" spans="1:13" x14ac:dyDescent="0.3">
      <c r="A5" s="19">
        <v>24</v>
      </c>
      <c r="B5" s="15">
        <v>0</v>
      </c>
      <c r="E5" s="12" t="s">
        <v>0</v>
      </c>
      <c r="F5" t="s">
        <v>19</v>
      </c>
    </row>
    <row r="6" spans="1:13" x14ac:dyDescent="0.3">
      <c r="A6" s="19">
        <v>16</v>
      </c>
      <c r="B6" s="15">
        <v>0</v>
      </c>
      <c r="E6" s="12" t="s">
        <v>17</v>
      </c>
      <c r="F6" t="s">
        <v>20</v>
      </c>
      <c r="I6" s="4"/>
    </row>
    <row r="7" spans="1:13" x14ac:dyDescent="0.3">
      <c r="A7" s="19">
        <v>16</v>
      </c>
      <c r="B7" s="15">
        <v>0</v>
      </c>
      <c r="I7" s="4"/>
    </row>
    <row r="8" spans="1:13" x14ac:dyDescent="0.3">
      <c r="A8" s="19">
        <v>16</v>
      </c>
      <c r="B8" s="15">
        <v>0</v>
      </c>
    </row>
    <row r="9" spans="1:13" x14ac:dyDescent="0.3">
      <c r="A9" s="19">
        <v>8</v>
      </c>
      <c r="B9" s="15">
        <v>0</v>
      </c>
      <c r="E9" s="5" t="s">
        <v>31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8</v>
      </c>
      <c r="B10" s="15">
        <v>0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8</v>
      </c>
      <c r="B11" s="15">
        <v>0</v>
      </c>
      <c r="E11" s="13" t="s">
        <v>3</v>
      </c>
      <c r="F11" s="8" t="s">
        <v>4</v>
      </c>
      <c r="G11" s="11">
        <f>426-382</f>
        <v>44</v>
      </c>
      <c r="H11" s="11">
        <f>382-374</f>
        <v>8</v>
      </c>
      <c r="I11" s="5">
        <f>G11+H11</f>
        <v>52</v>
      </c>
      <c r="K11" s="5" t="s">
        <v>7</v>
      </c>
      <c r="L11" s="20">
        <f>I11+I12</f>
        <v>426</v>
      </c>
    </row>
    <row r="12" spans="1:13" x14ac:dyDescent="0.3">
      <c r="A12" s="19">
        <v>8</v>
      </c>
      <c r="B12" s="15">
        <v>0</v>
      </c>
      <c r="E12" s="13" t="s">
        <v>2</v>
      </c>
      <c r="F12" s="8" t="s">
        <v>5</v>
      </c>
      <c r="G12" s="12">
        <v>0</v>
      </c>
      <c r="H12" s="12">
        <v>374</v>
      </c>
      <c r="I12" s="5">
        <f>G12+H12</f>
        <v>374</v>
      </c>
    </row>
    <row r="13" spans="1:13" x14ac:dyDescent="0.3">
      <c r="A13" s="19">
        <v>8</v>
      </c>
      <c r="B13" s="15">
        <v>0</v>
      </c>
      <c r="E13" s="5" t="s">
        <v>6</v>
      </c>
      <c r="F13" s="5"/>
      <c r="G13" s="5">
        <f>G11+G12</f>
        <v>44</v>
      </c>
      <c r="H13" s="5">
        <f>H11+H12</f>
        <v>382</v>
      </c>
      <c r="I13" s="5"/>
    </row>
    <row r="14" spans="1:13" x14ac:dyDescent="0.3">
      <c r="A14" s="19">
        <v>8</v>
      </c>
      <c r="B14" s="15">
        <v>0</v>
      </c>
    </row>
    <row r="15" spans="1:13" x14ac:dyDescent="0.3">
      <c r="A15" s="19">
        <v>8</v>
      </c>
      <c r="B15" s="15">
        <v>0</v>
      </c>
      <c r="G15" s="5" t="s">
        <v>7</v>
      </c>
      <c r="H15" s="5">
        <f>G13+H13</f>
        <v>426</v>
      </c>
    </row>
    <row r="16" spans="1:13" x14ac:dyDescent="0.3">
      <c r="A16" s="19">
        <v>8</v>
      </c>
      <c r="B16" s="15">
        <v>0</v>
      </c>
    </row>
    <row r="17" spans="1:10" x14ac:dyDescent="0.3">
      <c r="A17" s="19">
        <v>8</v>
      </c>
      <c r="B17" s="15">
        <v>0</v>
      </c>
      <c r="D17" s="10"/>
      <c r="E17" s="11" t="s">
        <v>12</v>
      </c>
      <c r="F17" s="5">
        <f>G11/(G11+H11)</f>
        <v>0.84615384615384615</v>
      </c>
    </row>
    <row r="18" spans="1:10" x14ac:dyDescent="0.3">
      <c r="A18" s="19">
        <v>8</v>
      </c>
      <c r="B18" s="15">
        <v>0</v>
      </c>
      <c r="E18" s="11" t="s">
        <v>8</v>
      </c>
      <c r="F18" s="5">
        <f>H12/(G12+H12)</f>
        <v>1</v>
      </c>
      <c r="J18" t="s">
        <v>32</v>
      </c>
    </row>
    <row r="19" spans="1:10" x14ac:dyDescent="0.3">
      <c r="A19" s="19">
        <v>8</v>
      </c>
      <c r="B19" s="15">
        <v>0</v>
      </c>
      <c r="E19" s="11" t="s">
        <v>9</v>
      </c>
      <c r="F19" s="5">
        <f>G11/G13</f>
        <v>1</v>
      </c>
      <c r="J19">
        <v>374</v>
      </c>
    </row>
    <row r="20" spans="1:10" x14ac:dyDescent="0.3">
      <c r="A20" s="19">
        <v>12</v>
      </c>
      <c r="B20" s="15">
        <v>0</v>
      </c>
      <c r="E20" s="11" t="s">
        <v>10</v>
      </c>
      <c r="F20" s="5">
        <f>(G11+H12)/L11</f>
        <v>0.98122065727699526</v>
      </c>
    </row>
    <row r="21" spans="1:10" x14ac:dyDescent="0.3">
      <c r="A21" s="19">
        <v>8</v>
      </c>
      <c r="B21" s="15">
        <v>0</v>
      </c>
      <c r="E21" s="11" t="s">
        <v>11</v>
      </c>
      <c r="F21" s="5">
        <f>2*(1/(1/F17+1/F19))</f>
        <v>0.91666666666666674</v>
      </c>
    </row>
    <row r="22" spans="1:10" x14ac:dyDescent="0.3">
      <c r="A22" s="19">
        <v>8</v>
      </c>
      <c r="B22" s="15">
        <v>0</v>
      </c>
    </row>
    <row r="23" spans="1:10" x14ac:dyDescent="0.3">
      <c r="A23" s="19">
        <v>8</v>
      </c>
      <c r="B23" s="15">
        <v>0</v>
      </c>
    </row>
    <row r="24" spans="1:10" x14ac:dyDescent="0.3">
      <c r="A24" s="19">
        <v>16</v>
      </c>
      <c r="B24" s="15">
        <v>0</v>
      </c>
      <c r="E24" s="22" t="s">
        <v>13</v>
      </c>
      <c r="F24" t="s">
        <v>18</v>
      </c>
    </row>
    <row r="25" spans="1:10" x14ac:dyDescent="0.3">
      <c r="A25" s="19">
        <v>6</v>
      </c>
      <c r="B25" s="15">
        <v>0</v>
      </c>
    </row>
    <row r="26" spans="1:10" x14ac:dyDescent="0.3">
      <c r="A26" s="19">
        <v>24</v>
      </c>
      <c r="B26" s="15">
        <v>0</v>
      </c>
    </row>
    <row r="27" spans="1:10" x14ac:dyDescent="0.3">
      <c r="A27" s="19">
        <v>16</v>
      </c>
      <c r="B27" s="15">
        <v>0</v>
      </c>
    </row>
    <row r="28" spans="1:10" x14ac:dyDescent="0.3">
      <c r="A28" s="19">
        <v>8</v>
      </c>
      <c r="B28" s="15">
        <v>0</v>
      </c>
    </row>
    <row r="29" spans="1:10" x14ac:dyDescent="0.3">
      <c r="A29" s="19">
        <v>12</v>
      </c>
      <c r="B29" s="15">
        <v>0</v>
      </c>
    </row>
    <row r="30" spans="1:10" x14ac:dyDescent="0.3">
      <c r="A30" s="19">
        <v>24</v>
      </c>
      <c r="B30" s="15">
        <v>0</v>
      </c>
    </row>
    <row r="31" spans="1:10" x14ac:dyDescent="0.3">
      <c r="A31" s="19">
        <v>24</v>
      </c>
      <c r="B31" s="15">
        <v>0</v>
      </c>
    </row>
    <row r="32" spans="1:10" x14ac:dyDescent="0.3">
      <c r="A32" s="19">
        <v>12</v>
      </c>
      <c r="B32" s="15">
        <v>0</v>
      </c>
    </row>
    <row r="33" spans="1:2" x14ac:dyDescent="0.3">
      <c r="A33" s="19">
        <v>16</v>
      </c>
      <c r="B33" s="15">
        <v>0</v>
      </c>
    </row>
    <row r="34" spans="1:2" x14ac:dyDescent="0.3">
      <c r="A34" s="19">
        <v>8</v>
      </c>
      <c r="B34" s="15">
        <v>0</v>
      </c>
    </row>
    <row r="35" spans="1:2" x14ac:dyDescent="0.3">
      <c r="A35" s="19">
        <v>8</v>
      </c>
      <c r="B35" s="15">
        <v>0</v>
      </c>
    </row>
    <row r="36" spans="1:2" x14ac:dyDescent="0.3">
      <c r="A36" s="19">
        <v>8</v>
      </c>
      <c r="B36" s="15">
        <v>0</v>
      </c>
    </row>
    <row r="37" spans="1:2" x14ac:dyDescent="0.3">
      <c r="A37" s="19">
        <v>8</v>
      </c>
      <c r="B37" s="15">
        <v>0</v>
      </c>
    </row>
    <row r="38" spans="1:2" x14ac:dyDescent="0.3">
      <c r="A38" s="19">
        <v>6</v>
      </c>
      <c r="B38" s="15">
        <v>0</v>
      </c>
    </row>
    <row r="39" spans="1:2" x14ac:dyDescent="0.3">
      <c r="A39" s="19">
        <v>8</v>
      </c>
      <c r="B39" s="15">
        <v>0</v>
      </c>
    </row>
    <row r="40" spans="1:2" x14ac:dyDescent="0.3">
      <c r="A40" s="19">
        <v>8</v>
      </c>
      <c r="B40" s="15">
        <v>0</v>
      </c>
    </row>
    <row r="41" spans="1:2" x14ac:dyDescent="0.3">
      <c r="A41" s="19">
        <v>8</v>
      </c>
      <c r="B41" s="15">
        <v>0</v>
      </c>
    </row>
    <row r="42" spans="1:2" x14ac:dyDescent="0.3">
      <c r="A42" s="19">
        <v>8</v>
      </c>
      <c r="B42" s="15">
        <v>0</v>
      </c>
    </row>
    <row r="43" spans="1:2" x14ac:dyDescent="0.3">
      <c r="A43" s="19">
        <v>6</v>
      </c>
      <c r="B43" s="15">
        <v>0</v>
      </c>
    </row>
    <row r="44" spans="1:2" x14ac:dyDescent="0.3">
      <c r="A44" s="19">
        <v>6</v>
      </c>
      <c r="B44" s="15">
        <v>0</v>
      </c>
    </row>
    <row r="45" spans="1:2" x14ac:dyDescent="0.3">
      <c r="A45" s="19">
        <v>6</v>
      </c>
      <c r="B45" s="15">
        <v>0</v>
      </c>
    </row>
    <row r="46" spans="1:2" x14ac:dyDescent="0.3">
      <c r="A46" s="19">
        <v>6</v>
      </c>
      <c r="B46" s="15">
        <v>0</v>
      </c>
    </row>
    <row r="47" spans="1:2" x14ac:dyDescent="0.3">
      <c r="A47" s="19">
        <v>6</v>
      </c>
      <c r="B47" s="15">
        <v>0</v>
      </c>
    </row>
    <row r="48" spans="1:2" x14ac:dyDescent="0.3">
      <c r="A48" s="19">
        <v>6</v>
      </c>
      <c r="B48" s="15">
        <v>0</v>
      </c>
    </row>
    <row r="49" spans="1:18" x14ac:dyDescent="0.3">
      <c r="A49" s="19">
        <v>8</v>
      </c>
      <c r="B49" s="15">
        <v>0</v>
      </c>
    </row>
    <row r="50" spans="1:18" x14ac:dyDescent="0.3">
      <c r="A50" s="19">
        <v>6</v>
      </c>
      <c r="B50" s="15">
        <v>0</v>
      </c>
    </row>
    <row r="51" spans="1:18" x14ac:dyDescent="0.3">
      <c r="A51" s="19">
        <v>6</v>
      </c>
      <c r="B51" s="15">
        <v>0</v>
      </c>
    </row>
    <row r="52" spans="1:18" x14ac:dyDescent="0.3">
      <c r="A52" s="19">
        <v>16</v>
      </c>
      <c r="B52" s="15">
        <v>0</v>
      </c>
    </row>
    <row r="53" spans="1:18" x14ac:dyDescent="0.3">
      <c r="A53" s="19">
        <v>8</v>
      </c>
      <c r="B53" s="15">
        <v>0</v>
      </c>
    </row>
    <row r="54" spans="1:18" x14ac:dyDescent="0.3">
      <c r="A54" s="19">
        <v>12</v>
      </c>
      <c r="B54" s="15">
        <v>0</v>
      </c>
    </row>
    <row r="55" spans="1:18" x14ac:dyDescent="0.3">
      <c r="A55" s="19">
        <v>12</v>
      </c>
      <c r="B55" s="15">
        <v>0</v>
      </c>
    </row>
    <row r="56" spans="1:18" x14ac:dyDescent="0.3">
      <c r="A56" s="19">
        <v>12</v>
      </c>
      <c r="B56" s="15">
        <v>0</v>
      </c>
    </row>
    <row r="57" spans="1:18" x14ac:dyDescent="0.3">
      <c r="A57" s="19">
        <v>8</v>
      </c>
      <c r="B57" s="15">
        <v>0</v>
      </c>
    </row>
    <row r="58" spans="1:18" x14ac:dyDescent="0.3">
      <c r="A58" s="19">
        <v>12</v>
      </c>
      <c r="B58" s="15">
        <v>0</v>
      </c>
    </row>
    <row r="59" spans="1:18" x14ac:dyDescent="0.3">
      <c r="A59" s="19">
        <v>8</v>
      </c>
      <c r="B59" s="15">
        <v>0</v>
      </c>
    </row>
    <row r="60" spans="1:18" x14ac:dyDescent="0.3">
      <c r="A60" s="19">
        <v>8</v>
      </c>
      <c r="B60" s="15">
        <v>0</v>
      </c>
      <c r="R60">
        <v>279</v>
      </c>
    </row>
    <row r="61" spans="1:18" x14ac:dyDescent="0.3">
      <c r="A61">
        <v>16</v>
      </c>
      <c r="B61">
        <v>0</v>
      </c>
    </row>
    <row r="62" spans="1:18" x14ac:dyDescent="0.3">
      <c r="A62">
        <v>12</v>
      </c>
      <c r="B62">
        <v>0</v>
      </c>
    </row>
    <row r="63" spans="1:18" x14ac:dyDescent="0.3">
      <c r="A63">
        <v>12</v>
      </c>
      <c r="B63">
        <v>0</v>
      </c>
    </row>
    <row r="64" spans="1:18" x14ac:dyDescent="0.3">
      <c r="A64">
        <v>8</v>
      </c>
      <c r="B64">
        <v>0</v>
      </c>
    </row>
    <row r="65" spans="1:2" x14ac:dyDescent="0.3">
      <c r="A65">
        <v>8</v>
      </c>
      <c r="B65">
        <v>0</v>
      </c>
    </row>
    <row r="66" spans="1:2" x14ac:dyDescent="0.3">
      <c r="A66">
        <v>16</v>
      </c>
      <c r="B66">
        <v>0</v>
      </c>
    </row>
    <row r="67" spans="1:2" x14ac:dyDescent="0.3">
      <c r="A67">
        <v>12</v>
      </c>
      <c r="B67">
        <v>0</v>
      </c>
    </row>
    <row r="68" spans="1:2" x14ac:dyDescent="0.3">
      <c r="A68">
        <v>12</v>
      </c>
      <c r="B68">
        <v>0</v>
      </c>
    </row>
    <row r="69" spans="1:2" x14ac:dyDescent="0.3">
      <c r="A69">
        <v>8</v>
      </c>
      <c r="B69">
        <v>0</v>
      </c>
    </row>
    <row r="70" spans="1:2" x14ac:dyDescent="0.3">
      <c r="A70">
        <v>12</v>
      </c>
      <c r="B70">
        <v>0</v>
      </c>
    </row>
    <row r="71" spans="1:2" x14ac:dyDescent="0.3">
      <c r="A71">
        <v>12</v>
      </c>
      <c r="B71">
        <v>0</v>
      </c>
    </row>
    <row r="72" spans="1:2" x14ac:dyDescent="0.3">
      <c r="A72">
        <v>6</v>
      </c>
      <c r="B72">
        <v>0</v>
      </c>
    </row>
    <row r="73" spans="1:2" x14ac:dyDescent="0.3">
      <c r="A73">
        <v>12</v>
      </c>
      <c r="B73">
        <v>0</v>
      </c>
    </row>
    <row r="74" spans="1:2" x14ac:dyDescent="0.3">
      <c r="A74">
        <v>12</v>
      </c>
      <c r="B74">
        <v>0</v>
      </c>
    </row>
    <row r="75" spans="1:2" x14ac:dyDescent="0.3">
      <c r="A75">
        <v>12</v>
      </c>
      <c r="B75">
        <v>0</v>
      </c>
    </row>
    <row r="76" spans="1:2" x14ac:dyDescent="0.3">
      <c r="A76">
        <v>12</v>
      </c>
      <c r="B76">
        <v>0</v>
      </c>
    </row>
    <row r="77" spans="1:2" x14ac:dyDescent="0.3">
      <c r="A77">
        <v>16</v>
      </c>
      <c r="B77">
        <v>0</v>
      </c>
    </row>
    <row r="78" spans="1:2" x14ac:dyDescent="0.3">
      <c r="A78">
        <v>8</v>
      </c>
      <c r="B78">
        <v>0</v>
      </c>
    </row>
    <row r="79" spans="1:2" x14ac:dyDescent="0.3">
      <c r="A79">
        <v>8</v>
      </c>
      <c r="B79">
        <v>0</v>
      </c>
    </row>
    <row r="80" spans="1:2" x14ac:dyDescent="0.3">
      <c r="A80">
        <v>8</v>
      </c>
      <c r="B80">
        <v>0</v>
      </c>
    </row>
    <row r="81" spans="1:2" x14ac:dyDescent="0.3">
      <c r="A81">
        <v>12</v>
      </c>
      <c r="B81">
        <v>0</v>
      </c>
    </row>
    <row r="82" spans="1:2" x14ac:dyDescent="0.3">
      <c r="A82">
        <v>12</v>
      </c>
      <c r="B82">
        <v>0</v>
      </c>
    </row>
    <row r="83" spans="1:2" x14ac:dyDescent="0.3">
      <c r="A83">
        <v>8</v>
      </c>
      <c r="B83">
        <v>0</v>
      </c>
    </row>
    <row r="84" spans="1:2" x14ac:dyDescent="0.3">
      <c r="A84">
        <v>8</v>
      </c>
      <c r="B84">
        <v>0</v>
      </c>
    </row>
    <row r="85" spans="1:2" x14ac:dyDescent="0.3">
      <c r="A85">
        <v>8</v>
      </c>
      <c r="B85">
        <v>0</v>
      </c>
    </row>
    <row r="86" spans="1:2" x14ac:dyDescent="0.3">
      <c r="A86">
        <v>12</v>
      </c>
      <c r="B86">
        <v>0</v>
      </c>
    </row>
    <row r="87" spans="1:2" x14ac:dyDescent="0.3">
      <c r="A87">
        <v>12</v>
      </c>
      <c r="B87">
        <v>0</v>
      </c>
    </row>
    <row r="88" spans="1:2" x14ac:dyDescent="0.3">
      <c r="A88">
        <v>12</v>
      </c>
      <c r="B88">
        <v>0</v>
      </c>
    </row>
    <row r="89" spans="1:2" x14ac:dyDescent="0.3">
      <c r="A89">
        <v>12</v>
      </c>
      <c r="B89">
        <v>0</v>
      </c>
    </row>
    <row r="90" spans="1:2" x14ac:dyDescent="0.3">
      <c r="A90">
        <v>12</v>
      </c>
      <c r="B90">
        <v>0</v>
      </c>
    </row>
    <row r="91" spans="1:2" x14ac:dyDescent="0.3">
      <c r="A91">
        <v>12</v>
      </c>
      <c r="B91">
        <v>0</v>
      </c>
    </row>
    <row r="92" spans="1:2" x14ac:dyDescent="0.3">
      <c r="A92">
        <v>12</v>
      </c>
      <c r="B92">
        <v>0</v>
      </c>
    </row>
    <row r="93" spans="1:2" x14ac:dyDescent="0.3">
      <c r="A93">
        <v>12</v>
      </c>
      <c r="B93">
        <v>0</v>
      </c>
    </row>
    <row r="94" spans="1:2" x14ac:dyDescent="0.3">
      <c r="A94">
        <v>8</v>
      </c>
      <c r="B94">
        <v>0</v>
      </c>
    </row>
    <row r="95" spans="1:2" x14ac:dyDescent="0.3">
      <c r="A95">
        <v>8</v>
      </c>
      <c r="B95">
        <v>0</v>
      </c>
    </row>
    <row r="96" spans="1:2" x14ac:dyDescent="0.3">
      <c r="A96">
        <v>8</v>
      </c>
      <c r="B96">
        <v>0</v>
      </c>
    </row>
    <row r="97" spans="1:2" x14ac:dyDescent="0.3">
      <c r="A97">
        <v>12</v>
      </c>
      <c r="B97">
        <v>0</v>
      </c>
    </row>
    <row r="98" spans="1:2" x14ac:dyDescent="0.3">
      <c r="A98">
        <v>12</v>
      </c>
      <c r="B98">
        <v>0</v>
      </c>
    </row>
    <row r="99" spans="1:2" x14ac:dyDescent="0.3">
      <c r="A99">
        <v>12</v>
      </c>
      <c r="B99">
        <v>0</v>
      </c>
    </row>
    <row r="100" spans="1:2" x14ac:dyDescent="0.3">
      <c r="A100">
        <v>12</v>
      </c>
      <c r="B100">
        <v>0</v>
      </c>
    </row>
    <row r="101" spans="1:2" x14ac:dyDescent="0.3">
      <c r="A101">
        <v>12</v>
      </c>
      <c r="B101">
        <v>0</v>
      </c>
    </row>
    <row r="102" spans="1:2" x14ac:dyDescent="0.3">
      <c r="A102">
        <v>12</v>
      </c>
      <c r="B102">
        <v>0</v>
      </c>
    </row>
    <row r="103" spans="1:2" x14ac:dyDescent="0.3">
      <c r="A103">
        <v>12</v>
      </c>
      <c r="B103">
        <v>0</v>
      </c>
    </row>
    <row r="104" spans="1:2" x14ac:dyDescent="0.3">
      <c r="A104">
        <v>12</v>
      </c>
      <c r="B104">
        <v>0</v>
      </c>
    </row>
    <row r="105" spans="1:2" x14ac:dyDescent="0.3">
      <c r="A105">
        <v>16</v>
      </c>
      <c r="B105">
        <v>0</v>
      </c>
    </row>
    <row r="106" spans="1:2" x14ac:dyDescent="0.3">
      <c r="A106">
        <v>8</v>
      </c>
      <c r="B106">
        <v>0</v>
      </c>
    </row>
    <row r="107" spans="1:2" x14ac:dyDescent="0.3">
      <c r="A107">
        <v>8</v>
      </c>
      <c r="B107">
        <v>0</v>
      </c>
    </row>
    <row r="108" spans="1:2" x14ac:dyDescent="0.3">
      <c r="A108">
        <v>12</v>
      </c>
      <c r="B108">
        <v>0</v>
      </c>
    </row>
    <row r="109" spans="1:2" x14ac:dyDescent="0.3">
      <c r="A109">
        <v>12</v>
      </c>
      <c r="B109">
        <v>0</v>
      </c>
    </row>
    <row r="110" spans="1:2" x14ac:dyDescent="0.3">
      <c r="A110">
        <v>8</v>
      </c>
      <c r="B110">
        <v>0</v>
      </c>
    </row>
    <row r="111" spans="1:2" x14ac:dyDescent="0.3">
      <c r="A111">
        <v>8</v>
      </c>
      <c r="B111">
        <v>0</v>
      </c>
    </row>
    <row r="112" spans="1:2" x14ac:dyDescent="0.3">
      <c r="A112">
        <v>8</v>
      </c>
      <c r="B112">
        <v>0</v>
      </c>
    </row>
    <row r="113" spans="1:2" x14ac:dyDescent="0.3">
      <c r="A113">
        <v>8</v>
      </c>
      <c r="B113">
        <v>0</v>
      </c>
    </row>
    <row r="114" spans="1:2" x14ac:dyDescent="0.3">
      <c r="A114">
        <v>8</v>
      </c>
      <c r="B114">
        <v>0</v>
      </c>
    </row>
    <row r="115" spans="1:2" x14ac:dyDescent="0.3">
      <c r="A115">
        <v>8</v>
      </c>
      <c r="B115">
        <v>0</v>
      </c>
    </row>
    <row r="116" spans="1:2" x14ac:dyDescent="0.3">
      <c r="A116">
        <v>8</v>
      </c>
      <c r="B116">
        <v>0</v>
      </c>
    </row>
    <row r="117" spans="1:2" x14ac:dyDescent="0.3">
      <c r="A117">
        <v>8</v>
      </c>
      <c r="B117">
        <v>0</v>
      </c>
    </row>
    <row r="118" spans="1:2" x14ac:dyDescent="0.3">
      <c r="A118">
        <v>8</v>
      </c>
      <c r="B118">
        <v>0</v>
      </c>
    </row>
    <row r="119" spans="1:2" x14ac:dyDescent="0.3">
      <c r="A119">
        <v>8</v>
      </c>
      <c r="B119">
        <v>0</v>
      </c>
    </row>
    <row r="120" spans="1:2" x14ac:dyDescent="0.3">
      <c r="A120">
        <v>8</v>
      </c>
      <c r="B120">
        <v>0</v>
      </c>
    </row>
    <row r="121" spans="1:2" x14ac:dyDescent="0.3">
      <c r="A121">
        <v>8</v>
      </c>
      <c r="B121">
        <v>0</v>
      </c>
    </row>
    <row r="122" spans="1:2" x14ac:dyDescent="0.3">
      <c r="A122">
        <v>12</v>
      </c>
      <c r="B122">
        <v>0</v>
      </c>
    </row>
    <row r="123" spans="1:2" x14ac:dyDescent="0.3">
      <c r="A123">
        <v>12</v>
      </c>
      <c r="B123">
        <v>0</v>
      </c>
    </row>
    <row r="124" spans="1:2" x14ac:dyDescent="0.3">
      <c r="A124">
        <v>12</v>
      </c>
      <c r="B124">
        <v>0</v>
      </c>
    </row>
    <row r="125" spans="1:2" x14ac:dyDescent="0.3">
      <c r="A125">
        <v>12</v>
      </c>
      <c r="B125">
        <v>0</v>
      </c>
    </row>
    <row r="126" spans="1:2" x14ac:dyDescent="0.3">
      <c r="A126">
        <v>12</v>
      </c>
      <c r="B126">
        <v>0</v>
      </c>
    </row>
    <row r="127" spans="1:2" x14ac:dyDescent="0.3">
      <c r="A127">
        <v>12</v>
      </c>
      <c r="B127">
        <v>0</v>
      </c>
    </row>
    <row r="128" spans="1:2" x14ac:dyDescent="0.3">
      <c r="A128">
        <v>8</v>
      </c>
      <c r="B128">
        <v>0</v>
      </c>
    </row>
    <row r="129" spans="1:2" x14ac:dyDescent="0.3">
      <c r="A129">
        <v>8</v>
      </c>
      <c r="B129">
        <v>0</v>
      </c>
    </row>
    <row r="130" spans="1:2" x14ac:dyDescent="0.3">
      <c r="A130">
        <v>12</v>
      </c>
      <c r="B130">
        <v>0</v>
      </c>
    </row>
    <row r="131" spans="1:2" x14ac:dyDescent="0.3">
      <c r="A131">
        <v>6</v>
      </c>
      <c r="B131">
        <v>0</v>
      </c>
    </row>
    <row r="132" spans="1:2" x14ac:dyDescent="0.3">
      <c r="A132">
        <v>6</v>
      </c>
      <c r="B132">
        <v>0</v>
      </c>
    </row>
    <row r="133" spans="1:2" x14ac:dyDescent="0.3">
      <c r="A133">
        <v>8</v>
      </c>
      <c r="B133">
        <v>0</v>
      </c>
    </row>
    <row r="134" spans="1:2" x14ac:dyDescent="0.3">
      <c r="A134">
        <v>12</v>
      </c>
      <c r="B134">
        <v>0</v>
      </c>
    </row>
    <row r="135" spans="1:2" x14ac:dyDescent="0.3">
      <c r="A135">
        <v>8</v>
      </c>
      <c r="B135">
        <v>0</v>
      </c>
    </row>
    <row r="136" spans="1:2" x14ac:dyDescent="0.3">
      <c r="A136">
        <v>6</v>
      </c>
      <c r="B136">
        <v>0</v>
      </c>
    </row>
    <row r="137" spans="1:2" x14ac:dyDescent="0.3">
      <c r="A137">
        <v>16</v>
      </c>
      <c r="B137">
        <v>0</v>
      </c>
    </row>
    <row r="138" spans="1:2" x14ac:dyDescent="0.3">
      <c r="A138">
        <v>8</v>
      </c>
      <c r="B138">
        <v>0</v>
      </c>
    </row>
    <row r="139" spans="1:2" x14ac:dyDescent="0.3">
      <c r="A139">
        <v>8</v>
      </c>
      <c r="B139">
        <v>0</v>
      </c>
    </row>
    <row r="140" spans="1:2" x14ac:dyDescent="0.3">
      <c r="A140">
        <v>8</v>
      </c>
      <c r="B140">
        <v>0</v>
      </c>
    </row>
    <row r="141" spans="1:2" x14ac:dyDescent="0.3">
      <c r="A141">
        <v>16</v>
      </c>
      <c r="B141">
        <v>0</v>
      </c>
    </row>
    <row r="142" spans="1:2" x14ac:dyDescent="0.3">
      <c r="A142">
        <v>8</v>
      </c>
      <c r="B142">
        <v>0</v>
      </c>
    </row>
    <row r="143" spans="1:2" x14ac:dyDescent="0.3">
      <c r="A143">
        <v>8</v>
      </c>
      <c r="B143">
        <v>0</v>
      </c>
    </row>
    <row r="144" spans="1:2" x14ac:dyDescent="0.3">
      <c r="A144">
        <v>8</v>
      </c>
      <c r="B144">
        <v>0</v>
      </c>
    </row>
    <row r="145" spans="1:2" x14ac:dyDescent="0.3">
      <c r="A145">
        <v>6</v>
      </c>
      <c r="B145">
        <v>0</v>
      </c>
    </row>
    <row r="146" spans="1:2" x14ac:dyDescent="0.3">
      <c r="A146">
        <v>8</v>
      </c>
      <c r="B146">
        <v>0</v>
      </c>
    </row>
    <row r="147" spans="1:2" x14ac:dyDescent="0.3">
      <c r="A147">
        <v>8</v>
      </c>
      <c r="B147">
        <v>0</v>
      </c>
    </row>
    <row r="148" spans="1:2" x14ac:dyDescent="0.3">
      <c r="A148">
        <v>8</v>
      </c>
      <c r="B148">
        <v>0</v>
      </c>
    </row>
    <row r="149" spans="1:2" x14ac:dyDescent="0.3">
      <c r="A149">
        <v>12</v>
      </c>
      <c r="B149">
        <v>0</v>
      </c>
    </row>
    <row r="150" spans="1:2" x14ac:dyDescent="0.3">
      <c r="A150">
        <v>12</v>
      </c>
      <c r="B150">
        <v>0</v>
      </c>
    </row>
    <row r="151" spans="1:2" x14ac:dyDescent="0.3">
      <c r="A151">
        <v>12</v>
      </c>
      <c r="B151">
        <v>0</v>
      </c>
    </row>
    <row r="152" spans="1:2" x14ac:dyDescent="0.3">
      <c r="A152">
        <v>12</v>
      </c>
      <c r="B152">
        <v>0</v>
      </c>
    </row>
    <row r="153" spans="1:2" x14ac:dyDescent="0.3">
      <c r="A153">
        <v>8</v>
      </c>
      <c r="B153">
        <v>0</v>
      </c>
    </row>
    <row r="154" spans="1:2" x14ac:dyDescent="0.3">
      <c r="A154">
        <v>8</v>
      </c>
      <c r="B154">
        <v>0</v>
      </c>
    </row>
    <row r="155" spans="1:2" x14ac:dyDescent="0.3">
      <c r="A155">
        <v>8</v>
      </c>
      <c r="B155">
        <v>0</v>
      </c>
    </row>
    <row r="156" spans="1:2" x14ac:dyDescent="0.3">
      <c r="A156">
        <v>12</v>
      </c>
      <c r="B156">
        <v>0</v>
      </c>
    </row>
    <row r="157" spans="1:2" x14ac:dyDescent="0.3">
      <c r="A157">
        <v>8</v>
      </c>
      <c r="B157">
        <v>0</v>
      </c>
    </row>
    <row r="158" spans="1:2" x14ac:dyDescent="0.3">
      <c r="A158">
        <v>16</v>
      </c>
      <c r="B158">
        <v>0</v>
      </c>
    </row>
    <row r="159" spans="1:2" x14ac:dyDescent="0.3">
      <c r="A159">
        <v>8</v>
      </c>
      <c r="B159">
        <v>0</v>
      </c>
    </row>
    <row r="160" spans="1:2" x14ac:dyDescent="0.3">
      <c r="A160">
        <v>12</v>
      </c>
      <c r="B160">
        <v>0</v>
      </c>
    </row>
    <row r="161" spans="1:2" x14ac:dyDescent="0.3">
      <c r="A161">
        <v>12</v>
      </c>
      <c r="B161">
        <v>0</v>
      </c>
    </row>
    <row r="162" spans="1:2" x14ac:dyDescent="0.3">
      <c r="A162">
        <v>12</v>
      </c>
      <c r="B162">
        <v>0</v>
      </c>
    </row>
    <row r="163" spans="1:2" x14ac:dyDescent="0.3">
      <c r="A163">
        <v>12</v>
      </c>
      <c r="B163">
        <v>0</v>
      </c>
    </row>
    <row r="164" spans="1:2" x14ac:dyDescent="0.3">
      <c r="A164">
        <v>8</v>
      </c>
      <c r="B164">
        <v>0</v>
      </c>
    </row>
    <row r="165" spans="1:2" x14ac:dyDescent="0.3">
      <c r="A165">
        <v>8</v>
      </c>
      <c r="B165">
        <v>0</v>
      </c>
    </row>
    <row r="166" spans="1:2" x14ac:dyDescent="0.3">
      <c r="A166">
        <v>12</v>
      </c>
      <c r="B166">
        <v>0</v>
      </c>
    </row>
    <row r="167" spans="1:2" x14ac:dyDescent="0.3">
      <c r="A167">
        <v>12</v>
      </c>
      <c r="B167">
        <v>0</v>
      </c>
    </row>
    <row r="168" spans="1:2" x14ac:dyDescent="0.3">
      <c r="A168">
        <v>12</v>
      </c>
      <c r="B168">
        <v>0</v>
      </c>
    </row>
    <row r="169" spans="1:2" x14ac:dyDescent="0.3">
      <c r="A169">
        <v>12</v>
      </c>
      <c r="B169">
        <v>0</v>
      </c>
    </row>
    <row r="170" spans="1:2" x14ac:dyDescent="0.3">
      <c r="A170">
        <v>8</v>
      </c>
      <c r="B170">
        <v>0</v>
      </c>
    </row>
    <row r="171" spans="1:2" x14ac:dyDescent="0.3">
      <c r="A171">
        <v>12</v>
      </c>
      <c r="B171">
        <v>0</v>
      </c>
    </row>
    <row r="172" spans="1:2" x14ac:dyDescent="0.3">
      <c r="A172">
        <v>12</v>
      </c>
      <c r="B172">
        <v>0</v>
      </c>
    </row>
    <row r="173" spans="1:2" x14ac:dyDescent="0.3">
      <c r="A173">
        <v>12</v>
      </c>
      <c r="B173">
        <v>0</v>
      </c>
    </row>
    <row r="174" spans="1:2" x14ac:dyDescent="0.3">
      <c r="A174">
        <v>12</v>
      </c>
      <c r="B174">
        <v>0</v>
      </c>
    </row>
    <row r="175" spans="1:2" x14ac:dyDescent="0.3">
      <c r="A175">
        <v>12</v>
      </c>
      <c r="B175">
        <v>0</v>
      </c>
    </row>
    <row r="176" spans="1:2" x14ac:dyDescent="0.3">
      <c r="A176">
        <v>8</v>
      </c>
      <c r="B176">
        <v>0</v>
      </c>
    </row>
    <row r="177" spans="1:2" x14ac:dyDescent="0.3">
      <c r="A177">
        <v>8</v>
      </c>
      <c r="B177">
        <v>0</v>
      </c>
    </row>
    <row r="178" spans="1:2" x14ac:dyDescent="0.3">
      <c r="A178">
        <v>12</v>
      </c>
      <c r="B178">
        <v>0</v>
      </c>
    </row>
    <row r="179" spans="1:2" x14ac:dyDescent="0.3">
      <c r="A179">
        <v>12</v>
      </c>
      <c r="B179">
        <v>0</v>
      </c>
    </row>
    <row r="180" spans="1:2" x14ac:dyDescent="0.3">
      <c r="A180">
        <v>8</v>
      </c>
      <c r="B180">
        <v>0</v>
      </c>
    </row>
    <row r="181" spans="1:2" x14ac:dyDescent="0.3">
      <c r="A181">
        <v>8</v>
      </c>
      <c r="B181">
        <v>0</v>
      </c>
    </row>
    <row r="182" spans="1:2" x14ac:dyDescent="0.3">
      <c r="A182">
        <v>8</v>
      </c>
      <c r="B182">
        <v>0</v>
      </c>
    </row>
    <row r="183" spans="1:2" x14ac:dyDescent="0.3">
      <c r="A183">
        <v>8</v>
      </c>
      <c r="B183">
        <v>0</v>
      </c>
    </row>
    <row r="184" spans="1:2" x14ac:dyDescent="0.3">
      <c r="A184">
        <v>8</v>
      </c>
      <c r="B184">
        <v>0</v>
      </c>
    </row>
    <row r="185" spans="1:2" x14ac:dyDescent="0.3">
      <c r="A185">
        <v>8</v>
      </c>
      <c r="B185">
        <v>0</v>
      </c>
    </row>
    <row r="186" spans="1:2" x14ac:dyDescent="0.3">
      <c r="A186">
        <v>12</v>
      </c>
      <c r="B186">
        <v>0</v>
      </c>
    </row>
    <row r="187" spans="1:2" x14ac:dyDescent="0.3">
      <c r="A187">
        <v>8</v>
      </c>
      <c r="B187">
        <v>0</v>
      </c>
    </row>
    <row r="188" spans="1:2" x14ac:dyDescent="0.3">
      <c r="A188">
        <v>8</v>
      </c>
      <c r="B188">
        <v>0</v>
      </c>
    </row>
    <row r="189" spans="1:2" x14ac:dyDescent="0.3">
      <c r="A189">
        <v>8</v>
      </c>
      <c r="B189">
        <v>0</v>
      </c>
    </row>
    <row r="190" spans="1:2" x14ac:dyDescent="0.3">
      <c r="A190">
        <v>8</v>
      </c>
      <c r="B190">
        <v>0</v>
      </c>
    </row>
    <row r="191" spans="1:2" x14ac:dyDescent="0.3">
      <c r="A191">
        <v>8</v>
      </c>
      <c r="B191">
        <v>0</v>
      </c>
    </row>
    <row r="192" spans="1:2" x14ac:dyDescent="0.3">
      <c r="A192">
        <v>8</v>
      </c>
      <c r="B192">
        <v>0</v>
      </c>
    </row>
    <row r="193" spans="1:2" x14ac:dyDescent="0.3">
      <c r="A193">
        <v>8</v>
      </c>
      <c r="B193">
        <v>0</v>
      </c>
    </row>
    <row r="194" spans="1:2" x14ac:dyDescent="0.3">
      <c r="A194">
        <v>12</v>
      </c>
      <c r="B194">
        <v>0</v>
      </c>
    </row>
    <row r="195" spans="1:2" x14ac:dyDescent="0.3">
      <c r="A195">
        <v>12</v>
      </c>
      <c r="B195">
        <v>0</v>
      </c>
    </row>
    <row r="196" spans="1:2" x14ac:dyDescent="0.3">
      <c r="A196">
        <v>12</v>
      </c>
      <c r="B196">
        <v>0</v>
      </c>
    </row>
    <row r="197" spans="1:2" x14ac:dyDescent="0.3">
      <c r="A197">
        <v>12</v>
      </c>
      <c r="B197">
        <v>0</v>
      </c>
    </row>
    <row r="198" spans="1:2" x14ac:dyDescent="0.3">
      <c r="A198">
        <v>12</v>
      </c>
      <c r="B198">
        <v>0</v>
      </c>
    </row>
    <row r="199" spans="1:2" x14ac:dyDescent="0.3">
      <c r="A199">
        <v>12</v>
      </c>
      <c r="B199">
        <v>0</v>
      </c>
    </row>
    <row r="200" spans="1:2" x14ac:dyDescent="0.3">
      <c r="A200">
        <v>12</v>
      </c>
      <c r="B200">
        <v>0</v>
      </c>
    </row>
    <row r="201" spans="1:2" x14ac:dyDescent="0.3">
      <c r="A201">
        <v>12</v>
      </c>
      <c r="B201">
        <v>0</v>
      </c>
    </row>
    <row r="202" spans="1:2" x14ac:dyDescent="0.3">
      <c r="A202">
        <v>8</v>
      </c>
      <c r="B202">
        <v>0</v>
      </c>
    </row>
    <row r="203" spans="1:2" x14ac:dyDescent="0.3">
      <c r="A203">
        <v>8</v>
      </c>
      <c r="B203">
        <v>0</v>
      </c>
    </row>
    <row r="204" spans="1:2" x14ac:dyDescent="0.3">
      <c r="A204">
        <v>8</v>
      </c>
      <c r="B204">
        <v>0</v>
      </c>
    </row>
    <row r="205" spans="1:2" x14ac:dyDescent="0.3">
      <c r="A205">
        <v>8</v>
      </c>
      <c r="B205">
        <v>0</v>
      </c>
    </row>
    <row r="206" spans="1:2" x14ac:dyDescent="0.3">
      <c r="A206">
        <v>8</v>
      </c>
      <c r="B206">
        <v>0</v>
      </c>
    </row>
    <row r="207" spans="1:2" x14ac:dyDescent="0.3">
      <c r="A207">
        <v>8</v>
      </c>
      <c r="B207">
        <v>0</v>
      </c>
    </row>
    <row r="208" spans="1:2" x14ac:dyDescent="0.3">
      <c r="A208">
        <v>12</v>
      </c>
      <c r="B208">
        <v>0</v>
      </c>
    </row>
    <row r="209" spans="1:2" x14ac:dyDescent="0.3">
      <c r="A209">
        <v>8</v>
      </c>
      <c r="B209">
        <v>0</v>
      </c>
    </row>
    <row r="210" spans="1:2" x14ac:dyDescent="0.3">
      <c r="A210">
        <v>12</v>
      </c>
      <c r="B210">
        <v>0</v>
      </c>
    </row>
    <row r="211" spans="1:2" x14ac:dyDescent="0.3">
      <c r="A211">
        <v>12</v>
      </c>
      <c r="B211">
        <v>0</v>
      </c>
    </row>
    <row r="212" spans="1:2" x14ac:dyDescent="0.3">
      <c r="A212">
        <v>8</v>
      </c>
      <c r="B212">
        <v>0</v>
      </c>
    </row>
    <row r="213" spans="1:2" x14ac:dyDescent="0.3">
      <c r="A213">
        <v>12</v>
      </c>
      <c r="B213">
        <v>0</v>
      </c>
    </row>
    <row r="214" spans="1:2" x14ac:dyDescent="0.3">
      <c r="A214">
        <v>12</v>
      </c>
      <c r="B214">
        <v>0</v>
      </c>
    </row>
    <row r="215" spans="1:2" x14ac:dyDescent="0.3">
      <c r="A215">
        <v>12</v>
      </c>
      <c r="B215">
        <v>0</v>
      </c>
    </row>
    <row r="216" spans="1:2" x14ac:dyDescent="0.3">
      <c r="A216">
        <v>8</v>
      </c>
      <c r="B216">
        <v>0</v>
      </c>
    </row>
    <row r="217" spans="1:2" x14ac:dyDescent="0.3">
      <c r="A217">
        <v>8</v>
      </c>
      <c r="B217">
        <v>0</v>
      </c>
    </row>
    <row r="218" spans="1:2" x14ac:dyDescent="0.3">
      <c r="A218">
        <v>8</v>
      </c>
      <c r="B218">
        <v>0</v>
      </c>
    </row>
    <row r="219" spans="1:2" x14ac:dyDescent="0.3">
      <c r="A219">
        <v>8</v>
      </c>
      <c r="B219">
        <v>0</v>
      </c>
    </row>
    <row r="220" spans="1:2" x14ac:dyDescent="0.3">
      <c r="A220">
        <v>12</v>
      </c>
      <c r="B220">
        <v>0</v>
      </c>
    </row>
    <row r="221" spans="1:2" x14ac:dyDescent="0.3">
      <c r="A221">
        <v>12</v>
      </c>
      <c r="B221">
        <v>0</v>
      </c>
    </row>
    <row r="222" spans="1:2" x14ac:dyDescent="0.3">
      <c r="A222">
        <v>12</v>
      </c>
      <c r="B222">
        <v>0</v>
      </c>
    </row>
    <row r="223" spans="1:2" x14ac:dyDescent="0.3">
      <c r="A223">
        <v>8</v>
      </c>
      <c r="B223">
        <v>0</v>
      </c>
    </row>
    <row r="224" spans="1:2" x14ac:dyDescent="0.3">
      <c r="A224">
        <v>8</v>
      </c>
      <c r="B224">
        <v>0</v>
      </c>
    </row>
    <row r="225" spans="1:2" x14ac:dyDescent="0.3">
      <c r="A225">
        <v>12</v>
      </c>
      <c r="B225">
        <v>0</v>
      </c>
    </row>
    <row r="226" spans="1:2" x14ac:dyDescent="0.3">
      <c r="A226">
        <v>12</v>
      </c>
      <c r="B226">
        <v>0</v>
      </c>
    </row>
    <row r="227" spans="1:2" x14ac:dyDescent="0.3">
      <c r="A227">
        <v>12</v>
      </c>
      <c r="B227">
        <v>0</v>
      </c>
    </row>
    <row r="228" spans="1:2" x14ac:dyDescent="0.3">
      <c r="A228">
        <v>12</v>
      </c>
      <c r="B228">
        <v>0</v>
      </c>
    </row>
    <row r="229" spans="1:2" x14ac:dyDescent="0.3">
      <c r="A229">
        <v>8</v>
      </c>
      <c r="B229">
        <v>0</v>
      </c>
    </row>
    <row r="230" spans="1:2" x14ac:dyDescent="0.3">
      <c r="A230">
        <v>8</v>
      </c>
      <c r="B230">
        <v>0</v>
      </c>
    </row>
    <row r="231" spans="1:2" x14ac:dyDescent="0.3">
      <c r="A231">
        <v>8</v>
      </c>
      <c r="B231">
        <v>0</v>
      </c>
    </row>
    <row r="232" spans="1:2" x14ac:dyDescent="0.3">
      <c r="A232">
        <v>8</v>
      </c>
      <c r="B232">
        <v>0</v>
      </c>
    </row>
    <row r="233" spans="1:2" x14ac:dyDescent="0.3">
      <c r="A233">
        <v>8</v>
      </c>
      <c r="B233">
        <v>0</v>
      </c>
    </row>
    <row r="234" spans="1:2" x14ac:dyDescent="0.3">
      <c r="A234">
        <v>8</v>
      </c>
      <c r="B234">
        <v>0</v>
      </c>
    </row>
    <row r="235" spans="1:2" x14ac:dyDescent="0.3">
      <c r="A235">
        <v>8</v>
      </c>
      <c r="B235">
        <v>0</v>
      </c>
    </row>
    <row r="236" spans="1:2" x14ac:dyDescent="0.3">
      <c r="A236">
        <v>8</v>
      </c>
      <c r="B236">
        <v>0</v>
      </c>
    </row>
    <row r="237" spans="1:2" x14ac:dyDescent="0.3">
      <c r="A237">
        <v>8</v>
      </c>
      <c r="B237">
        <v>0</v>
      </c>
    </row>
    <row r="238" spans="1:2" x14ac:dyDescent="0.3">
      <c r="A238">
        <v>8</v>
      </c>
      <c r="B238">
        <v>0</v>
      </c>
    </row>
    <row r="239" spans="1:2" x14ac:dyDescent="0.3">
      <c r="A239">
        <v>12</v>
      </c>
      <c r="B239">
        <v>0</v>
      </c>
    </row>
    <row r="240" spans="1:2" x14ac:dyDescent="0.3">
      <c r="A240">
        <v>8</v>
      </c>
      <c r="B240">
        <v>0</v>
      </c>
    </row>
    <row r="241" spans="1:2" x14ac:dyDescent="0.3">
      <c r="A241">
        <v>8</v>
      </c>
      <c r="B241">
        <v>0</v>
      </c>
    </row>
    <row r="242" spans="1:2" x14ac:dyDescent="0.3">
      <c r="A242">
        <v>8</v>
      </c>
      <c r="B242">
        <v>0</v>
      </c>
    </row>
    <row r="243" spans="1:2" x14ac:dyDescent="0.3">
      <c r="A243">
        <v>8</v>
      </c>
      <c r="B243">
        <v>0</v>
      </c>
    </row>
    <row r="244" spans="1:2" x14ac:dyDescent="0.3">
      <c r="A244">
        <v>8</v>
      </c>
      <c r="B244">
        <v>0</v>
      </c>
    </row>
    <row r="245" spans="1:2" x14ac:dyDescent="0.3">
      <c r="A245">
        <v>12</v>
      </c>
      <c r="B245">
        <v>0</v>
      </c>
    </row>
    <row r="246" spans="1:2" x14ac:dyDescent="0.3">
      <c r="A246">
        <v>12</v>
      </c>
      <c r="B246">
        <v>0</v>
      </c>
    </row>
    <row r="247" spans="1:2" x14ac:dyDescent="0.3">
      <c r="A247">
        <v>8</v>
      </c>
      <c r="B247">
        <v>0</v>
      </c>
    </row>
    <row r="248" spans="1:2" x14ac:dyDescent="0.3">
      <c r="A248">
        <v>8</v>
      </c>
      <c r="B248">
        <v>0</v>
      </c>
    </row>
    <row r="249" spans="1:2" x14ac:dyDescent="0.3">
      <c r="A249">
        <v>8</v>
      </c>
      <c r="B249">
        <v>0</v>
      </c>
    </row>
    <row r="250" spans="1:2" x14ac:dyDescent="0.3">
      <c r="A250">
        <v>16</v>
      </c>
      <c r="B250">
        <v>0</v>
      </c>
    </row>
    <row r="251" spans="1:2" x14ac:dyDescent="0.3">
      <c r="A251">
        <v>8</v>
      </c>
      <c r="B251">
        <v>0</v>
      </c>
    </row>
    <row r="252" spans="1:2" x14ac:dyDescent="0.3">
      <c r="A252">
        <v>8</v>
      </c>
      <c r="B252">
        <v>0</v>
      </c>
    </row>
    <row r="253" spans="1:2" x14ac:dyDescent="0.3">
      <c r="A253">
        <v>8</v>
      </c>
      <c r="B253">
        <v>0</v>
      </c>
    </row>
    <row r="254" spans="1:2" x14ac:dyDescent="0.3">
      <c r="A254">
        <v>8</v>
      </c>
      <c r="B254">
        <v>0</v>
      </c>
    </row>
    <row r="255" spans="1:2" x14ac:dyDescent="0.3">
      <c r="A255">
        <v>12</v>
      </c>
      <c r="B255">
        <v>0</v>
      </c>
    </row>
    <row r="256" spans="1:2" x14ac:dyDescent="0.3">
      <c r="A256">
        <v>8</v>
      </c>
      <c r="B256">
        <v>0</v>
      </c>
    </row>
    <row r="257" spans="1:2" x14ac:dyDescent="0.3">
      <c r="A257">
        <v>8</v>
      </c>
      <c r="B257">
        <v>0</v>
      </c>
    </row>
    <row r="258" spans="1:2" x14ac:dyDescent="0.3">
      <c r="A258">
        <v>8</v>
      </c>
      <c r="B258">
        <v>0</v>
      </c>
    </row>
    <row r="259" spans="1:2" x14ac:dyDescent="0.3">
      <c r="A259">
        <v>8</v>
      </c>
      <c r="B259">
        <v>0</v>
      </c>
    </row>
    <row r="260" spans="1:2" x14ac:dyDescent="0.3">
      <c r="A260">
        <v>8</v>
      </c>
      <c r="B260">
        <v>0</v>
      </c>
    </row>
    <row r="261" spans="1:2" x14ac:dyDescent="0.3">
      <c r="A261">
        <v>8</v>
      </c>
      <c r="B261">
        <v>0</v>
      </c>
    </row>
    <row r="262" spans="1:2" x14ac:dyDescent="0.3">
      <c r="A262">
        <v>8</v>
      </c>
      <c r="B262">
        <v>0</v>
      </c>
    </row>
    <row r="263" spans="1:2" x14ac:dyDescent="0.3">
      <c r="A263">
        <v>8</v>
      </c>
      <c r="B263">
        <v>0</v>
      </c>
    </row>
    <row r="264" spans="1:2" x14ac:dyDescent="0.3">
      <c r="A264">
        <v>8</v>
      </c>
      <c r="B264">
        <v>0</v>
      </c>
    </row>
    <row r="265" spans="1:2" x14ac:dyDescent="0.3">
      <c r="A265">
        <v>8</v>
      </c>
      <c r="B265">
        <v>0</v>
      </c>
    </row>
    <row r="266" spans="1:2" x14ac:dyDescent="0.3">
      <c r="A266">
        <v>8</v>
      </c>
      <c r="B266">
        <v>0</v>
      </c>
    </row>
    <row r="267" spans="1:2" x14ac:dyDescent="0.3">
      <c r="A267">
        <v>6</v>
      </c>
      <c r="B267">
        <v>0</v>
      </c>
    </row>
    <row r="268" spans="1:2" x14ac:dyDescent="0.3">
      <c r="A268">
        <v>6</v>
      </c>
      <c r="B268">
        <v>0</v>
      </c>
    </row>
    <row r="269" spans="1:2" x14ac:dyDescent="0.3">
      <c r="A269">
        <v>6</v>
      </c>
      <c r="B269">
        <v>0</v>
      </c>
    </row>
    <row r="270" spans="1:2" x14ac:dyDescent="0.3">
      <c r="A270">
        <v>6</v>
      </c>
      <c r="B270">
        <v>0</v>
      </c>
    </row>
    <row r="271" spans="1:2" x14ac:dyDescent="0.3">
      <c r="A271">
        <v>8</v>
      </c>
      <c r="B271">
        <v>0</v>
      </c>
    </row>
    <row r="272" spans="1:2" x14ac:dyDescent="0.3">
      <c r="A272">
        <v>8</v>
      </c>
      <c r="B272">
        <v>0</v>
      </c>
    </row>
    <row r="273" spans="1:2" x14ac:dyDescent="0.3">
      <c r="A273">
        <v>8</v>
      </c>
      <c r="B273">
        <v>0</v>
      </c>
    </row>
    <row r="274" spans="1:2" x14ac:dyDescent="0.3">
      <c r="A274">
        <v>8</v>
      </c>
      <c r="B274">
        <v>0</v>
      </c>
    </row>
    <row r="275" spans="1:2" x14ac:dyDescent="0.3">
      <c r="A275">
        <v>6</v>
      </c>
      <c r="B275">
        <v>0</v>
      </c>
    </row>
    <row r="276" spans="1:2" x14ac:dyDescent="0.3">
      <c r="A276">
        <v>8</v>
      </c>
      <c r="B276">
        <v>0</v>
      </c>
    </row>
    <row r="277" spans="1:2" x14ac:dyDescent="0.3">
      <c r="A277">
        <v>8</v>
      </c>
      <c r="B277">
        <v>0</v>
      </c>
    </row>
    <row r="278" spans="1:2" x14ac:dyDescent="0.3">
      <c r="A278">
        <v>8</v>
      </c>
      <c r="B278">
        <v>0</v>
      </c>
    </row>
    <row r="279" spans="1:2" x14ac:dyDescent="0.3">
      <c r="A279">
        <v>8</v>
      </c>
      <c r="B279">
        <v>0</v>
      </c>
    </row>
    <row r="280" spans="1:2" x14ac:dyDescent="0.3">
      <c r="A280">
        <v>8</v>
      </c>
      <c r="B280">
        <v>0</v>
      </c>
    </row>
    <row r="281" spans="1:2" x14ac:dyDescent="0.3">
      <c r="A281">
        <v>8</v>
      </c>
      <c r="B281">
        <v>0</v>
      </c>
    </row>
    <row r="282" spans="1:2" x14ac:dyDescent="0.3">
      <c r="A282">
        <v>8</v>
      </c>
      <c r="B282">
        <v>0</v>
      </c>
    </row>
    <row r="283" spans="1:2" x14ac:dyDescent="0.3">
      <c r="A283">
        <v>8</v>
      </c>
      <c r="B283">
        <v>0</v>
      </c>
    </row>
    <row r="284" spans="1:2" x14ac:dyDescent="0.3">
      <c r="A284">
        <v>6</v>
      </c>
      <c r="B284">
        <v>0</v>
      </c>
    </row>
    <row r="285" spans="1:2" x14ac:dyDescent="0.3">
      <c r="A285">
        <v>8</v>
      </c>
      <c r="B285">
        <v>0</v>
      </c>
    </row>
    <row r="286" spans="1:2" x14ac:dyDescent="0.3">
      <c r="A286">
        <v>6</v>
      </c>
      <c r="B286">
        <v>0</v>
      </c>
    </row>
    <row r="287" spans="1:2" x14ac:dyDescent="0.3">
      <c r="A287">
        <v>6</v>
      </c>
      <c r="B287">
        <v>0</v>
      </c>
    </row>
    <row r="288" spans="1:2" x14ac:dyDescent="0.3">
      <c r="A288">
        <v>6</v>
      </c>
      <c r="B288">
        <v>0</v>
      </c>
    </row>
    <row r="289" spans="1:2" x14ac:dyDescent="0.3">
      <c r="A289">
        <v>6</v>
      </c>
      <c r="B289">
        <v>0</v>
      </c>
    </row>
    <row r="290" spans="1:2" x14ac:dyDescent="0.3">
      <c r="A290">
        <v>6</v>
      </c>
      <c r="B290">
        <v>0</v>
      </c>
    </row>
    <row r="291" spans="1:2" x14ac:dyDescent="0.3">
      <c r="A291">
        <v>6</v>
      </c>
      <c r="B291">
        <v>0</v>
      </c>
    </row>
    <row r="292" spans="1:2" x14ac:dyDescent="0.3">
      <c r="A292">
        <v>6</v>
      </c>
      <c r="B292">
        <v>0</v>
      </c>
    </row>
    <row r="293" spans="1:2" x14ac:dyDescent="0.3">
      <c r="A293">
        <v>6</v>
      </c>
      <c r="B293">
        <v>0</v>
      </c>
    </row>
    <row r="294" spans="1:2" x14ac:dyDescent="0.3">
      <c r="A294">
        <v>4</v>
      </c>
      <c r="B294">
        <v>0</v>
      </c>
    </row>
    <row r="295" spans="1:2" x14ac:dyDescent="0.3">
      <c r="A295">
        <v>6</v>
      </c>
      <c r="B295">
        <v>0</v>
      </c>
    </row>
    <row r="296" spans="1:2" x14ac:dyDescent="0.3">
      <c r="A296">
        <v>6</v>
      </c>
      <c r="B296">
        <v>0</v>
      </c>
    </row>
    <row r="297" spans="1:2" x14ac:dyDescent="0.3">
      <c r="A297">
        <v>6</v>
      </c>
      <c r="B297">
        <v>0</v>
      </c>
    </row>
    <row r="298" spans="1:2" x14ac:dyDescent="0.3">
      <c r="A298">
        <v>6</v>
      </c>
      <c r="B298">
        <v>0</v>
      </c>
    </row>
    <row r="299" spans="1:2" x14ac:dyDescent="0.3">
      <c r="A299">
        <v>4</v>
      </c>
      <c r="B299">
        <v>0</v>
      </c>
    </row>
    <row r="300" spans="1:2" x14ac:dyDescent="0.3">
      <c r="A300">
        <v>4</v>
      </c>
      <c r="B300">
        <v>0</v>
      </c>
    </row>
    <row r="301" spans="1:2" x14ac:dyDescent="0.3">
      <c r="A301">
        <v>4</v>
      </c>
      <c r="B301">
        <v>0</v>
      </c>
    </row>
    <row r="302" spans="1:2" x14ac:dyDescent="0.3">
      <c r="A302">
        <v>4</v>
      </c>
      <c r="B302">
        <v>0</v>
      </c>
    </row>
    <row r="303" spans="1:2" x14ac:dyDescent="0.3">
      <c r="A303">
        <v>8</v>
      </c>
      <c r="B303">
        <v>0</v>
      </c>
    </row>
    <row r="304" spans="1:2" x14ac:dyDescent="0.3">
      <c r="A304">
        <v>6</v>
      </c>
      <c r="B304">
        <v>0</v>
      </c>
    </row>
    <row r="305" spans="1:2" x14ac:dyDescent="0.3">
      <c r="A305">
        <v>6</v>
      </c>
      <c r="B305">
        <v>0</v>
      </c>
    </row>
    <row r="306" spans="1:2" x14ac:dyDescent="0.3">
      <c r="A306">
        <v>6</v>
      </c>
      <c r="B306">
        <v>0</v>
      </c>
    </row>
    <row r="307" spans="1:2" x14ac:dyDescent="0.3">
      <c r="A307">
        <v>6</v>
      </c>
      <c r="B307">
        <v>0</v>
      </c>
    </row>
    <row r="308" spans="1:2" x14ac:dyDescent="0.3">
      <c r="A308">
        <v>6</v>
      </c>
      <c r="B308">
        <v>0</v>
      </c>
    </row>
    <row r="309" spans="1:2" x14ac:dyDescent="0.3">
      <c r="A309">
        <v>6</v>
      </c>
      <c r="B309">
        <v>0</v>
      </c>
    </row>
    <row r="310" spans="1:2" x14ac:dyDescent="0.3">
      <c r="A310">
        <v>6</v>
      </c>
      <c r="B310">
        <v>0</v>
      </c>
    </row>
    <row r="311" spans="1:2" x14ac:dyDescent="0.3">
      <c r="A311">
        <v>6</v>
      </c>
      <c r="B311">
        <v>0</v>
      </c>
    </row>
    <row r="312" spans="1:2" x14ac:dyDescent="0.3">
      <c r="A312">
        <v>6</v>
      </c>
      <c r="B312">
        <v>0</v>
      </c>
    </row>
    <row r="313" spans="1:2" x14ac:dyDescent="0.3">
      <c r="A313">
        <v>6</v>
      </c>
      <c r="B313">
        <v>0</v>
      </c>
    </row>
    <row r="314" spans="1:2" x14ac:dyDescent="0.3">
      <c r="A314">
        <v>6</v>
      </c>
      <c r="B314">
        <v>0</v>
      </c>
    </row>
    <row r="315" spans="1:2" x14ac:dyDescent="0.3">
      <c r="A315">
        <v>6</v>
      </c>
      <c r="B315">
        <v>0</v>
      </c>
    </row>
    <row r="316" spans="1:2" x14ac:dyDescent="0.3">
      <c r="A316">
        <v>4</v>
      </c>
      <c r="B316">
        <v>0</v>
      </c>
    </row>
    <row r="317" spans="1:2" x14ac:dyDescent="0.3">
      <c r="A317">
        <v>6</v>
      </c>
      <c r="B317">
        <v>0</v>
      </c>
    </row>
    <row r="318" spans="1:2" x14ac:dyDescent="0.3">
      <c r="A318">
        <v>6</v>
      </c>
      <c r="B318">
        <v>0</v>
      </c>
    </row>
    <row r="319" spans="1:2" x14ac:dyDescent="0.3">
      <c r="A319">
        <v>6</v>
      </c>
      <c r="B319">
        <v>0</v>
      </c>
    </row>
    <row r="320" spans="1:2" x14ac:dyDescent="0.3">
      <c r="A320">
        <v>6</v>
      </c>
      <c r="B320">
        <v>0</v>
      </c>
    </row>
    <row r="321" spans="1:2" x14ac:dyDescent="0.3">
      <c r="A321">
        <v>4</v>
      </c>
      <c r="B321">
        <v>0</v>
      </c>
    </row>
    <row r="322" spans="1:2" x14ac:dyDescent="0.3">
      <c r="A322">
        <v>4</v>
      </c>
      <c r="B322">
        <v>0</v>
      </c>
    </row>
    <row r="323" spans="1:2" x14ac:dyDescent="0.3">
      <c r="A323">
        <v>4</v>
      </c>
      <c r="B323">
        <v>0</v>
      </c>
    </row>
    <row r="324" spans="1:2" x14ac:dyDescent="0.3">
      <c r="A324">
        <v>4</v>
      </c>
      <c r="B324">
        <v>0</v>
      </c>
    </row>
    <row r="325" spans="1:2" x14ac:dyDescent="0.3">
      <c r="A325">
        <v>4</v>
      </c>
      <c r="B325">
        <v>0</v>
      </c>
    </row>
    <row r="326" spans="1:2" x14ac:dyDescent="0.3">
      <c r="A326">
        <v>4</v>
      </c>
      <c r="B326">
        <v>0</v>
      </c>
    </row>
    <row r="327" spans="1:2" x14ac:dyDescent="0.3">
      <c r="A327">
        <v>4</v>
      </c>
      <c r="B327">
        <v>0</v>
      </c>
    </row>
    <row r="328" spans="1:2" x14ac:dyDescent="0.3">
      <c r="A328">
        <v>4</v>
      </c>
      <c r="B328">
        <v>0</v>
      </c>
    </row>
    <row r="329" spans="1:2" x14ac:dyDescent="0.3">
      <c r="A329">
        <v>6</v>
      </c>
      <c r="B329">
        <v>0</v>
      </c>
    </row>
    <row r="330" spans="1:2" x14ac:dyDescent="0.3">
      <c r="A330">
        <v>6</v>
      </c>
      <c r="B330">
        <v>0</v>
      </c>
    </row>
    <row r="331" spans="1:2" x14ac:dyDescent="0.3">
      <c r="A331">
        <v>6</v>
      </c>
      <c r="B331">
        <v>0</v>
      </c>
    </row>
    <row r="332" spans="1:2" x14ac:dyDescent="0.3">
      <c r="A332">
        <v>6</v>
      </c>
      <c r="B332">
        <v>0</v>
      </c>
    </row>
    <row r="333" spans="1:2" x14ac:dyDescent="0.3">
      <c r="A333">
        <v>6</v>
      </c>
      <c r="B333">
        <v>0</v>
      </c>
    </row>
    <row r="334" spans="1:2" x14ac:dyDescent="0.3">
      <c r="A334">
        <v>6</v>
      </c>
      <c r="B334">
        <v>0</v>
      </c>
    </row>
    <row r="335" spans="1:2" x14ac:dyDescent="0.3">
      <c r="A335">
        <v>6</v>
      </c>
      <c r="B335">
        <v>0</v>
      </c>
    </row>
    <row r="336" spans="1:2" x14ac:dyDescent="0.3">
      <c r="A336">
        <v>6</v>
      </c>
      <c r="B336">
        <v>0</v>
      </c>
    </row>
    <row r="337" spans="1:2" x14ac:dyDescent="0.3">
      <c r="A337">
        <v>6</v>
      </c>
      <c r="B337">
        <v>0</v>
      </c>
    </row>
    <row r="338" spans="1:2" x14ac:dyDescent="0.3">
      <c r="A338">
        <v>6</v>
      </c>
      <c r="B338">
        <v>0</v>
      </c>
    </row>
    <row r="339" spans="1:2" x14ac:dyDescent="0.3">
      <c r="A339">
        <v>4</v>
      </c>
      <c r="B339">
        <v>0</v>
      </c>
    </row>
    <row r="340" spans="1:2" x14ac:dyDescent="0.3">
      <c r="A340">
        <v>4</v>
      </c>
      <c r="B340">
        <v>0</v>
      </c>
    </row>
    <row r="341" spans="1:2" x14ac:dyDescent="0.3">
      <c r="A341">
        <v>4</v>
      </c>
      <c r="B341">
        <v>0</v>
      </c>
    </row>
    <row r="342" spans="1:2" x14ac:dyDescent="0.3">
      <c r="A342">
        <v>8</v>
      </c>
      <c r="B342">
        <v>0</v>
      </c>
    </row>
    <row r="343" spans="1:2" x14ac:dyDescent="0.3">
      <c r="A343">
        <v>6</v>
      </c>
      <c r="B343">
        <v>0</v>
      </c>
    </row>
    <row r="344" spans="1:2" x14ac:dyDescent="0.3">
      <c r="A344">
        <v>6</v>
      </c>
      <c r="B344">
        <v>0</v>
      </c>
    </row>
    <row r="345" spans="1:2" x14ac:dyDescent="0.3">
      <c r="A345">
        <v>6</v>
      </c>
      <c r="B345">
        <v>0</v>
      </c>
    </row>
    <row r="346" spans="1:2" x14ac:dyDescent="0.3">
      <c r="A346">
        <v>6</v>
      </c>
      <c r="B346">
        <v>0</v>
      </c>
    </row>
    <row r="347" spans="1:2" x14ac:dyDescent="0.3">
      <c r="A347">
        <v>6</v>
      </c>
      <c r="B347">
        <v>0</v>
      </c>
    </row>
    <row r="348" spans="1:2" x14ac:dyDescent="0.3">
      <c r="A348">
        <v>6</v>
      </c>
      <c r="B348">
        <v>0</v>
      </c>
    </row>
    <row r="349" spans="1:2" x14ac:dyDescent="0.3">
      <c r="A349">
        <v>6</v>
      </c>
      <c r="B349">
        <v>0</v>
      </c>
    </row>
    <row r="350" spans="1:2" x14ac:dyDescent="0.3">
      <c r="A350">
        <v>6</v>
      </c>
      <c r="B350">
        <v>0</v>
      </c>
    </row>
    <row r="351" spans="1:2" x14ac:dyDescent="0.3">
      <c r="A351">
        <v>6</v>
      </c>
      <c r="B351">
        <v>0</v>
      </c>
    </row>
    <row r="352" spans="1:2" x14ac:dyDescent="0.3">
      <c r="A352">
        <v>6</v>
      </c>
      <c r="B352">
        <v>0</v>
      </c>
    </row>
    <row r="353" spans="1:2" x14ac:dyDescent="0.3">
      <c r="A353">
        <v>6</v>
      </c>
      <c r="B353">
        <v>0</v>
      </c>
    </row>
    <row r="354" spans="1:2" x14ac:dyDescent="0.3">
      <c r="A354">
        <v>8</v>
      </c>
      <c r="B354">
        <v>0</v>
      </c>
    </row>
    <row r="355" spans="1:2" x14ac:dyDescent="0.3">
      <c r="A355">
        <v>8</v>
      </c>
      <c r="B355">
        <v>0</v>
      </c>
    </row>
    <row r="356" spans="1:2" x14ac:dyDescent="0.3">
      <c r="A356">
        <v>6</v>
      </c>
      <c r="B356">
        <v>0</v>
      </c>
    </row>
    <row r="357" spans="1:2" x14ac:dyDescent="0.3">
      <c r="A357">
        <v>12</v>
      </c>
      <c r="B357">
        <v>0</v>
      </c>
    </row>
    <row r="358" spans="1:2" x14ac:dyDescent="0.3">
      <c r="A358">
        <v>6</v>
      </c>
      <c r="B358">
        <v>0</v>
      </c>
    </row>
    <row r="359" spans="1:2" x14ac:dyDescent="0.3">
      <c r="A359">
        <v>8</v>
      </c>
      <c r="B359">
        <v>0</v>
      </c>
    </row>
    <row r="360" spans="1:2" x14ac:dyDescent="0.3">
      <c r="A360">
        <v>6</v>
      </c>
      <c r="B360">
        <v>0</v>
      </c>
    </row>
    <row r="361" spans="1:2" x14ac:dyDescent="0.3">
      <c r="A361">
        <v>6</v>
      </c>
      <c r="B361">
        <v>0</v>
      </c>
    </row>
    <row r="362" spans="1:2" x14ac:dyDescent="0.3">
      <c r="A362">
        <v>6</v>
      </c>
      <c r="B362">
        <v>0</v>
      </c>
    </row>
    <row r="363" spans="1:2" x14ac:dyDescent="0.3">
      <c r="A363">
        <v>6</v>
      </c>
      <c r="B363">
        <v>0</v>
      </c>
    </row>
    <row r="364" spans="1:2" x14ac:dyDescent="0.3">
      <c r="A364">
        <v>6</v>
      </c>
      <c r="B364">
        <v>0</v>
      </c>
    </row>
    <row r="365" spans="1:2" x14ac:dyDescent="0.3">
      <c r="A365">
        <v>6</v>
      </c>
      <c r="B365">
        <v>0</v>
      </c>
    </row>
    <row r="366" spans="1:2" x14ac:dyDescent="0.3">
      <c r="A366">
        <v>8</v>
      </c>
      <c r="B366">
        <v>0</v>
      </c>
    </row>
    <row r="367" spans="1:2" x14ac:dyDescent="0.3">
      <c r="A367">
        <v>6</v>
      </c>
      <c r="B367">
        <v>0</v>
      </c>
    </row>
    <row r="368" spans="1:2" x14ac:dyDescent="0.3">
      <c r="A368">
        <v>6</v>
      </c>
      <c r="B368">
        <v>0</v>
      </c>
    </row>
    <row r="369" spans="1:2" x14ac:dyDescent="0.3">
      <c r="A369">
        <v>6</v>
      </c>
      <c r="B369">
        <v>0</v>
      </c>
    </row>
    <row r="370" spans="1:2" x14ac:dyDescent="0.3">
      <c r="A370">
        <v>8</v>
      </c>
      <c r="B370">
        <v>0</v>
      </c>
    </row>
    <row r="371" spans="1:2" x14ac:dyDescent="0.3">
      <c r="A371">
        <v>12</v>
      </c>
      <c r="B371">
        <v>0</v>
      </c>
    </row>
    <row r="372" spans="1:2" x14ac:dyDescent="0.3">
      <c r="A372">
        <v>16</v>
      </c>
      <c r="B372">
        <v>0</v>
      </c>
    </row>
    <row r="373" spans="1:2" x14ac:dyDescent="0.3">
      <c r="A373">
        <v>12</v>
      </c>
      <c r="B373">
        <v>0</v>
      </c>
    </row>
    <row r="374" spans="1:2" x14ac:dyDescent="0.3">
      <c r="A374">
        <v>12</v>
      </c>
      <c r="B374">
        <v>0</v>
      </c>
    </row>
    <row r="375" spans="1:2" x14ac:dyDescent="0.3">
      <c r="A375">
        <v>12</v>
      </c>
      <c r="B375">
        <v>0</v>
      </c>
    </row>
    <row r="376" spans="1:2" x14ac:dyDescent="0.3">
      <c r="A376">
        <v>8</v>
      </c>
      <c r="B376">
        <v>0</v>
      </c>
    </row>
    <row r="377" spans="1:2" x14ac:dyDescent="0.3">
      <c r="A377">
        <v>8</v>
      </c>
      <c r="B377">
        <v>0</v>
      </c>
    </row>
    <row r="378" spans="1:2" x14ac:dyDescent="0.3">
      <c r="A378">
        <v>8</v>
      </c>
      <c r="B378">
        <v>0</v>
      </c>
    </row>
    <row r="379" spans="1:2" x14ac:dyDescent="0.3">
      <c r="A379">
        <v>12</v>
      </c>
      <c r="B379">
        <v>0</v>
      </c>
    </row>
    <row r="380" spans="1:2" x14ac:dyDescent="0.3">
      <c r="A380">
        <v>16</v>
      </c>
      <c r="B380">
        <v>0</v>
      </c>
    </row>
    <row r="381" spans="1:2" x14ac:dyDescent="0.3">
      <c r="A381">
        <v>16</v>
      </c>
      <c r="B381">
        <v>0</v>
      </c>
    </row>
    <row r="382" spans="1:2" x14ac:dyDescent="0.3">
      <c r="A382">
        <v>24</v>
      </c>
      <c r="B382">
        <v>0</v>
      </c>
    </row>
    <row r="383" spans="1:2" x14ac:dyDescent="0.3">
      <c r="A383">
        <v>32</v>
      </c>
      <c r="B383">
        <v>1</v>
      </c>
    </row>
    <row r="384" spans="1:2" x14ac:dyDescent="0.3">
      <c r="A384">
        <v>50</v>
      </c>
      <c r="B384">
        <v>1</v>
      </c>
    </row>
    <row r="385" spans="1:2" x14ac:dyDescent="0.3">
      <c r="A385">
        <v>50</v>
      </c>
      <c r="B385">
        <v>1</v>
      </c>
    </row>
    <row r="386" spans="1:2" x14ac:dyDescent="0.3">
      <c r="A386">
        <v>50</v>
      </c>
      <c r="B386">
        <v>1</v>
      </c>
    </row>
    <row r="387" spans="1:2" x14ac:dyDescent="0.3">
      <c r="A387">
        <v>50</v>
      </c>
      <c r="B387">
        <v>1</v>
      </c>
    </row>
    <row r="388" spans="1:2" x14ac:dyDescent="0.3">
      <c r="A388">
        <v>50</v>
      </c>
      <c r="B388">
        <v>1</v>
      </c>
    </row>
    <row r="389" spans="1:2" x14ac:dyDescent="0.3">
      <c r="A389">
        <v>50</v>
      </c>
      <c r="B389">
        <v>1</v>
      </c>
    </row>
    <row r="390" spans="1:2" x14ac:dyDescent="0.3">
      <c r="A390">
        <v>50</v>
      </c>
      <c r="B390">
        <v>1</v>
      </c>
    </row>
    <row r="391" spans="1:2" x14ac:dyDescent="0.3">
      <c r="A391">
        <v>50</v>
      </c>
      <c r="B391">
        <v>1</v>
      </c>
    </row>
    <row r="392" spans="1:2" x14ac:dyDescent="0.3">
      <c r="A392">
        <v>50</v>
      </c>
      <c r="B392">
        <v>1</v>
      </c>
    </row>
    <row r="393" spans="1:2" x14ac:dyDescent="0.3">
      <c r="A393">
        <v>50</v>
      </c>
      <c r="B393">
        <v>1</v>
      </c>
    </row>
    <row r="394" spans="1:2" x14ac:dyDescent="0.3">
      <c r="A394">
        <v>50</v>
      </c>
      <c r="B394">
        <v>1</v>
      </c>
    </row>
    <row r="395" spans="1:2" x14ac:dyDescent="0.3">
      <c r="A395">
        <v>50</v>
      </c>
      <c r="B395">
        <v>1</v>
      </c>
    </row>
    <row r="396" spans="1:2" x14ac:dyDescent="0.3">
      <c r="A396">
        <v>50</v>
      </c>
      <c r="B396">
        <v>1</v>
      </c>
    </row>
    <row r="397" spans="1:2" x14ac:dyDescent="0.3">
      <c r="A397">
        <v>50</v>
      </c>
      <c r="B397">
        <v>1</v>
      </c>
    </row>
    <row r="398" spans="1:2" x14ac:dyDescent="0.3">
      <c r="A398">
        <v>50</v>
      </c>
      <c r="B398">
        <v>1</v>
      </c>
    </row>
    <row r="399" spans="1:2" x14ac:dyDescent="0.3">
      <c r="A399">
        <v>50</v>
      </c>
      <c r="B399">
        <v>1</v>
      </c>
    </row>
    <row r="400" spans="1:2" x14ac:dyDescent="0.3">
      <c r="A400">
        <v>68.400001525878906</v>
      </c>
      <c r="B400">
        <v>1</v>
      </c>
    </row>
    <row r="401" spans="1:2" x14ac:dyDescent="0.3">
      <c r="A401">
        <v>68.400001525878906</v>
      </c>
      <c r="B401">
        <v>1</v>
      </c>
    </row>
    <row r="402" spans="1:2" x14ac:dyDescent="0.3">
      <c r="A402">
        <v>50</v>
      </c>
      <c r="B402">
        <v>1</v>
      </c>
    </row>
    <row r="403" spans="1:2" x14ac:dyDescent="0.3">
      <c r="A403">
        <v>50</v>
      </c>
      <c r="B403">
        <v>1</v>
      </c>
    </row>
    <row r="404" spans="1:2" x14ac:dyDescent="0.3">
      <c r="A404">
        <v>50</v>
      </c>
      <c r="B404">
        <v>1</v>
      </c>
    </row>
    <row r="405" spans="1:2" x14ac:dyDescent="0.3">
      <c r="A405">
        <v>50</v>
      </c>
      <c r="B405">
        <v>1</v>
      </c>
    </row>
    <row r="406" spans="1:2" x14ac:dyDescent="0.3">
      <c r="A406">
        <v>68.400001525878906</v>
      </c>
      <c r="B406">
        <v>1</v>
      </c>
    </row>
    <row r="407" spans="1:2" x14ac:dyDescent="0.3">
      <c r="A407">
        <v>68.400001525878906</v>
      </c>
      <c r="B407">
        <v>1</v>
      </c>
    </row>
    <row r="408" spans="1:2" x14ac:dyDescent="0.3">
      <c r="A408">
        <v>68.400001525878906</v>
      </c>
      <c r="B408">
        <v>1</v>
      </c>
    </row>
    <row r="409" spans="1:2" x14ac:dyDescent="0.3">
      <c r="A409">
        <v>68.400001525878906</v>
      </c>
      <c r="B409">
        <v>1</v>
      </c>
    </row>
    <row r="410" spans="1:2" x14ac:dyDescent="0.3">
      <c r="A410">
        <v>68.400001525878906</v>
      </c>
      <c r="B410">
        <v>1</v>
      </c>
    </row>
    <row r="411" spans="1:2" x14ac:dyDescent="0.3">
      <c r="A411">
        <v>68.400001525878906</v>
      </c>
      <c r="B411">
        <v>1</v>
      </c>
    </row>
    <row r="412" spans="1:2" x14ac:dyDescent="0.3">
      <c r="A412">
        <v>68.400001525878906</v>
      </c>
      <c r="B412">
        <v>1</v>
      </c>
    </row>
    <row r="413" spans="1:2" x14ac:dyDescent="0.3">
      <c r="A413">
        <v>68.400001525878906</v>
      </c>
      <c r="B413">
        <v>1</v>
      </c>
    </row>
    <row r="414" spans="1:2" x14ac:dyDescent="0.3">
      <c r="A414">
        <v>120.776000976562</v>
      </c>
      <c r="B414">
        <v>1</v>
      </c>
    </row>
    <row r="415" spans="1:2" x14ac:dyDescent="0.3">
      <c r="A415">
        <v>186.44000244140599</v>
      </c>
      <c r="B415">
        <v>1</v>
      </c>
    </row>
    <row r="416" spans="1:2" x14ac:dyDescent="0.3">
      <c r="A416">
        <v>262.5419921875</v>
      </c>
      <c r="B416">
        <v>1</v>
      </c>
    </row>
    <row r="417" spans="1:2" x14ac:dyDescent="0.3">
      <c r="A417">
        <v>327.802001953125</v>
      </c>
      <c r="B417">
        <v>1</v>
      </c>
    </row>
    <row r="418" spans="1:2" x14ac:dyDescent="0.3">
      <c r="A418">
        <v>899.9990234375</v>
      </c>
      <c r="B418">
        <v>1</v>
      </c>
    </row>
    <row r="419" spans="1:2" x14ac:dyDescent="0.3">
      <c r="A419">
        <v>899.9990234375</v>
      </c>
      <c r="B419">
        <v>1</v>
      </c>
    </row>
    <row r="420" spans="1:2" x14ac:dyDescent="0.3">
      <c r="A420">
        <v>699.9990234375</v>
      </c>
      <c r="B420">
        <v>1</v>
      </c>
    </row>
    <row r="421" spans="1:2" x14ac:dyDescent="0.3">
      <c r="A421">
        <v>899.9990234375</v>
      </c>
      <c r="B421">
        <v>1</v>
      </c>
    </row>
    <row r="422" spans="1:2" x14ac:dyDescent="0.3">
      <c r="A422">
        <v>899.9990234375</v>
      </c>
      <c r="B422">
        <v>1</v>
      </c>
    </row>
    <row r="423" spans="1:2" x14ac:dyDescent="0.3">
      <c r="A423">
        <v>104.09999847412099</v>
      </c>
      <c r="B423">
        <v>1</v>
      </c>
    </row>
    <row r="424" spans="1:2" x14ac:dyDescent="0.3">
      <c r="A424">
        <v>104.09999847412099</v>
      </c>
      <c r="B424">
        <v>1</v>
      </c>
    </row>
    <row r="425" spans="1:2" x14ac:dyDescent="0.3">
      <c r="A425">
        <v>157.81500244140599</v>
      </c>
      <c r="B425">
        <v>1</v>
      </c>
    </row>
    <row r="426" spans="1:2" x14ac:dyDescent="0.3">
      <c r="A426">
        <v>222.98399353027301</v>
      </c>
      <c r="B426">
        <v>1</v>
      </c>
    </row>
    <row r="427" spans="1:2" x14ac:dyDescent="0.3">
      <c r="A427">
        <v>288.38800048828102</v>
      </c>
      <c r="B427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0"/>
  <sheetViews>
    <sheetView tabSelected="1" workbookViewId="0">
      <selection activeCell="H23" sqref="H23"/>
    </sheetView>
  </sheetViews>
  <sheetFormatPr defaultRowHeight="14.4" x14ac:dyDescent="0.3"/>
  <cols>
    <col min="6" max="6" width="15" customWidth="1"/>
    <col min="17" max="17" width="19.5546875" customWidth="1"/>
  </cols>
  <sheetData>
    <row r="5" spans="6:13" x14ac:dyDescent="0.3">
      <c r="F5" t="s">
        <v>16</v>
      </c>
    </row>
    <row r="8" spans="6:13" x14ac:dyDescent="0.3">
      <c r="F8" s="5" t="s">
        <v>15</v>
      </c>
      <c r="G8" s="5"/>
      <c r="H8" s="13" t="s">
        <v>3</v>
      </c>
      <c r="I8" s="13" t="s">
        <v>2</v>
      </c>
      <c r="J8" s="5" t="s">
        <v>6</v>
      </c>
    </row>
    <row r="9" spans="6:13" x14ac:dyDescent="0.3">
      <c r="F9" s="6"/>
      <c r="G9" s="7"/>
      <c r="H9" s="7" t="s">
        <v>4</v>
      </c>
      <c r="I9" s="7" t="s">
        <v>5</v>
      </c>
      <c r="J9" s="5"/>
    </row>
    <row r="10" spans="6:13" x14ac:dyDescent="0.3">
      <c r="F10" s="13" t="s">
        <v>3</v>
      </c>
      <c r="G10" s="8" t="s">
        <v>4</v>
      </c>
      <c r="H10" s="11">
        <f>'GPS1'!G11+'GPS2'!G11+'GPS3'!G11+'GPS4'!G11</f>
        <v>204</v>
      </c>
      <c r="I10" s="11">
        <f>'GPS1'!H11+'GPS2'!H11+'GPS3'!H11+'GPS4'!H11</f>
        <v>17</v>
      </c>
      <c r="J10" s="5">
        <f>H10+I10</f>
        <v>221</v>
      </c>
      <c r="L10" s="5" t="s">
        <v>7</v>
      </c>
      <c r="M10" s="20">
        <f>J10+J11</f>
        <v>1427</v>
      </c>
    </row>
    <row r="11" spans="6:13" x14ac:dyDescent="0.3">
      <c r="F11" s="13" t="s">
        <v>2</v>
      </c>
      <c r="G11" s="8" t="s">
        <v>5</v>
      </c>
      <c r="H11" s="12">
        <f>'GPS1'!G12+'GPS2'!G12+'GPS3'!G12+'GPS4'!G12</f>
        <v>126</v>
      </c>
      <c r="I11" s="12">
        <f>'GPS1'!H12+'GPS2'!H12+'GPS3'!H12+'GPS4'!H12</f>
        <v>1080</v>
      </c>
      <c r="J11" s="5">
        <f>H11+I11</f>
        <v>1206</v>
      </c>
    </row>
    <row r="12" spans="6:13" x14ac:dyDescent="0.3">
      <c r="F12" s="5" t="s">
        <v>6</v>
      </c>
      <c r="G12" s="5"/>
      <c r="H12" s="5">
        <f>H10+H11</f>
        <v>330</v>
      </c>
      <c r="I12" s="5">
        <f>I10+I11</f>
        <v>1097</v>
      </c>
      <c r="J12" s="5"/>
    </row>
    <row r="14" spans="6:13" x14ac:dyDescent="0.3">
      <c r="H14" s="5" t="s">
        <v>7</v>
      </c>
      <c r="I14" s="5">
        <f>H12+I12</f>
        <v>1427</v>
      </c>
    </row>
    <row r="16" spans="6:13" x14ac:dyDescent="0.3">
      <c r="F16" s="11" t="s">
        <v>12</v>
      </c>
      <c r="G16" s="5">
        <f>H10/(H10+I10)</f>
        <v>0.92307692307692313</v>
      </c>
    </row>
    <row r="17" spans="4:7" x14ac:dyDescent="0.3">
      <c r="D17" t="s">
        <v>14</v>
      </c>
      <c r="F17" s="11" t="s">
        <v>8</v>
      </c>
      <c r="G17" s="5">
        <f>I11/(H11+I11)</f>
        <v>0.89552238805970152</v>
      </c>
    </row>
    <row r="18" spans="4:7" x14ac:dyDescent="0.3">
      <c r="F18" s="11" t="s">
        <v>9</v>
      </c>
      <c r="G18" s="5">
        <f>H10/H12</f>
        <v>0.61818181818181817</v>
      </c>
    </row>
    <row r="19" spans="4:7" x14ac:dyDescent="0.3">
      <c r="F19" s="11" t="s">
        <v>10</v>
      </c>
      <c r="G19" s="5">
        <f>(H10+I11)/M10</f>
        <v>0.89978976874562022</v>
      </c>
    </row>
    <row r="20" spans="4:7" x14ac:dyDescent="0.3">
      <c r="F20" s="11" t="s">
        <v>11</v>
      </c>
      <c r="G20" s="5">
        <f>2*(1/(1/G16+1/G18))</f>
        <v>0.74047186932849363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GPS1</vt:lpstr>
      <vt:lpstr>GPS2</vt:lpstr>
      <vt:lpstr>GPS3</vt:lpstr>
      <vt:lpstr>GPS4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2017-05-10T15:33:12Z</dcterms:created>
  <dcterms:modified xsi:type="dcterms:W3CDTF">2018-01-19T12:36:08Z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a4387d2b-8345-49c3-aef4-ddcc4682f4e8</vt:lpwstr>
  </property>
</Properties>
</file>