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0943DCB9-8278-D64B-91B7-F4FE7E06C3E5}" xr6:coauthVersionLast="47" xr6:coauthVersionMax="47" xr10:uidLastSave="{00000000-0000-0000-0000-000000000000}"/>
  <bookViews>
    <workbookView xWindow="0" yWindow="500" windowWidth="33600" windowHeight="18980" tabRatio="713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семестр'!$A$1:$BH$220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семестр'!$CE$213:$CE$253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54" i="14" l="1"/>
  <c r="X111" i="14"/>
  <c r="I29" i="12"/>
  <c r="J29" i="12"/>
  <c r="J27" i="8"/>
  <c r="I27" i="8"/>
  <c r="J26" i="3"/>
  <c r="BG18" i="15"/>
  <c r="BF18" i="15"/>
  <c r="BG17" i="15"/>
  <c r="BF17" i="15"/>
  <c r="BG16" i="15"/>
  <c r="BF16" i="15"/>
  <c r="BG15" i="15"/>
  <c r="BF15" i="15"/>
  <c r="BG14" i="15"/>
  <c r="BF14" i="15"/>
  <c r="BG13" i="15"/>
  <c r="BF13" i="15"/>
  <c r="BG12" i="15"/>
  <c r="BF12" i="15"/>
  <c r="BG11" i="15"/>
  <c r="BG111" i="15" s="1"/>
  <c r="BF11" i="15"/>
  <c r="M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AD126" i="15" s="1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P126" i="15" s="1"/>
  <c r="AP127" i="15" s="1"/>
  <c r="AQ111" i="15"/>
  <c r="AR111" i="15"/>
  <c r="AS111" i="15"/>
  <c r="AT111" i="15"/>
  <c r="AU111" i="15"/>
  <c r="AV111" i="15"/>
  <c r="AW111" i="15"/>
  <c r="AX111" i="15"/>
  <c r="AY111" i="15"/>
  <c r="AZ111" i="15"/>
  <c r="BA111" i="15"/>
  <c r="BB111" i="15"/>
  <c r="BB126" i="15" s="1"/>
  <c r="BB127" i="15" s="1"/>
  <c r="BC111" i="15"/>
  <c r="BD111" i="15"/>
  <c r="BE111" i="15"/>
  <c r="BH111" i="15"/>
  <c r="BH126" i="15" s="1"/>
  <c r="BH127" i="15" s="1"/>
  <c r="BI111" i="15"/>
  <c r="L111" i="15"/>
  <c r="N111" i="15"/>
  <c r="O111" i="15"/>
  <c r="P111" i="15"/>
  <c r="M125" i="15"/>
  <c r="M126" i="15" s="1"/>
  <c r="M127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X126" i="15" s="1"/>
  <c r="Y125" i="15"/>
  <c r="Y126" i="15" s="1"/>
  <c r="Y127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K127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W127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I126" i="15"/>
  <c r="BI127" i="15" s="1"/>
  <c r="BJ125" i="15"/>
  <c r="BJ126" i="15"/>
  <c r="L125" i="15"/>
  <c r="BG114" i="14"/>
  <c r="BG113" i="14"/>
  <c r="BG213" i="14" s="1"/>
  <c r="BG214" i="14" s="1"/>
  <c r="BF51" i="14"/>
  <c r="BG51" i="14"/>
  <c r="BF52" i="14"/>
  <c r="BG52" i="14"/>
  <c r="BF53" i="14"/>
  <c r="BG53" i="14"/>
  <c r="BG54" i="14"/>
  <c r="BF55" i="14"/>
  <c r="BG55" i="14"/>
  <c r="BF56" i="14"/>
  <c r="BG56" i="14"/>
  <c r="BF57" i="14"/>
  <c r="BG57" i="14"/>
  <c r="BF58" i="14"/>
  <c r="BG58" i="14"/>
  <c r="BF59" i="14"/>
  <c r="BG59" i="14"/>
  <c r="BF60" i="14"/>
  <c r="BF111" i="14" s="1"/>
  <c r="BF214" i="14" s="1"/>
  <c r="BG60" i="14"/>
  <c r="BF61" i="14"/>
  <c r="BG61" i="14"/>
  <c r="BG50" i="14"/>
  <c r="BG111" i="14" s="1"/>
  <c r="BF114" i="14"/>
  <c r="BF113" i="14"/>
  <c r="BF50" i="14"/>
  <c r="Q213" i="14"/>
  <c r="R213" i="14"/>
  <c r="S213" i="14"/>
  <c r="S214" i="14" s="1"/>
  <c r="T213" i="14"/>
  <c r="U213" i="14"/>
  <c r="V213" i="14"/>
  <c r="W213" i="14"/>
  <c r="X213" i="14"/>
  <c r="X214" i="14" s="1"/>
  <c r="Y213" i="14"/>
  <c r="Z213" i="14"/>
  <c r="AA213" i="14"/>
  <c r="AB213" i="14"/>
  <c r="AC213" i="14"/>
  <c r="AD213" i="14"/>
  <c r="AE213" i="14"/>
  <c r="AE214" i="14" s="1"/>
  <c r="AE127" i="15" s="1"/>
  <c r="AF213" i="14"/>
  <c r="AG213" i="14"/>
  <c r="AG214" i="14" s="1"/>
  <c r="AG127" i="15" s="1"/>
  <c r="AH213" i="14"/>
  <c r="AI213" i="14"/>
  <c r="AJ213" i="14"/>
  <c r="AK213" i="14"/>
  <c r="AL213" i="14"/>
  <c r="AM213" i="14"/>
  <c r="AN213" i="14"/>
  <c r="AO213" i="14"/>
  <c r="AP213" i="14"/>
  <c r="AQ213" i="14"/>
  <c r="AQ214" i="14" s="1"/>
  <c r="AR213" i="14"/>
  <c r="AS213" i="14"/>
  <c r="AT213" i="14"/>
  <c r="AU213" i="14"/>
  <c r="AV213" i="14"/>
  <c r="AW213" i="14"/>
  <c r="AX213" i="14"/>
  <c r="AY213" i="14"/>
  <c r="AZ213" i="14"/>
  <c r="BA213" i="14"/>
  <c r="BB213" i="14"/>
  <c r="BC213" i="14"/>
  <c r="BC214" i="14" s="1"/>
  <c r="BD213" i="14"/>
  <c r="BE213" i="14"/>
  <c r="BE214" i="14" s="1"/>
  <c r="L213" i="14"/>
  <c r="M213" i="14"/>
  <c r="N213" i="14"/>
  <c r="N214" i="14" s="1"/>
  <c r="O213" i="14"/>
  <c r="P213" i="14"/>
  <c r="N111" i="14"/>
  <c r="O111" i="14"/>
  <c r="O214" i="14" s="1"/>
  <c r="O127" i="15" s="1"/>
  <c r="P111" i="14"/>
  <c r="P214" i="14" s="1"/>
  <c r="Q111" i="14"/>
  <c r="Q214" i="14" s="1"/>
  <c r="R111" i="14"/>
  <c r="R214" i="14" s="1"/>
  <c r="R127" i="15" s="1"/>
  <c r="S111" i="14"/>
  <c r="T111" i="14"/>
  <c r="U111" i="14"/>
  <c r="V111" i="14"/>
  <c r="W111" i="14"/>
  <c r="Y111" i="14"/>
  <c r="Y214" i="14" s="1"/>
  <c r="Z111" i="14"/>
  <c r="AA111" i="14"/>
  <c r="AB111" i="14"/>
  <c r="AB214" i="14" s="1"/>
  <c r="AC111" i="14"/>
  <c r="AD111" i="14"/>
  <c r="AD214" i="14" s="1"/>
  <c r="AE111" i="14"/>
  <c r="AF111" i="14"/>
  <c r="AG111" i="14"/>
  <c r="AH111" i="14"/>
  <c r="AI111" i="14"/>
  <c r="AJ111" i="14"/>
  <c r="AK111" i="14"/>
  <c r="AL111" i="14"/>
  <c r="AM111" i="14"/>
  <c r="AN111" i="14"/>
  <c r="AN214" i="14" s="1"/>
  <c r="AN127" i="15" s="1"/>
  <c r="AO111" i="14"/>
  <c r="AO214" i="14" s="1"/>
  <c r="AO127" i="15" s="1"/>
  <c r="AP111" i="14"/>
  <c r="AQ111" i="14"/>
  <c r="AR111" i="14"/>
  <c r="AS111" i="14"/>
  <c r="AT111" i="14"/>
  <c r="AT214" i="14"/>
  <c r="AU111" i="14"/>
  <c r="AU214" i="14" s="1"/>
  <c r="AV111" i="14"/>
  <c r="AV214" i="14" s="1"/>
  <c r="AV127" i="15" s="1"/>
  <c r="AW111" i="14"/>
  <c r="AW214" i="14" s="1"/>
  <c r="AX111" i="14"/>
  <c r="AX214" i="14" s="1"/>
  <c r="AX127" i="15" s="1"/>
  <c r="AY111" i="14"/>
  <c r="AY214" i="14" s="1"/>
  <c r="AY127" i="15" s="1"/>
  <c r="AZ111" i="14"/>
  <c r="AZ214" i="14"/>
  <c r="BA111" i="14"/>
  <c r="BB111" i="14"/>
  <c r="BB214" i="14"/>
  <c r="BC111" i="14"/>
  <c r="BD111" i="14"/>
  <c r="BD214" i="14"/>
  <c r="BE111" i="14"/>
  <c r="L111" i="14"/>
  <c r="L214" i="14" s="1"/>
  <c r="L127" i="15" s="1"/>
  <c r="M111" i="14"/>
  <c r="M214" i="14" s="1"/>
  <c r="I26" i="3"/>
  <c r="BH128" i="15"/>
  <c r="P126" i="15"/>
  <c r="P127" i="15" s="1"/>
  <c r="BE126" i="15"/>
  <c r="BE127" i="15" s="1"/>
  <c r="BC126" i="15"/>
  <c r="BA126" i="15"/>
  <c r="AY126" i="15"/>
  <c r="AU126" i="15"/>
  <c r="AS126" i="15"/>
  <c r="AQ126" i="15"/>
  <c r="AO126" i="15"/>
  <c r="AM126" i="15"/>
  <c r="AM127" i="15" s="1"/>
  <c r="AI126" i="15"/>
  <c r="AG126" i="15"/>
  <c r="AE126" i="15"/>
  <c r="AC126" i="15"/>
  <c r="AA126" i="15"/>
  <c r="W126" i="15"/>
  <c r="U126" i="15"/>
  <c r="U127" i="15" s="1"/>
  <c r="S126" i="15"/>
  <c r="S127" i="15" s="1"/>
  <c r="Q126" i="15"/>
  <c r="Q127" i="15" s="1"/>
  <c r="O126" i="15"/>
  <c r="L126" i="15"/>
  <c r="BD126" i="15"/>
  <c r="AZ126" i="15"/>
  <c r="AZ127" i="15" s="1"/>
  <c r="AX126" i="15"/>
  <c r="AV126" i="15"/>
  <c r="AT126" i="15"/>
  <c r="AT127" i="15" s="1"/>
  <c r="AR126" i="15"/>
  <c r="AR127" i="15" s="1"/>
  <c r="AN126" i="15"/>
  <c r="AL126" i="15"/>
  <c r="AJ126" i="15"/>
  <c r="AH126" i="15"/>
  <c r="AF126" i="15"/>
  <c r="AB126" i="15"/>
  <c r="Z126" i="15"/>
  <c r="V126" i="15"/>
  <c r="V127" i="15" s="1"/>
  <c r="T126" i="15"/>
  <c r="T127" i="15" s="1"/>
  <c r="R126" i="15"/>
  <c r="AR214" i="14"/>
  <c r="AP214" i="14"/>
  <c r="AL214" i="14"/>
  <c r="AL127" i="15" s="1"/>
  <c r="AJ214" i="14"/>
  <c r="AH214" i="14"/>
  <c r="AF214" i="14"/>
  <c r="Z214" i="14"/>
  <c r="V214" i="14"/>
  <c r="T214" i="14"/>
  <c r="BA214" i="14"/>
  <c r="BA127" i="15" s="1"/>
  <c r="AS214" i="14"/>
  <c r="AS127" i="15" s="1"/>
  <c r="AM214" i="14"/>
  <c r="AK214" i="14"/>
  <c r="AI214" i="14"/>
  <c r="AC214" i="14"/>
  <c r="AC127" i="15" s="1"/>
  <c r="AA214" i="14"/>
  <c r="W214" i="14"/>
  <c r="W127" i="15" s="1"/>
  <c r="U214" i="14"/>
  <c r="BF213" i="14"/>
  <c r="Z127" i="15"/>
  <c r="AH127" i="15"/>
  <c r="AA127" i="15"/>
  <c r="AI127" i="15"/>
  <c r="AF127" i="15"/>
  <c r="AJ127" i="15"/>
  <c r="BF111" i="15"/>
  <c r="X127" i="15" l="1"/>
  <c r="BC127" i="15"/>
  <c r="AU127" i="15"/>
  <c r="BF126" i="15"/>
  <c r="BF127" i="15" s="1"/>
  <c r="AB127" i="15"/>
  <c r="AD127" i="15"/>
  <c r="AQ127" i="15"/>
  <c r="N127" i="15"/>
  <c r="BH129" i="15"/>
  <c r="BI129" i="15" s="1"/>
  <c r="BG126" i="15"/>
  <c r="BG127" i="15" s="1"/>
  <c r="BD127" i="15"/>
  <c r="BI128" i="15" l="1"/>
</calcChain>
</file>

<file path=xl/sharedStrings.xml><?xml version="1.0" encoding="utf-8"?>
<sst xmlns="http://schemas.openxmlformats.org/spreadsheetml/2006/main" count="2524" uniqueCount="230">
  <si>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</si>
  <si>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</si>
  <si>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</si>
  <si>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</si>
  <si>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</si>
  <si>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</si>
  <si>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</si>
  <si>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</si>
  <si>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</si>
  <si>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</si>
  <si>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</si>
  <si>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</si>
  <si>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</si>
  <si>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</si>
  <si>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</si>
  <si>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</si>
  <si>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</si>
  <si>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</si>
  <si>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</si>
  <si>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</si>
  <si>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</si>
  <si>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</si>
  <si>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</si>
  <si>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</si>
  <si>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</si>
  <si>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</si>
  <si>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</si>
  <si>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</si>
  <si>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</si>
  <si>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</si>
  <si>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</si>
  <si>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</si>
  <si>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</si>
  <si>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</si>
  <si>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</si>
  <si>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</si>
  <si>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</si>
  <si>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</si>
  <si>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</si>
  <si>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</si>
  <si>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</si>
  <si>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</si>
  <si>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</si>
  <si>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</si>
  <si>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</si>
  <si>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</si>
  <si>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</si>
  <si>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</si>
  <si>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</si>
  <si>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</si>
  <si>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</si>
  <si>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</si>
  <si>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</si>
  <si>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</si>
  <si>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</si>
  <si>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</si>
  <si>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</si>
  <si>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</si>
  <si>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</si>
  <si>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</si>
  <si>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</si>
  <si>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</si>
  <si>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</si>
  <si>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</si>
  <si>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</si>
  <si>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</si>
  <si>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</si>
  <si>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</si>
  <si>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</si>
  <si>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</si>
  <si>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</si>
  <si>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</si>
  <si>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</si>
  <si>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</si>
  <si>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</si>
  <si>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</si>
  <si>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</si>
  <si>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</si>
  <si>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</si>
  <si>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</si>
  <si>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</si>
  <si>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</si>
  <si>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</si>
  <si>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</si>
  <si>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</si>
  <si>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</si>
  <si>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</si>
  <si>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</si>
  <si>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</si>
  <si>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</si>
  <si>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</si>
  <si>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</si>
  <si>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</si>
  <si>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</si>
  <si>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</si>
  <si>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</si>
  <si>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</si>
  <si>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</si>
  <si>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</si>
  <si>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</si>
  <si>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</si>
  <si>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</si>
  <si>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</si>
  <si>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</si>
  <si>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</si>
  <si>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</si>
  <si>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</si>
  <si>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</si>
  <si>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</si>
  <si>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</si>
  <si>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</si>
  <si>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</si>
  <si>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</si>
  <si>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</si>
  <si>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</si>
  <si>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</si>
  <si>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</si>
  <si>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</si>
  <si>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</si>
  <si>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</si>
  <si>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</si>
  <si>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</si>
  <si>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</si>
  <si>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</si>
  <si>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</si>
  <si>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</si>
  <si>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</si>
  <si>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</si>
  <si>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</si>
  <si>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</si>
  <si>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</si>
  <si>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</si>
  <si>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</si>
  <si>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</si>
  <si>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</si>
  <si>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</si>
  <si>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</si>
  <si>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</si>
  <si>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</si>
  <si>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</si>
  <si>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</si>
  <si>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</si>
  <si>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</si>
  <si>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</si>
  <si>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</si>
  <si>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</si>
  <si>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</si>
  <si>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</si>
  <si>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</si>
  <si>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</si>
  <si>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</si>
  <si>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</si>
  <si>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</si>
  <si>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</si>
  <si>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</si>
  <si>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</si>
  <si>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</si>
  <si>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</si>
  <si>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</si>
  <si>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</si>
  <si>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ФІТ</t>
  </si>
  <si>
    <t>САіУ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</si>
  <si>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</si>
  <si>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</si>
  <si>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</si>
  <si>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</si>
  <si>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</si>
  <si>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</si>
  <si>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>асистент</t>
  </si>
  <si>
    <t>Козир Світлана Василівна</t>
  </si>
  <si>
    <t>САУ</t>
  </si>
  <si>
    <t>Теорія ймовірностей, математична статистика та випадкові процеси</t>
  </si>
  <si>
    <t xml:space="preserve">Проектний аналіз </t>
  </si>
  <si>
    <t>124-21ск-1, 124-20-2, 124-20-1</t>
  </si>
  <si>
    <t>124-19ск-1, 124-18-1</t>
  </si>
  <si>
    <t>275м-21-1</t>
  </si>
  <si>
    <t>Методи оптимізації та дослідження операцій</t>
  </si>
  <si>
    <t>124-20ск-1</t>
  </si>
  <si>
    <t xml:space="preserve"> Т.А. Желдак </t>
  </si>
  <si>
    <t xml:space="preserve">С.В. Козир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</si>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</sst>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42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168" fontId="11" fillId="0" borderId="29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Border="1" applyAlignment="1">
      <alignment wrapText="1"/>
    </xf>
    <xf numFmtId="0" fontId="70" fillId="0" borderId="9" xfId="0" applyFont="1" applyFill="1" applyBorder="1"/>
    <xf numFmtId="0" fontId="71" fillId="0" borderId="9" xfId="0" applyFont="1" applyFill="1" applyBorder="1"/>
    <xf numFmtId="0" fontId="71" fillId="0" borderId="9" xfId="0" applyFont="1" applyFill="1" applyBorder="1" applyAlignment="1">
      <alignment wrapText="1"/>
    </xf>
    <xf numFmtId="0" fontId="69" fillId="0" borderId="9" xfId="0" applyFont="1" applyBorder="1"/>
    <xf numFmtId="0" fontId="69" fillId="0" borderId="8" xfId="0" applyFont="1" applyBorder="1"/>
    <xf numFmtId="0" fontId="72" fillId="0" borderId="4" xfId="0" applyFont="1" applyBorder="1" applyAlignment="1">
      <alignment horizontal="center"/>
    </xf>
    <xf numFmtId="0" fontId="69" fillId="0" borderId="18" xfId="0" applyFont="1" applyBorder="1"/>
    <xf numFmtId="0" fontId="72" fillId="0" borderId="1" xfId="0" applyFont="1" applyBorder="1" applyAlignment="1">
      <alignment horizontal="center"/>
    </xf>
    <xf numFmtId="0" fontId="69" fillId="0" borderId="11" xfId="0" applyFont="1" applyBorder="1"/>
    <xf numFmtId="0" fontId="71" fillId="0" borderId="8" xfId="0" applyFont="1" applyFill="1" applyBorder="1"/>
    <xf numFmtId="0" fontId="73" fillId="0" borderId="4" xfId="0" applyFont="1" applyFill="1" applyBorder="1" applyAlignment="1">
      <alignment horizontal="center"/>
    </xf>
    <xf numFmtId="0" fontId="71" fillId="0" borderId="18" xfId="0" applyFont="1" applyFill="1" applyBorder="1"/>
    <xf numFmtId="0" fontId="73" fillId="0" borderId="1" xfId="0" applyFont="1" applyFill="1" applyBorder="1" applyAlignment="1">
      <alignment horizontal="center"/>
    </xf>
    <xf numFmtId="0" fontId="71" fillId="0" borderId="11" xfId="0" applyFont="1" applyFill="1" applyBorder="1"/>
    <xf numFmtId="0" fontId="71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Alignment="1" applyProtection="1">
      <alignment horizontal="center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center" vertical="center"/>
      <protection hidden="1"/>
    </xf>
    <xf numFmtId="0" fontId="10" fillId="0" borderId="61" xfId="0" applyFont="1" applyFill="1" applyBorder="1" applyAlignment="1" applyProtection="1">
      <alignment horizontal="center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abSelected="1" zoomScale="152" zoomScaleNormal="152" zoomScaleSheetLayoutView="90" workbookViewId="0">
      <selection activeCell="D7" sqref="D7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412" t="s">
        <v>162</v>
      </c>
      <c r="B4" s="412"/>
      <c r="C4" s="412"/>
      <c r="D4" s="412"/>
      <c r="E4" s="412"/>
      <c r="F4" s="412"/>
      <c r="G4" s="412"/>
      <c r="H4" s="412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02" t="s">
        <v>62</v>
      </c>
      <c r="C5" s="402"/>
      <c r="D5" s="402"/>
      <c r="E5" s="402"/>
      <c r="F5" s="402"/>
      <c r="G5" s="402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403"/>
      <c r="C6" s="403"/>
      <c r="D6" s="403"/>
      <c r="E6" s="403"/>
      <c r="F6" s="403"/>
      <c r="G6" s="403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3" t="s">
        <v>220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3" t="s">
        <v>221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3" t="s">
        <v>222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418" t="s">
        <v>65</v>
      </c>
      <c r="C17" s="418"/>
      <c r="D17" s="418"/>
      <c r="E17" s="418"/>
      <c r="F17" s="418"/>
      <c r="G17" s="418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413" t="s">
        <v>28</v>
      </c>
      <c r="C18" s="413"/>
      <c r="D18" s="413"/>
      <c r="E18" s="413"/>
      <c r="F18" s="413"/>
      <c r="G18" s="413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413" t="s">
        <v>29</v>
      </c>
      <c r="C19" s="413"/>
      <c r="D19" s="413"/>
      <c r="E19" s="413"/>
      <c r="F19" s="413"/>
      <c r="G19" s="413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419" t="s">
        <v>219</v>
      </c>
      <c r="C25" s="420"/>
      <c r="D25" s="420"/>
      <c r="E25" s="420"/>
      <c r="F25" s="420"/>
      <c r="G25" s="420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403" t="s">
        <v>66</v>
      </c>
      <c r="C26" s="403"/>
      <c r="D26" s="403"/>
      <c r="E26" s="403"/>
      <c r="F26" s="403"/>
      <c r="G26" s="403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224</v>
      </c>
      <c r="E28" s="280" t="s">
        <v>225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417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414" t="s">
        <v>76</v>
      </c>
      <c r="H31" s="414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417"/>
      <c r="B32" s="358" t="s">
        <v>226</v>
      </c>
      <c r="C32" s="359" t="s">
        <v>227</v>
      </c>
      <c r="D32" s="358" t="s">
        <v>228</v>
      </c>
      <c r="E32" s="358" t="s">
        <v>227</v>
      </c>
      <c r="F32" s="285" t="s">
        <v>229</v>
      </c>
      <c r="G32" s="415" t="s">
        <v>159</v>
      </c>
      <c r="H32" s="416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413" t="s">
        <v>120</v>
      </c>
      <c r="C36" s="413"/>
      <c r="D36" s="413"/>
      <c r="E36" s="413"/>
      <c r="F36" s="413"/>
      <c r="G36" s="413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407" t="s">
        <v>126</v>
      </c>
      <c r="B37" s="407"/>
      <c r="C37" s="407"/>
      <c r="D37" s="407"/>
      <c r="E37" s="407"/>
      <c r="F37" s="407"/>
      <c r="G37" s="407"/>
      <c r="H37" s="407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408" t="s">
        <v>125</v>
      </c>
      <c r="B39" s="408" t="s">
        <v>72</v>
      </c>
      <c r="C39" s="410" t="s">
        <v>75</v>
      </c>
      <c r="D39" s="410"/>
      <c r="E39" s="410"/>
      <c r="F39" s="410"/>
      <c r="G39" s="410"/>
      <c r="H39" s="411"/>
      <c r="U39" s="258">
        <v>0</v>
      </c>
    </row>
    <row r="40" spans="1:28">
      <c r="A40" s="409"/>
      <c r="B40" s="409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404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405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406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7" t="s">
        <v>221</v>
      </c>
      <c r="D46" s="378" t="s">
        <v>178</v>
      </c>
      <c r="F46" s="301" t="s">
        <v>130</v>
      </c>
      <c r="G46" s="379" t="s">
        <v>223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61"/>
  <sheetViews>
    <sheetView showGridLines="0" zoomScale="60" zoomScaleNormal="60" zoomScaleSheetLayoutView="57" workbookViewId="0">
      <pane xSplit="11" ySplit="10" topLeftCell="L53" activePane="bottomRight" state="frozen"/>
      <selection pane="topRight" activeCell="L1" sqref="L1"/>
      <selection pane="bottomLeft" activeCell="A11" sqref="A11"/>
      <selection pane="bottomRight" activeCell="C54" sqref="C54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49" t="s">
        <v>164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49"/>
      <c r="AJ1" s="449"/>
      <c r="AK1" s="449"/>
      <c r="AL1" s="449"/>
      <c r="AM1" s="449"/>
      <c r="AN1" s="449"/>
      <c r="AO1" s="449"/>
      <c r="AP1" s="449"/>
      <c r="AQ1" s="449"/>
      <c r="AR1" s="449"/>
      <c r="AS1" s="449"/>
      <c r="AT1" s="449"/>
      <c r="AU1" s="449"/>
      <c r="AV1" s="449"/>
      <c r="AW1" s="449"/>
      <c r="AX1" s="449"/>
      <c r="AY1" s="449"/>
      <c r="AZ1" s="449"/>
      <c r="BA1" s="449"/>
      <c r="BB1" s="449"/>
      <c r="BC1" s="449"/>
      <c r="BD1" s="449"/>
      <c r="BE1" s="449"/>
      <c r="BF1" s="449"/>
      <c r="BG1" s="449"/>
    </row>
    <row r="2" spans="1:92" ht="12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  <c r="AD2" s="451"/>
      <c r="AE2" s="451"/>
      <c r="AF2" s="451"/>
      <c r="AG2" s="451"/>
      <c r="AH2" s="451"/>
      <c r="AI2" s="451"/>
      <c r="AJ2" s="451"/>
      <c r="AK2" s="451"/>
      <c r="AL2" s="451"/>
      <c r="AM2" s="451"/>
      <c r="AN2" s="451"/>
      <c r="AO2" s="451"/>
      <c r="AP2" s="451"/>
      <c r="AQ2" s="451"/>
      <c r="AR2" s="451"/>
      <c r="AS2" s="451"/>
      <c r="AT2" s="451"/>
      <c r="AU2" s="451"/>
      <c r="AV2" s="451"/>
      <c r="AW2" s="451"/>
      <c r="AX2" s="451"/>
      <c r="AY2" s="451"/>
      <c r="AZ2" s="451"/>
      <c r="BA2" s="451"/>
      <c r="BB2" s="451"/>
      <c r="BC2" s="451"/>
      <c r="BD2" s="451"/>
      <c r="BE2" s="451"/>
      <c r="BF2" s="451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50" t="s">
        <v>163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0"/>
      <c r="X4" s="450"/>
      <c r="Y4" s="450"/>
      <c r="Z4" s="450"/>
      <c r="AA4" s="450"/>
      <c r="AB4" s="450"/>
      <c r="AC4" s="450"/>
      <c r="AD4" s="450"/>
      <c r="AE4" s="450"/>
      <c r="AF4" s="450"/>
      <c r="AG4" s="450"/>
      <c r="AH4" s="450"/>
      <c r="AI4" s="450"/>
      <c r="AJ4" s="450"/>
      <c r="AK4" s="450"/>
      <c r="AL4" s="450"/>
      <c r="AM4" s="450"/>
      <c r="AN4" s="450"/>
      <c r="AO4" s="450"/>
      <c r="AP4" s="450"/>
      <c r="AQ4" s="450"/>
      <c r="AR4" s="450"/>
      <c r="AS4" s="450"/>
      <c r="AT4" s="450"/>
      <c r="AU4" s="450"/>
      <c r="AV4" s="450"/>
      <c r="AW4" s="450"/>
      <c r="AX4" s="450"/>
      <c r="AY4" s="450"/>
      <c r="AZ4" s="450"/>
      <c r="BA4" s="450"/>
      <c r="BB4" s="450"/>
      <c r="BC4" s="450"/>
      <c r="BD4" s="450"/>
      <c r="BE4" s="450"/>
      <c r="BF4" s="450"/>
      <c r="BG4" s="450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53" t="s">
        <v>157</v>
      </c>
      <c r="B5" s="453"/>
      <c r="C5" s="453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3"/>
      <c r="AK5" s="453"/>
      <c r="AL5" s="453"/>
      <c r="AM5" s="453"/>
      <c r="AN5" s="453"/>
      <c r="AO5" s="453"/>
      <c r="AP5" s="453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24" t="s">
        <v>50</v>
      </c>
      <c r="B7" s="421" t="s">
        <v>31</v>
      </c>
      <c r="C7" s="421" t="s">
        <v>51</v>
      </c>
      <c r="D7" s="427" t="s">
        <v>133</v>
      </c>
      <c r="E7" s="431" t="s">
        <v>52</v>
      </c>
      <c r="F7" s="446" t="s">
        <v>53</v>
      </c>
      <c r="G7" s="446" t="s">
        <v>30</v>
      </c>
      <c r="H7" s="446" t="s">
        <v>147</v>
      </c>
      <c r="I7" s="446" t="s">
        <v>54</v>
      </c>
      <c r="J7" s="427" t="s">
        <v>134</v>
      </c>
      <c r="K7" s="436" t="s">
        <v>135</v>
      </c>
      <c r="L7" s="434" t="s">
        <v>38</v>
      </c>
      <c r="M7" s="435"/>
      <c r="N7" s="435"/>
      <c r="O7" s="440" t="s">
        <v>34</v>
      </c>
      <c r="P7" s="443" t="s">
        <v>14</v>
      </c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4"/>
      <c r="AB7" s="444"/>
      <c r="AC7" s="444"/>
      <c r="AD7" s="444"/>
      <c r="AE7" s="444"/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4"/>
      <c r="BG7" s="445"/>
      <c r="BH7" s="200"/>
    </row>
    <row r="8" spans="1:92" s="42" customFormat="1" ht="176" customHeight="1">
      <c r="A8" s="425"/>
      <c r="B8" s="422"/>
      <c r="C8" s="422"/>
      <c r="D8" s="428"/>
      <c r="E8" s="432"/>
      <c r="F8" s="447"/>
      <c r="G8" s="447"/>
      <c r="H8" s="447"/>
      <c r="I8" s="447"/>
      <c r="J8" s="428"/>
      <c r="K8" s="437"/>
      <c r="L8" s="476" t="s">
        <v>55</v>
      </c>
      <c r="M8" s="440" t="s">
        <v>32</v>
      </c>
      <c r="N8" s="478" t="s">
        <v>33</v>
      </c>
      <c r="O8" s="441"/>
      <c r="P8" s="429" t="s">
        <v>55</v>
      </c>
      <c r="Q8" s="439"/>
      <c r="R8" s="429" t="s">
        <v>93</v>
      </c>
      <c r="S8" s="430"/>
      <c r="T8" s="429" t="s">
        <v>81</v>
      </c>
      <c r="U8" s="430"/>
      <c r="V8" s="429" t="s">
        <v>26</v>
      </c>
      <c r="W8" s="430"/>
      <c r="X8" s="429" t="s">
        <v>136</v>
      </c>
      <c r="Y8" s="439"/>
      <c r="Z8" s="429" t="s">
        <v>137</v>
      </c>
      <c r="AA8" s="430"/>
      <c r="AB8" s="429" t="s">
        <v>82</v>
      </c>
      <c r="AC8" s="430"/>
      <c r="AD8" s="429" t="s">
        <v>27</v>
      </c>
      <c r="AE8" s="439"/>
      <c r="AF8" s="429" t="s">
        <v>116</v>
      </c>
      <c r="AG8" s="430"/>
      <c r="AH8" s="429" t="s">
        <v>83</v>
      </c>
      <c r="AI8" s="430"/>
      <c r="AJ8" s="454" t="s">
        <v>94</v>
      </c>
      <c r="AK8" s="455"/>
      <c r="AL8" s="454" t="s">
        <v>127</v>
      </c>
      <c r="AM8" s="455"/>
      <c r="AN8" s="429" t="s">
        <v>138</v>
      </c>
      <c r="AO8" s="430"/>
      <c r="AP8" s="429" t="s">
        <v>139</v>
      </c>
      <c r="AQ8" s="439"/>
      <c r="AR8" s="429" t="s">
        <v>96</v>
      </c>
      <c r="AS8" s="430"/>
      <c r="AT8" s="429" t="s">
        <v>56</v>
      </c>
      <c r="AU8" s="439"/>
      <c r="AV8" s="429" t="s">
        <v>57</v>
      </c>
      <c r="AW8" s="430"/>
      <c r="AX8" s="429" t="s">
        <v>88</v>
      </c>
      <c r="AY8" s="430"/>
      <c r="AZ8" s="429" t="s">
        <v>90</v>
      </c>
      <c r="BA8" s="430"/>
      <c r="BB8" s="429" t="s">
        <v>89</v>
      </c>
      <c r="BC8" s="430"/>
      <c r="BD8" s="429" t="s">
        <v>91</v>
      </c>
      <c r="BE8" s="430"/>
      <c r="BF8" s="481" t="s">
        <v>117</v>
      </c>
      <c r="BG8" s="482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26"/>
      <c r="B9" s="423"/>
      <c r="C9" s="423"/>
      <c r="D9" s="428"/>
      <c r="E9" s="433"/>
      <c r="F9" s="448"/>
      <c r="G9" s="448"/>
      <c r="H9" s="448"/>
      <c r="I9" s="448"/>
      <c r="J9" s="452"/>
      <c r="K9" s="438"/>
      <c r="L9" s="477"/>
      <c r="M9" s="442"/>
      <c r="N9" s="479"/>
      <c r="O9" s="442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58" t="s">
        <v>140</v>
      </c>
      <c r="B10" s="459"/>
      <c r="C10" s="459"/>
      <c r="D10" s="459"/>
      <c r="E10" s="459"/>
      <c r="F10" s="459"/>
      <c r="G10" s="459"/>
      <c r="H10" s="459"/>
      <c r="I10" s="459"/>
      <c r="J10" s="459"/>
      <c r="K10" s="459"/>
      <c r="L10" s="469"/>
      <c r="M10" s="469"/>
      <c r="N10" s="469"/>
      <c r="O10" s="46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59"/>
      <c r="AX10" s="459"/>
      <c r="AY10" s="459"/>
      <c r="AZ10" s="459"/>
      <c r="BA10" s="459"/>
      <c r="BB10" s="459"/>
      <c r="BC10" s="459"/>
      <c r="BD10" s="459"/>
      <c r="BE10" s="459"/>
      <c r="BF10" s="460"/>
      <c r="BG10" s="470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31" hidden="1" customHeight="1">
      <c r="A11" s="113" t="s">
        <v>63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31" hidden="1" customHeight="1">
      <c r="A12" s="116" t="s">
        <v>63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31" hidden="1" customHeight="1">
      <c r="A13" s="116" t="s">
        <v>63</v>
      </c>
      <c r="B13" s="117"/>
      <c r="C13" s="56"/>
      <c r="D13" s="74"/>
      <c r="E13" s="57"/>
      <c r="F13" s="253"/>
      <c r="G13" s="57"/>
      <c r="H13" s="57"/>
      <c r="I13" s="57"/>
      <c r="J13" s="57"/>
      <c r="K13" s="219"/>
      <c r="L13" s="228"/>
      <c r="M13" s="229"/>
      <c r="N13" s="229"/>
      <c r="O13" s="230"/>
      <c r="P13" s="129"/>
      <c r="Q13" s="142"/>
      <c r="R13" s="129"/>
      <c r="S13" s="347"/>
      <c r="T13" s="249"/>
      <c r="U13" s="348"/>
      <c r="V13" s="130"/>
      <c r="W13" s="348"/>
      <c r="X13" s="129"/>
      <c r="Y13" s="347"/>
      <c r="Z13" s="129"/>
      <c r="AA13" s="347"/>
      <c r="AB13" s="249"/>
      <c r="AC13" s="348"/>
      <c r="AD13" s="129"/>
      <c r="AE13" s="347"/>
      <c r="AF13" s="129"/>
      <c r="AG13" s="347"/>
      <c r="AH13" s="212"/>
      <c r="AI13" s="347"/>
      <c r="AJ13" s="333"/>
      <c r="AK13" s="334"/>
      <c r="AL13" s="333"/>
      <c r="AM13" s="334"/>
      <c r="AN13" s="129"/>
      <c r="AO13" s="142"/>
      <c r="AP13" s="129"/>
      <c r="AQ13" s="142"/>
      <c r="AR13" s="129"/>
      <c r="AS13" s="142"/>
      <c r="AT13" s="129"/>
      <c r="AU13" s="142"/>
      <c r="AV13" s="129"/>
      <c r="AW13" s="142"/>
      <c r="AX13" s="129"/>
      <c r="AY13" s="142"/>
      <c r="AZ13" s="130"/>
      <c r="BA13" s="143"/>
      <c r="BB13" s="129"/>
      <c r="BC13" s="142"/>
      <c r="BD13" s="130"/>
      <c r="BE13" s="143"/>
      <c r="BF13" s="223" t="s">
        <v>63</v>
      </c>
      <c r="BG13" s="224" t="s">
        <v>63</v>
      </c>
      <c r="BH13" s="208"/>
      <c r="BI13" s="3"/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31" hidden="1" customHeight="1">
      <c r="A14" s="116" t="s">
        <v>63</v>
      </c>
      <c r="B14" s="117"/>
      <c r="C14" s="56"/>
      <c r="D14" s="74"/>
      <c r="E14" s="57"/>
      <c r="F14" s="253"/>
      <c r="G14" s="57"/>
      <c r="H14" s="57"/>
      <c r="I14" s="57"/>
      <c r="J14" s="57"/>
      <c r="K14" s="219"/>
      <c r="L14" s="228"/>
      <c r="M14" s="229"/>
      <c r="N14" s="229"/>
      <c r="O14" s="230"/>
      <c r="P14" s="129"/>
      <c r="Q14" s="142"/>
      <c r="R14" s="129"/>
      <c r="S14" s="347"/>
      <c r="T14" s="249"/>
      <c r="U14" s="348"/>
      <c r="V14" s="130"/>
      <c r="W14" s="348"/>
      <c r="X14" s="129"/>
      <c r="Y14" s="347"/>
      <c r="Z14" s="129"/>
      <c r="AA14" s="347"/>
      <c r="AB14" s="249"/>
      <c r="AC14" s="348"/>
      <c r="AD14" s="129"/>
      <c r="AE14" s="347"/>
      <c r="AF14" s="129"/>
      <c r="AG14" s="347"/>
      <c r="AH14" s="212"/>
      <c r="AI14" s="347"/>
      <c r="AJ14" s="333"/>
      <c r="AK14" s="334"/>
      <c r="AL14" s="333"/>
      <c r="AM14" s="334"/>
      <c r="AN14" s="129"/>
      <c r="AO14" s="142"/>
      <c r="AP14" s="129"/>
      <c r="AQ14" s="142"/>
      <c r="AR14" s="129"/>
      <c r="AS14" s="142"/>
      <c r="AT14" s="129"/>
      <c r="AU14" s="142"/>
      <c r="AV14" s="129"/>
      <c r="AW14" s="142"/>
      <c r="AX14" s="129"/>
      <c r="AY14" s="142"/>
      <c r="AZ14" s="130"/>
      <c r="BA14" s="143"/>
      <c r="BB14" s="129"/>
      <c r="BC14" s="142"/>
      <c r="BD14" s="130"/>
      <c r="BE14" s="143"/>
      <c r="BF14" s="223" t="s">
        <v>63</v>
      </c>
      <c r="BG14" s="224" t="s">
        <v>63</v>
      </c>
      <c r="BH14" s="208"/>
      <c r="BI14" s="3"/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31" hidden="1" customHeight="1">
      <c r="A15" s="116" t="s">
        <v>63</v>
      </c>
      <c r="B15" s="117"/>
      <c r="C15" s="56"/>
      <c r="D15" s="74"/>
      <c r="E15" s="57"/>
      <c r="F15" s="253"/>
      <c r="G15" s="57"/>
      <c r="H15" s="57"/>
      <c r="I15" s="57"/>
      <c r="J15" s="57"/>
      <c r="K15" s="219"/>
      <c r="L15" s="228"/>
      <c r="M15" s="229"/>
      <c r="N15" s="229"/>
      <c r="O15" s="230"/>
      <c r="P15" s="129"/>
      <c r="Q15" s="142"/>
      <c r="R15" s="129"/>
      <c r="S15" s="347"/>
      <c r="T15" s="249"/>
      <c r="U15" s="348"/>
      <c r="V15" s="130"/>
      <c r="W15" s="348"/>
      <c r="X15" s="129"/>
      <c r="Y15" s="347"/>
      <c r="Z15" s="129"/>
      <c r="AA15" s="347"/>
      <c r="AB15" s="249"/>
      <c r="AC15" s="348"/>
      <c r="AD15" s="129"/>
      <c r="AE15" s="347"/>
      <c r="AF15" s="129"/>
      <c r="AG15" s="347"/>
      <c r="AH15" s="212"/>
      <c r="AI15" s="347"/>
      <c r="AJ15" s="333"/>
      <c r="AK15" s="334"/>
      <c r="AL15" s="333"/>
      <c r="AM15" s="334"/>
      <c r="AN15" s="129"/>
      <c r="AO15" s="142"/>
      <c r="AP15" s="129"/>
      <c r="AQ15" s="142"/>
      <c r="AR15" s="129"/>
      <c r="AS15" s="142"/>
      <c r="AT15" s="129"/>
      <c r="AU15" s="142"/>
      <c r="AV15" s="129"/>
      <c r="AW15" s="142"/>
      <c r="AX15" s="129"/>
      <c r="AY15" s="142"/>
      <c r="AZ15" s="130"/>
      <c r="BA15" s="143"/>
      <c r="BB15" s="129"/>
      <c r="BC15" s="142"/>
      <c r="BD15" s="130"/>
      <c r="BE15" s="143"/>
      <c r="BF15" s="223" t="s">
        <v>63</v>
      </c>
      <c r="BG15" s="224" t="s">
        <v>63</v>
      </c>
      <c r="BH15" s="208"/>
      <c r="BI15" s="3"/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31" hidden="1" customHeight="1">
      <c r="A16" s="116" t="s">
        <v>63</v>
      </c>
      <c r="B16" s="117"/>
      <c r="C16" s="56"/>
      <c r="D16" s="74"/>
      <c r="E16" s="57"/>
      <c r="F16" s="253"/>
      <c r="G16" s="57"/>
      <c r="H16" s="57"/>
      <c r="I16" s="57"/>
      <c r="J16" s="57"/>
      <c r="K16" s="219"/>
      <c r="L16" s="228"/>
      <c r="M16" s="229"/>
      <c r="N16" s="229"/>
      <c r="O16" s="230"/>
      <c r="P16" s="129"/>
      <c r="Q16" s="142"/>
      <c r="R16" s="129"/>
      <c r="S16" s="347"/>
      <c r="T16" s="249"/>
      <c r="U16" s="348"/>
      <c r="V16" s="130"/>
      <c r="W16" s="348"/>
      <c r="X16" s="129"/>
      <c r="Y16" s="347"/>
      <c r="Z16" s="129"/>
      <c r="AA16" s="347"/>
      <c r="AB16" s="249"/>
      <c r="AC16" s="348"/>
      <c r="AD16" s="129"/>
      <c r="AE16" s="347"/>
      <c r="AF16" s="129"/>
      <c r="AG16" s="347"/>
      <c r="AH16" s="212"/>
      <c r="AI16" s="347"/>
      <c r="AJ16" s="333"/>
      <c r="AK16" s="334"/>
      <c r="AL16" s="333"/>
      <c r="AM16" s="334"/>
      <c r="AN16" s="129"/>
      <c r="AO16" s="142"/>
      <c r="AP16" s="129"/>
      <c r="AQ16" s="142"/>
      <c r="AR16" s="129"/>
      <c r="AS16" s="142"/>
      <c r="AT16" s="129"/>
      <c r="AU16" s="142"/>
      <c r="AV16" s="129"/>
      <c r="AW16" s="142"/>
      <c r="AX16" s="129"/>
      <c r="AY16" s="142"/>
      <c r="AZ16" s="130"/>
      <c r="BA16" s="143"/>
      <c r="BB16" s="129"/>
      <c r="BC16" s="142"/>
      <c r="BD16" s="130"/>
      <c r="BE16" s="143"/>
      <c r="BF16" s="223" t="s">
        <v>63</v>
      </c>
      <c r="BG16" s="224" t="s">
        <v>63</v>
      </c>
      <c r="BH16" s="208"/>
      <c r="BI16" s="3"/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31" hidden="1" customHeight="1">
      <c r="A17" s="116" t="s">
        <v>63</v>
      </c>
      <c r="B17" s="117"/>
      <c r="C17" s="56"/>
      <c r="D17" s="74"/>
      <c r="E17" s="57"/>
      <c r="F17" s="253"/>
      <c r="G17" s="57"/>
      <c r="H17" s="57"/>
      <c r="I17" s="57"/>
      <c r="J17" s="57"/>
      <c r="K17" s="219"/>
      <c r="L17" s="228"/>
      <c r="M17" s="229"/>
      <c r="N17" s="229"/>
      <c r="O17" s="230"/>
      <c r="P17" s="129"/>
      <c r="Q17" s="142"/>
      <c r="R17" s="129"/>
      <c r="S17" s="347"/>
      <c r="T17" s="249"/>
      <c r="U17" s="348"/>
      <c r="V17" s="130"/>
      <c r="W17" s="348"/>
      <c r="X17" s="129"/>
      <c r="Y17" s="347"/>
      <c r="Z17" s="129"/>
      <c r="AA17" s="347"/>
      <c r="AB17" s="249"/>
      <c r="AC17" s="348"/>
      <c r="AD17" s="129"/>
      <c r="AE17" s="347"/>
      <c r="AF17" s="129"/>
      <c r="AG17" s="347"/>
      <c r="AH17" s="212"/>
      <c r="AI17" s="347"/>
      <c r="AJ17" s="333"/>
      <c r="AK17" s="334"/>
      <c r="AL17" s="333"/>
      <c r="AM17" s="334"/>
      <c r="AN17" s="129"/>
      <c r="AO17" s="142"/>
      <c r="AP17" s="129"/>
      <c r="AQ17" s="142"/>
      <c r="AR17" s="129"/>
      <c r="AS17" s="142"/>
      <c r="AT17" s="129"/>
      <c r="AU17" s="142"/>
      <c r="AV17" s="129"/>
      <c r="AW17" s="142"/>
      <c r="AX17" s="129"/>
      <c r="AY17" s="142"/>
      <c r="AZ17" s="130"/>
      <c r="BA17" s="143"/>
      <c r="BB17" s="129"/>
      <c r="BC17" s="142"/>
      <c r="BD17" s="130"/>
      <c r="BE17" s="143"/>
      <c r="BF17" s="223" t="s">
        <v>63</v>
      </c>
      <c r="BG17" s="224" t="s">
        <v>63</v>
      </c>
      <c r="BH17" s="208"/>
      <c r="BI17" s="3"/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31" hidden="1" customHeight="1">
      <c r="A18" s="116" t="s">
        <v>63</v>
      </c>
      <c r="B18" s="117"/>
      <c r="C18" s="56"/>
      <c r="D18" s="74"/>
      <c r="E18" s="57"/>
      <c r="F18" s="253"/>
      <c r="G18" s="57"/>
      <c r="H18" s="57"/>
      <c r="I18" s="57"/>
      <c r="J18" s="57"/>
      <c r="K18" s="219"/>
      <c r="L18" s="228"/>
      <c r="M18" s="229"/>
      <c r="N18" s="229"/>
      <c r="O18" s="230"/>
      <c r="P18" s="129"/>
      <c r="Q18" s="142"/>
      <c r="R18" s="129"/>
      <c r="S18" s="347"/>
      <c r="T18" s="249"/>
      <c r="U18" s="348"/>
      <c r="V18" s="130"/>
      <c r="W18" s="348"/>
      <c r="X18" s="129"/>
      <c r="Y18" s="347"/>
      <c r="Z18" s="129"/>
      <c r="AA18" s="347"/>
      <c r="AB18" s="249"/>
      <c r="AC18" s="348"/>
      <c r="AD18" s="129"/>
      <c r="AE18" s="347"/>
      <c r="AF18" s="129"/>
      <c r="AG18" s="347"/>
      <c r="AH18" s="212"/>
      <c r="AI18" s="347"/>
      <c r="AJ18" s="333"/>
      <c r="AK18" s="334"/>
      <c r="AL18" s="333"/>
      <c r="AM18" s="334"/>
      <c r="AN18" s="129"/>
      <c r="AO18" s="142"/>
      <c r="AP18" s="129"/>
      <c r="AQ18" s="142"/>
      <c r="AR18" s="129"/>
      <c r="AS18" s="142"/>
      <c r="AT18" s="129"/>
      <c r="AU18" s="142"/>
      <c r="AV18" s="129"/>
      <c r="AW18" s="142"/>
      <c r="AX18" s="129"/>
      <c r="AY18" s="142"/>
      <c r="AZ18" s="130"/>
      <c r="BA18" s="143"/>
      <c r="BB18" s="129"/>
      <c r="BC18" s="142"/>
      <c r="BD18" s="130"/>
      <c r="BE18" s="143"/>
      <c r="BF18" s="223" t="s">
        <v>63</v>
      </c>
      <c r="BG18" s="224" t="s">
        <v>63</v>
      </c>
      <c r="BH18" s="208"/>
      <c r="BI18" s="3"/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31" hidden="1" customHeight="1">
      <c r="A19" s="116" t="s">
        <v>63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31" hidden="1" customHeight="1">
      <c r="A20" s="116" t="s">
        <v>63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31" hidden="1" customHeight="1">
      <c r="A21" s="116" t="s">
        <v>63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31" hidden="1" customHeight="1">
      <c r="A22" s="116" t="s">
        <v>63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31" hidden="1" customHeight="1">
      <c r="A23" s="116" t="s">
        <v>63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31" hidden="1" customHeight="1">
      <c r="A24" s="116" t="s">
        <v>63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31" hidden="1" customHeight="1">
      <c r="A25" s="116" t="s">
        <v>63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31" hidden="1" customHeight="1">
      <c r="A26" s="116" t="s">
        <v>63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31" hidden="1" customHeight="1">
      <c r="A27" s="116" t="s">
        <v>63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31" hidden="1" customHeight="1">
      <c r="A28" s="116" t="s">
        <v>63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31" hidden="1" customHeight="1">
      <c r="A29" s="116" t="s">
        <v>63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31" hidden="1" customHeight="1">
      <c r="A30" s="116" t="s">
        <v>63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hidden="1" customHeight="1">
      <c r="A31" s="116" t="s">
        <v>63</v>
      </c>
      <c r="B31" s="117"/>
      <c r="C31" s="56"/>
      <c r="D31" s="74"/>
      <c r="E31" s="57"/>
      <c r="F31" s="253"/>
      <c r="G31" s="57"/>
      <c r="H31" s="57"/>
      <c r="I31" s="57"/>
      <c r="J31" s="57"/>
      <c r="K31" s="219"/>
      <c r="L31" s="228"/>
      <c r="M31" s="229"/>
      <c r="N31" s="229"/>
      <c r="O31" s="230"/>
      <c r="P31" s="129"/>
      <c r="Q31" s="142"/>
      <c r="R31" s="129"/>
      <c r="S31" s="347"/>
      <c r="T31" s="249"/>
      <c r="U31" s="348"/>
      <c r="V31" s="130"/>
      <c r="W31" s="348"/>
      <c r="X31" s="129"/>
      <c r="Y31" s="347"/>
      <c r="Z31" s="129"/>
      <c r="AA31" s="347"/>
      <c r="AB31" s="249"/>
      <c r="AC31" s="348"/>
      <c r="AD31" s="129"/>
      <c r="AE31" s="347"/>
      <c r="AF31" s="129"/>
      <c r="AG31" s="347"/>
      <c r="AH31" s="212"/>
      <c r="AI31" s="347"/>
      <c r="AJ31" s="333"/>
      <c r="AK31" s="334"/>
      <c r="AL31" s="333"/>
      <c r="AM31" s="334"/>
      <c r="AN31" s="129"/>
      <c r="AO31" s="142"/>
      <c r="AP31" s="129"/>
      <c r="AQ31" s="142"/>
      <c r="AR31" s="129"/>
      <c r="AS31" s="142"/>
      <c r="AT31" s="129"/>
      <c r="AU31" s="142"/>
      <c r="AV31" s="129"/>
      <c r="AW31" s="142"/>
      <c r="AX31" s="129"/>
      <c r="AY31" s="142"/>
      <c r="AZ31" s="130"/>
      <c r="BA31" s="143"/>
      <c r="BB31" s="129"/>
      <c r="BC31" s="142"/>
      <c r="BD31" s="130"/>
      <c r="BE31" s="143"/>
      <c r="BF31" s="223" t="s">
        <v>63</v>
      </c>
      <c r="BG31" s="224" t="s">
        <v>63</v>
      </c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A32" s="116" t="s">
        <v>63</v>
      </c>
      <c r="B32" s="117"/>
      <c r="C32" s="56"/>
      <c r="D32" s="74"/>
      <c r="E32" s="57"/>
      <c r="F32" s="253"/>
      <c r="G32" s="57"/>
      <c r="H32" s="57"/>
      <c r="I32" s="57"/>
      <c r="J32" s="57"/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customHeight="1">
      <c r="A50" s="116">
        <v>1</v>
      </c>
      <c r="B50" s="117"/>
      <c r="C50" s="380" t="s">
        <v>171</v>
      </c>
      <c r="D50" s="381">
        <v>1</v>
      </c>
      <c r="E50" s="382">
        <v>2</v>
      </c>
      <c r="F50" s="383" t="s">
        <v>173</v>
      </c>
      <c r="G50" s="384">
        <v>3</v>
      </c>
      <c r="H50" s="385">
        <v>3</v>
      </c>
      <c r="I50" s="386">
        <v>49</v>
      </c>
      <c r="J50" s="385">
        <v>60</v>
      </c>
      <c r="K50" s="387">
        <v>7</v>
      </c>
      <c r="L50" s="228"/>
      <c r="M50" s="229"/>
      <c r="N50" s="384">
        <v>2</v>
      </c>
      <c r="O50" s="230"/>
      <c r="P50" s="129"/>
      <c r="Q50" s="142"/>
      <c r="R50" s="129"/>
      <c r="S50" s="347"/>
      <c r="T50" s="249"/>
      <c r="U50" s="348"/>
      <c r="V50" s="130"/>
      <c r="W50" s="348"/>
      <c r="X50" s="381">
        <v>42</v>
      </c>
      <c r="Y50" s="381">
        <v>42</v>
      </c>
      <c r="Z50" s="129"/>
      <c r="AA50" s="347"/>
      <c r="AB50" s="249"/>
      <c r="AC50" s="348"/>
      <c r="AD50" s="249"/>
      <c r="AE50" s="364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>
        <f>BD50+BB50+AZ50+AX50+AV50+AT50+AR50+AP50+AN50+AH50+AF50+AD50+AB50+Z50+X50+V50+T50+R50+P50</f>
        <v>42</v>
      </c>
      <c r="BG50" s="223">
        <f>BE50+BC50+BA50+AY50+AW50+AU50+AS50+AQ50+AO50+AI50+AG50+AE50+AC50+AA50+Y50+W50+U50+S50+Q50</f>
        <v>42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customHeight="1">
      <c r="A51" s="116">
        <v>2</v>
      </c>
      <c r="B51" s="117"/>
      <c r="C51" s="380" t="s">
        <v>171</v>
      </c>
      <c r="D51" s="381">
        <v>2</v>
      </c>
      <c r="E51" s="382">
        <v>2</v>
      </c>
      <c r="F51" s="383" t="s">
        <v>173</v>
      </c>
      <c r="G51" s="384">
        <v>3</v>
      </c>
      <c r="H51" s="385">
        <v>3</v>
      </c>
      <c r="I51" s="388">
        <v>49</v>
      </c>
      <c r="J51" s="385">
        <v>60</v>
      </c>
      <c r="K51" s="389">
        <v>6</v>
      </c>
      <c r="L51" s="228"/>
      <c r="M51" s="229"/>
      <c r="N51" s="384">
        <v>2</v>
      </c>
      <c r="O51" s="230"/>
      <c r="P51" s="129"/>
      <c r="Q51" s="142"/>
      <c r="R51" s="129"/>
      <c r="S51" s="347"/>
      <c r="T51" s="249"/>
      <c r="U51" s="348"/>
      <c r="V51" s="130"/>
      <c r="W51" s="348"/>
      <c r="X51" s="381">
        <v>36</v>
      </c>
      <c r="Y51" s="381">
        <v>36</v>
      </c>
      <c r="Z51" s="129"/>
      <c r="AA51" s="347"/>
      <c r="AB51" s="249"/>
      <c r="AC51" s="348"/>
      <c r="AD51" s="249"/>
      <c r="AE51" s="348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>
        <f t="shared" ref="BF51:BF61" si="0">BD51+BB51+AZ51+AX51+AV51+AT51+AR51+AP51+AN51+AH51+AF51+AD51+AB51+Z51+X51+V51+T51+R51+P51</f>
        <v>36</v>
      </c>
      <c r="BG51" s="223">
        <f t="shared" ref="BG51:BG61" si="1">BE51+BC51+BA51+AY51+AW51+AU51+AS51+AQ51+AO51+AI51+AG51+AE51+AC51+AA51+Y51+W51+U51+S51+Q51</f>
        <v>36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customHeight="1">
      <c r="A52" s="116">
        <v>3</v>
      </c>
      <c r="B52" s="117"/>
      <c r="C52" s="380" t="s">
        <v>172</v>
      </c>
      <c r="D52" s="381">
        <v>1</v>
      </c>
      <c r="E52" s="382">
        <v>4</v>
      </c>
      <c r="F52" s="383" t="s">
        <v>174</v>
      </c>
      <c r="G52" s="384">
        <v>7</v>
      </c>
      <c r="H52" s="385">
        <v>2</v>
      </c>
      <c r="I52" s="388">
        <v>24</v>
      </c>
      <c r="J52" s="385">
        <v>90</v>
      </c>
      <c r="K52" s="389">
        <v>7</v>
      </c>
      <c r="L52" s="228"/>
      <c r="M52" s="229"/>
      <c r="N52" s="384">
        <v>3</v>
      </c>
      <c r="O52" s="230"/>
      <c r="P52" s="129"/>
      <c r="Q52" s="142"/>
      <c r="R52" s="129"/>
      <c r="S52" s="347"/>
      <c r="T52" s="249"/>
      <c r="U52" s="348"/>
      <c r="V52" s="130"/>
      <c r="W52" s="348"/>
      <c r="X52" s="381">
        <v>21</v>
      </c>
      <c r="Y52" s="381">
        <v>21</v>
      </c>
      <c r="Z52" s="129"/>
      <c r="AA52" s="347"/>
      <c r="AB52" s="249"/>
      <c r="AC52" s="348"/>
      <c r="AD52" s="249"/>
      <c r="AE52" s="348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>
        <f t="shared" si="0"/>
        <v>21</v>
      </c>
      <c r="BG52" s="223">
        <f t="shared" si="1"/>
        <v>21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customHeight="1">
      <c r="A53" s="116">
        <v>4</v>
      </c>
      <c r="B53" s="117"/>
      <c r="C53" s="380" t="s">
        <v>172</v>
      </c>
      <c r="D53" s="381">
        <v>2</v>
      </c>
      <c r="E53" s="382">
        <v>4</v>
      </c>
      <c r="F53" s="383" t="s">
        <v>174</v>
      </c>
      <c r="G53" s="384">
        <v>7</v>
      </c>
      <c r="H53" s="385">
        <v>2</v>
      </c>
      <c r="I53" s="388">
        <v>24</v>
      </c>
      <c r="J53" s="385">
        <v>90</v>
      </c>
      <c r="K53" s="389">
        <v>6</v>
      </c>
      <c r="L53" s="228"/>
      <c r="M53" s="229"/>
      <c r="N53" s="384">
        <v>3</v>
      </c>
      <c r="O53" s="230"/>
      <c r="P53" s="129"/>
      <c r="Q53" s="142"/>
      <c r="R53" s="129"/>
      <c r="S53" s="347"/>
      <c r="T53" s="249"/>
      <c r="U53" s="348"/>
      <c r="V53" s="130"/>
      <c r="W53" s="348"/>
      <c r="X53" s="381">
        <v>18</v>
      </c>
      <c r="Y53" s="381">
        <v>18</v>
      </c>
      <c r="Z53" s="129"/>
      <c r="AA53" s="347"/>
      <c r="AB53" s="249"/>
      <c r="AC53" s="348"/>
      <c r="AD53" s="249"/>
      <c r="AE53" s="348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>
        <f t="shared" si="0"/>
        <v>18</v>
      </c>
      <c r="BG53" s="223">
        <f t="shared" si="1"/>
        <v>18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customHeight="1">
      <c r="A54" s="116">
        <v>5</v>
      </c>
      <c r="B54" s="117"/>
      <c r="C54" s="380" t="s">
        <v>172</v>
      </c>
      <c r="D54" s="381">
        <v>1</v>
      </c>
      <c r="E54" s="382">
        <v>5</v>
      </c>
      <c r="F54" s="383" t="s">
        <v>175</v>
      </c>
      <c r="G54" s="384">
        <v>9</v>
      </c>
      <c r="H54" s="385">
        <v>1</v>
      </c>
      <c r="I54" s="388">
        <v>16</v>
      </c>
      <c r="J54" s="385">
        <v>45</v>
      </c>
      <c r="K54" s="389">
        <v>7</v>
      </c>
      <c r="L54" s="228"/>
      <c r="M54" s="229"/>
      <c r="N54" s="384">
        <v>1</v>
      </c>
      <c r="O54" s="230"/>
      <c r="P54" s="129"/>
      <c r="Q54" s="142"/>
      <c r="R54" s="129"/>
      <c r="S54" s="347"/>
      <c r="T54" s="249"/>
      <c r="U54" s="348"/>
      <c r="V54" s="130"/>
      <c r="W54" s="348"/>
      <c r="X54" s="381">
        <v>7</v>
      </c>
      <c r="Y54" s="381">
        <v>7</v>
      </c>
      <c r="Z54" s="129"/>
      <c r="AA54" s="347"/>
      <c r="AB54" s="249"/>
      <c r="AC54" s="348"/>
      <c r="AD54" s="249"/>
      <c r="AE54" s="348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>
        <f t="shared" si="0"/>
        <v>7</v>
      </c>
      <c r="BG54" s="223">
        <f t="shared" si="1"/>
        <v>7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customHeight="1">
      <c r="A55" s="116">
        <v>6</v>
      </c>
      <c r="B55" s="117"/>
      <c r="C55" s="380" t="s">
        <v>172</v>
      </c>
      <c r="D55" s="381">
        <v>2</v>
      </c>
      <c r="E55" s="382">
        <v>5</v>
      </c>
      <c r="F55" s="383" t="s">
        <v>175</v>
      </c>
      <c r="G55" s="384">
        <v>9</v>
      </c>
      <c r="H55" s="385">
        <v>1</v>
      </c>
      <c r="I55" s="388">
        <v>16</v>
      </c>
      <c r="J55" s="385">
        <v>45</v>
      </c>
      <c r="K55" s="389">
        <v>6</v>
      </c>
      <c r="L55" s="228"/>
      <c r="M55" s="229"/>
      <c r="N55" s="384">
        <v>1</v>
      </c>
      <c r="O55" s="230"/>
      <c r="P55" s="129"/>
      <c r="Q55" s="142"/>
      <c r="R55" s="129"/>
      <c r="S55" s="347"/>
      <c r="T55" s="249"/>
      <c r="U55" s="348"/>
      <c r="V55" s="130"/>
      <c r="W55" s="348"/>
      <c r="X55" s="381">
        <v>6</v>
      </c>
      <c r="Y55" s="381">
        <v>6</v>
      </c>
      <c r="Z55" s="129"/>
      <c r="AA55" s="347"/>
      <c r="AB55" s="249"/>
      <c r="AC55" s="348"/>
      <c r="AD55" s="249"/>
      <c r="AE55" s="348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>
        <f t="shared" si="0"/>
        <v>6</v>
      </c>
      <c r="BG55" s="223">
        <f t="shared" si="1"/>
        <v>6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customHeight="1">
      <c r="A56" s="116">
        <v>7</v>
      </c>
      <c r="B56" s="117"/>
      <c r="C56" s="367"/>
      <c r="D56" s="361"/>
      <c r="E56" s="361"/>
      <c r="F56" s="362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249"/>
      <c r="AE56" s="348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>
        <f t="shared" si="0"/>
        <v>0</v>
      </c>
      <c r="BG56" s="223">
        <f t="shared" si="1"/>
        <v>0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customHeight="1">
      <c r="A57" s="116">
        <v>8</v>
      </c>
      <c r="B57" s="117"/>
      <c r="C57" s="368"/>
      <c r="D57" s="361"/>
      <c r="E57" s="361"/>
      <c r="F57" s="362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249"/>
      <c r="AE57" s="348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>
        <f t="shared" si="0"/>
        <v>0</v>
      </c>
      <c r="BG57" s="223">
        <f t="shared" si="1"/>
        <v>0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customHeight="1">
      <c r="A58" s="116">
        <v>9</v>
      </c>
      <c r="B58" s="117"/>
      <c r="C58" s="368"/>
      <c r="D58" s="361"/>
      <c r="E58" s="361"/>
      <c r="F58" s="362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249"/>
      <c r="AE58" s="348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>
        <f t="shared" si="0"/>
        <v>0</v>
      </c>
      <c r="BG58" s="223">
        <f t="shared" si="1"/>
        <v>0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customHeight="1">
      <c r="A59" s="116">
        <v>10</v>
      </c>
      <c r="B59" s="117"/>
      <c r="C59" s="368"/>
      <c r="D59" s="361"/>
      <c r="E59" s="361"/>
      <c r="F59" s="362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249"/>
      <c r="AE59" s="348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>
        <f t="shared" si="0"/>
        <v>0</v>
      </c>
      <c r="BG59" s="223">
        <f t="shared" si="1"/>
        <v>0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customHeight="1">
      <c r="A60" s="116">
        <v>11</v>
      </c>
      <c r="B60" s="117"/>
      <c r="C60" s="368"/>
      <c r="D60" s="361"/>
      <c r="E60" s="361"/>
      <c r="F60" s="362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249"/>
      <c r="AE60" s="348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>
        <f t="shared" si="0"/>
        <v>0</v>
      </c>
      <c r="BG60" s="223">
        <f t="shared" si="1"/>
        <v>0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customHeight="1">
      <c r="A61" s="116">
        <v>12</v>
      </c>
      <c r="B61" s="117"/>
      <c r="C61" s="368"/>
      <c r="D61" s="361"/>
      <c r="E61" s="361"/>
      <c r="F61" s="362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249"/>
      <c r="AE61" s="348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>
        <f t="shared" si="0"/>
        <v>0</v>
      </c>
      <c r="BG61" s="223">
        <f t="shared" si="1"/>
        <v>0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customHeight="1" thickBot="1"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88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88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88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88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88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88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88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88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88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88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88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88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08"/>
      <c r="BI76" s="3"/>
      <c r="BK76" s="71">
        <v>0</v>
      </c>
      <c r="BL76" s="322"/>
      <c r="BM76" s="26"/>
      <c r="BN76" s="26"/>
      <c r="BO76" s="26"/>
      <c r="BP76" s="26"/>
      <c r="BQ76" s="26"/>
      <c r="BR76" s="26"/>
      <c r="BS76" s="26"/>
      <c r="CE76" s="44"/>
      <c r="CF76" s="45"/>
      <c r="CG76" s="45"/>
      <c r="CH76" s="45"/>
      <c r="CI76" s="45"/>
      <c r="CJ76" s="45"/>
    </row>
    <row r="77" spans="1:88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08"/>
      <c r="BI77" s="3"/>
      <c r="BK77" s="71">
        <v>0</v>
      </c>
      <c r="BL77" s="322"/>
      <c r="BM77" s="26"/>
      <c r="BN77" s="26"/>
      <c r="BO77" s="26"/>
      <c r="BP77" s="26"/>
      <c r="BQ77" s="26"/>
      <c r="BR77" s="26"/>
      <c r="BS77" s="26"/>
      <c r="CE77" s="44"/>
      <c r="CF77" s="45"/>
      <c r="CG77" s="45"/>
      <c r="CH77" s="45"/>
      <c r="CI77" s="45"/>
      <c r="CJ77" s="45"/>
    </row>
    <row r="78" spans="1:88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08"/>
      <c r="BI78" s="3"/>
      <c r="BK78" s="71">
        <v>0</v>
      </c>
      <c r="BL78" s="322"/>
      <c r="BM78" s="26"/>
      <c r="BN78" s="26"/>
      <c r="BO78" s="26"/>
      <c r="BP78" s="26"/>
      <c r="BQ78" s="26"/>
      <c r="BR78" s="26"/>
      <c r="BS78" s="26"/>
      <c r="CE78" s="44"/>
      <c r="CF78" s="45"/>
      <c r="CG78" s="45"/>
      <c r="CH78" s="45"/>
      <c r="CI78" s="45"/>
      <c r="CJ78" s="45"/>
    </row>
    <row r="79" spans="1:88" ht="31" hidden="1" customHeight="1">
      <c r="A79" s="116" t="s">
        <v>63</v>
      </c>
      <c r="B79" s="117"/>
      <c r="C79" s="56"/>
      <c r="D79" s="74"/>
      <c r="E79" s="57"/>
      <c r="F79" s="253"/>
      <c r="G79" s="57"/>
      <c r="H79" s="57"/>
      <c r="I79" s="57"/>
      <c r="J79" s="57"/>
      <c r="K79" s="219"/>
      <c r="L79" s="228"/>
      <c r="M79" s="229"/>
      <c r="N79" s="229"/>
      <c r="O79" s="230"/>
      <c r="P79" s="129"/>
      <c r="Q79" s="142"/>
      <c r="R79" s="129"/>
      <c r="S79" s="347"/>
      <c r="T79" s="249"/>
      <c r="U79" s="348"/>
      <c r="V79" s="130"/>
      <c r="W79" s="348"/>
      <c r="X79" s="129"/>
      <c r="Y79" s="347"/>
      <c r="Z79" s="129"/>
      <c r="AA79" s="347"/>
      <c r="AB79" s="249"/>
      <c r="AC79" s="348"/>
      <c r="AD79" s="129"/>
      <c r="AE79" s="347"/>
      <c r="AF79" s="129"/>
      <c r="AG79" s="347"/>
      <c r="AH79" s="212"/>
      <c r="AI79" s="347"/>
      <c r="AJ79" s="333"/>
      <c r="AK79" s="334"/>
      <c r="AL79" s="333"/>
      <c r="AM79" s="334"/>
      <c r="AN79" s="129"/>
      <c r="AO79" s="142"/>
      <c r="AP79" s="129"/>
      <c r="AQ79" s="142"/>
      <c r="AR79" s="129"/>
      <c r="AS79" s="142"/>
      <c r="AT79" s="129"/>
      <c r="AU79" s="142"/>
      <c r="AV79" s="129"/>
      <c r="AW79" s="142"/>
      <c r="AX79" s="129"/>
      <c r="AY79" s="142"/>
      <c r="AZ79" s="130"/>
      <c r="BA79" s="143"/>
      <c r="BB79" s="129"/>
      <c r="BC79" s="142"/>
      <c r="BD79" s="130"/>
      <c r="BE79" s="143"/>
      <c r="BF79" s="223" t="s">
        <v>63</v>
      </c>
      <c r="BG79" s="224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4"/>
      <c r="CF79" s="45"/>
      <c r="CG79" s="45"/>
      <c r="CH79" s="45"/>
      <c r="CI79" s="45"/>
      <c r="CJ79" s="45"/>
    </row>
    <row r="80" spans="1:88" ht="31" hidden="1" customHeight="1">
      <c r="A80" s="116" t="s">
        <v>63</v>
      </c>
      <c r="B80" s="117"/>
      <c r="C80" s="56"/>
      <c r="D80" s="74"/>
      <c r="E80" s="57"/>
      <c r="F80" s="253"/>
      <c r="G80" s="57"/>
      <c r="H80" s="57"/>
      <c r="I80" s="57"/>
      <c r="J80" s="57"/>
      <c r="K80" s="219"/>
      <c r="L80" s="228"/>
      <c r="M80" s="229"/>
      <c r="N80" s="229"/>
      <c r="O80" s="230"/>
      <c r="P80" s="129"/>
      <c r="Q80" s="142"/>
      <c r="R80" s="129"/>
      <c r="S80" s="347"/>
      <c r="T80" s="249"/>
      <c r="U80" s="348"/>
      <c r="V80" s="130"/>
      <c r="W80" s="348"/>
      <c r="X80" s="129"/>
      <c r="Y80" s="347"/>
      <c r="Z80" s="129"/>
      <c r="AA80" s="347"/>
      <c r="AB80" s="249"/>
      <c r="AC80" s="348"/>
      <c r="AD80" s="129"/>
      <c r="AE80" s="347"/>
      <c r="AF80" s="129"/>
      <c r="AG80" s="347"/>
      <c r="AH80" s="212"/>
      <c r="AI80" s="347"/>
      <c r="AJ80" s="333"/>
      <c r="AK80" s="334"/>
      <c r="AL80" s="333"/>
      <c r="AM80" s="334"/>
      <c r="AN80" s="129"/>
      <c r="AO80" s="142"/>
      <c r="AP80" s="129"/>
      <c r="AQ80" s="142"/>
      <c r="AR80" s="129"/>
      <c r="AS80" s="142"/>
      <c r="AT80" s="129"/>
      <c r="AU80" s="142"/>
      <c r="AV80" s="129"/>
      <c r="AW80" s="142"/>
      <c r="AX80" s="129"/>
      <c r="AY80" s="142"/>
      <c r="AZ80" s="130"/>
      <c r="BA80" s="143"/>
      <c r="BB80" s="129"/>
      <c r="BC80" s="142"/>
      <c r="BD80" s="130"/>
      <c r="BE80" s="143"/>
      <c r="BF80" s="223" t="s">
        <v>63</v>
      </c>
      <c r="BG80" s="224" t="s">
        <v>63</v>
      </c>
      <c r="BH80" s="208"/>
      <c r="BI80" s="3"/>
      <c r="BK80" s="71">
        <v>0</v>
      </c>
      <c r="BL80" s="322"/>
      <c r="BM80" s="26"/>
      <c r="BN80" s="26"/>
      <c r="BO80" s="26"/>
      <c r="BP80" s="26"/>
      <c r="BQ80" s="26"/>
      <c r="BR80" s="26"/>
      <c r="BS80" s="26"/>
      <c r="CE80" s="44"/>
      <c r="CF80" s="45"/>
      <c r="CG80" s="45"/>
      <c r="CH80" s="45"/>
      <c r="CI80" s="45"/>
      <c r="CJ80" s="45"/>
    </row>
    <row r="81" spans="1:88" ht="31" hidden="1" customHeight="1">
      <c r="A81" s="116" t="s">
        <v>63</v>
      </c>
      <c r="B81" s="117"/>
      <c r="C81" s="56"/>
      <c r="D81" s="74"/>
      <c r="E81" s="57"/>
      <c r="F81" s="253"/>
      <c r="G81" s="57"/>
      <c r="H81" s="57"/>
      <c r="I81" s="57"/>
      <c r="J81" s="57"/>
      <c r="K81" s="219"/>
      <c r="L81" s="228"/>
      <c r="M81" s="229"/>
      <c r="N81" s="229"/>
      <c r="O81" s="230"/>
      <c r="P81" s="129"/>
      <c r="Q81" s="142"/>
      <c r="R81" s="129"/>
      <c r="S81" s="347"/>
      <c r="T81" s="249"/>
      <c r="U81" s="348"/>
      <c r="V81" s="130"/>
      <c r="W81" s="348"/>
      <c r="X81" s="129"/>
      <c r="Y81" s="347"/>
      <c r="Z81" s="129"/>
      <c r="AA81" s="347"/>
      <c r="AB81" s="249"/>
      <c r="AC81" s="348"/>
      <c r="AD81" s="129"/>
      <c r="AE81" s="347"/>
      <c r="AF81" s="129"/>
      <c r="AG81" s="347"/>
      <c r="AH81" s="212"/>
      <c r="AI81" s="347"/>
      <c r="AJ81" s="333"/>
      <c r="AK81" s="334"/>
      <c r="AL81" s="333"/>
      <c r="AM81" s="334"/>
      <c r="AN81" s="129"/>
      <c r="AO81" s="142"/>
      <c r="AP81" s="129"/>
      <c r="AQ81" s="142"/>
      <c r="AR81" s="129"/>
      <c r="AS81" s="142"/>
      <c r="AT81" s="129"/>
      <c r="AU81" s="142"/>
      <c r="AV81" s="129"/>
      <c r="AW81" s="142"/>
      <c r="AX81" s="129"/>
      <c r="AY81" s="142"/>
      <c r="AZ81" s="130"/>
      <c r="BA81" s="143"/>
      <c r="BB81" s="129"/>
      <c r="BC81" s="142"/>
      <c r="BD81" s="130"/>
      <c r="BE81" s="143"/>
      <c r="BF81" s="223" t="s">
        <v>63</v>
      </c>
      <c r="BG81" s="224" t="s">
        <v>63</v>
      </c>
      <c r="BH81" s="208"/>
      <c r="BI81" s="3"/>
      <c r="BK81" s="71">
        <v>0</v>
      </c>
      <c r="BL81" s="322"/>
      <c r="BM81" s="26"/>
      <c r="BN81" s="26"/>
      <c r="BO81" s="26"/>
      <c r="BP81" s="26"/>
      <c r="BQ81" s="26"/>
      <c r="BR81" s="26"/>
      <c r="BS81" s="26"/>
      <c r="CE81" s="44"/>
      <c r="CF81" s="45"/>
      <c r="CG81" s="45"/>
      <c r="CH81" s="45"/>
      <c r="CI81" s="45"/>
      <c r="CJ81" s="45"/>
    </row>
    <row r="82" spans="1:88" ht="31" hidden="1" customHeight="1">
      <c r="A82" s="116" t="s">
        <v>63</v>
      </c>
      <c r="B82" s="117"/>
      <c r="C82" s="56"/>
      <c r="D82" s="74"/>
      <c r="E82" s="57"/>
      <c r="F82" s="253"/>
      <c r="G82" s="57"/>
      <c r="H82" s="57"/>
      <c r="I82" s="57"/>
      <c r="J82" s="57"/>
      <c r="K82" s="219"/>
      <c r="L82" s="228"/>
      <c r="M82" s="229"/>
      <c r="N82" s="229"/>
      <c r="O82" s="230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 t="s">
        <v>63</v>
      </c>
      <c r="BG82" s="224" t="s">
        <v>63</v>
      </c>
      <c r="BH82" s="208"/>
      <c r="BI82" s="3"/>
      <c r="BK82" s="71">
        <v>0</v>
      </c>
      <c r="BL82" s="322"/>
      <c r="BM82" s="26"/>
      <c r="BN82" s="26"/>
      <c r="BO82" s="26"/>
      <c r="BP82" s="26"/>
      <c r="BQ82" s="26"/>
      <c r="BR82" s="26"/>
      <c r="BS82" s="26"/>
      <c r="CE82" s="44"/>
      <c r="CF82" s="45"/>
      <c r="CG82" s="45"/>
      <c r="CH82" s="45"/>
      <c r="CI82" s="45"/>
      <c r="CJ82" s="45"/>
    </row>
    <row r="83" spans="1:88" ht="31" hidden="1" customHeight="1">
      <c r="A83" s="116" t="s">
        <v>63</v>
      </c>
      <c r="B83" s="117"/>
      <c r="C83" s="56"/>
      <c r="D83" s="74"/>
      <c r="E83" s="57"/>
      <c r="F83" s="253"/>
      <c r="G83" s="57"/>
      <c r="H83" s="57"/>
      <c r="I83" s="57"/>
      <c r="J83" s="57"/>
      <c r="K83" s="219"/>
      <c r="L83" s="228"/>
      <c r="M83" s="229"/>
      <c r="N83" s="229"/>
      <c r="O83" s="230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 t="s">
        <v>63</v>
      </c>
      <c r="BG83" s="224" t="s">
        <v>63</v>
      </c>
      <c r="BH83" s="208"/>
      <c r="BI83" s="3"/>
      <c r="BK83" s="71">
        <v>0</v>
      </c>
      <c r="BL83" s="322"/>
      <c r="BM83" s="26"/>
      <c r="BN83" s="26"/>
      <c r="BO83" s="26"/>
      <c r="BP83" s="26"/>
      <c r="BQ83" s="26"/>
      <c r="BR83" s="26"/>
      <c r="BS83" s="26"/>
      <c r="CE83" s="44"/>
      <c r="CF83" s="45"/>
      <c r="CG83" s="45"/>
      <c r="CH83" s="45"/>
      <c r="CI83" s="45"/>
      <c r="CJ83" s="45"/>
    </row>
    <row r="84" spans="1:88" ht="31" hidden="1" customHeight="1">
      <c r="A84" s="116" t="s">
        <v>63</v>
      </c>
      <c r="B84" s="117"/>
      <c r="C84" s="56"/>
      <c r="D84" s="74"/>
      <c r="E84" s="57"/>
      <c r="F84" s="253"/>
      <c r="G84" s="57"/>
      <c r="H84" s="57"/>
      <c r="I84" s="57"/>
      <c r="J84" s="57"/>
      <c r="K84" s="219"/>
      <c r="L84" s="228"/>
      <c r="M84" s="229"/>
      <c r="N84" s="229"/>
      <c r="O84" s="230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208"/>
      <c r="BI84" s="3"/>
      <c r="BK84" s="71">
        <v>0</v>
      </c>
      <c r="BL84" s="322"/>
      <c r="BM84" s="26"/>
      <c r="BN84" s="26"/>
      <c r="BO84" s="26"/>
      <c r="BP84" s="26"/>
      <c r="BQ84" s="26"/>
      <c r="BR84" s="26"/>
      <c r="BS84" s="26"/>
      <c r="CE84" s="44"/>
      <c r="CF84" s="45"/>
      <c r="CG84" s="45"/>
      <c r="CH84" s="45"/>
      <c r="CI84" s="45"/>
      <c r="CJ84" s="45"/>
    </row>
    <row r="85" spans="1:88" ht="31" hidden="1" customHeight="1">
      <c r="A85" s="116" t="s">
        <v>63</v>
      </c>
      <c r="B85" s="117"/>
      <c r="C85" s="56"/>
      <c r="D85" s="74"/>
      <c r="E85" s="57"/>
      <c r="F85" s="253"/>
      <c r="G85" s="57"/>
      <c r="H85" s="57"/>
      <c r="I85" s="57"/>
      <c r="J85" s="57"/>
      <c r="K85" s="219"/>
      <c r="L85" s="228"/>
      <c r="M85" s="229"/>
      <c r="N85" s="229"/>
      <c r="O85" s="230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208"/>
      <c r="BI85" s="3"/>
      <c r="BK85" s="71">
        <v>0</v>
      </c>
      <c r="BL85" s="322"/>
      <c r="BM85" s="26"/>
      <c r="BN85" s="26"/>
      <c r="BO85" s="26"/>
      <c r="BP85" s="26"/>
      <c r="BQ85" s="26"/>
      <c r="BR85" s="26"/>
      <c r="BS85" s="26"/>
      <c r="CE85" s="44"/>
      <c r="CF85" s="45"/>
      <c r="CG85" s="45"/>
      <c r="CH85" s="45"/>
      <c r="CI85" s="45"/>
      <c r="CJ85" s="45"/>
    </row>
    <row r="86" spans="1:88" ht="31" hidden="1" customHeight="1">
      <c r="A86" s="116" t="s">
        <v>63</v>
      </c>
      <c r="B86" s="117"/>
      <c r="C86" s="56"/>
      <c r="D86" s="74"/>
      <c r="E86" s="57"/>
      <c r="F86" s="253"/>
      <c r="G86" s="57"/>
      <c r="H86" s="57"/>
      <c r="I86" s="57"/>
      <c r="J86" s="57"/>
      <c r="K86" s="219"/>
      <c r="L86" s="228"/>
      <c r="M86" s="229"/>
      <c r="N86" s="229"/>
      <c r="O86" s="230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208"/>
      <c r="BI86" s="3"/>
      <c r="BK86" s="71">
        <v>0</v>
      </c>
      <c r="BL86" s="322"/>
      <c r="BM86" s="26"/>
      <c r="BN86" s="26"/>
      <c r="BO86" s="26"/>
      <c r="BP86" s="26"/>
      <c r="BQ86" s="26"/>
      <c r="BR86" s="26"/>
      <c r="BS86" s="26"/>
      <c r="CE86" s="44"/>
      <c r="CF86" s="45"/>
      <c r="CG86" s="45"/>
      <c r="CH86" s="45"/>
      <c r="CI86" s="45"/>
      <c r="CJ86" s="45"/>
    </row>
    <row r="87" spans="1:88" ht="31" hidden="1" customHeight="1">
      <c r="A87" s="116" t="s">
        <v>63</v>
      </c>
      <c r="B87" s="117"/>
      <c r="C87" s="56"/>
      <c r="D87" s="74"/>
      <c r="E87" s="57"/>
      <c r="F87" s="253"/>
      <c r="G87" s="57"/>
      <c r="H87" s="57"/>
      <c r="I87" s="57"/>
      <c r="J87" s="57"/>
      <c r="K87" s="219"/>
      <c r="L87" s="228"/>
      <c r="M87" s="229"/>
      <c r="N87" s="229"/>
      <c r="O87" s="230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208"/>
      <c r="BI87" s="3"/>
      <c r="BK87" s="71">
        <v>0</v>
      </c>
      <c r="BL87" s="322"/>
      <c r="BM87" s="26"/>
      <c r="BN87" s="26"/>
      <c r="BO87" s="26"/>
      <c r="BP87" s="26"/>
      <c r="BQ87" s="26"/>
      <c r="BR87" s="26"/>
      <c r="BS87" s="26"/>
      <c r="CE87" s="44"/>
      <c r="CF87" s="45"/>
      <c r="CG87" s="45"/>
      <c r="CH87" s="45"/>
      <c r="CI87" s="45"/>
      <c r="CJ87" s="45"/>
    </row>
    <row r="88" spans="1:88" ht="31" hidden="1" customHeight="1">
      <c r="A88" s="116" t="s">
        <v>63</v>
      </c>
      <c r="B88" s="117"/>
      <c r="C88" s="56"/>
      <c r="D88" s="74"/>
      <c r="E88" s="57"/>
      <c r="F88" s="253"/>
      <c r="G88" s="57"/>
      <c r="H88" s="57"/>
      <c r="I88" s="57"/>
      <c r="J88" s="57"/>
      <c r="K88" s="219"/>
      <c r="L88" s="228"/>
      <c r="M88" s="229"/>
      <c r="N88" s="229"/>
      <c r="O88" s="230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208"/>
      <c r="BI88" s="3"/>
      <c r="BK88" s="71">
        <v>0</v>
      </c>
      <c r="BL88" s="322"/>
      <c r="BM88" s="26"/>
      <c r="BN88" s="26"/>
      <c r="BO88" s="26"/>
      <c r="BP88" s="26"/>
      <c r="BQ88" s="26"/>
      <c r="BR88" s="26"/>
      <c r="BS88" s="26"/>
      <c r="CE88" s="44"/>
      <c r="CF88" s="45"/>
      <c r="CG88" s="45"/>
      <c r="CH88" s="45"/>
      <c r="CI88" s="45"/>
      <c r="CJ88" s="45"/>
    </row>
    <row r="89" spans="1:88" ht="31" hidden="1" customHeight="1">
      <c r="A89" s="116" t="s">
        <v>63</v>
      </c>
      <c r="B89" s="117"/>
      <c r="C89" s="56"/>
      <c r="D89" s="74"/>
      <c r="E89" s="57"/>
      <c r="F89" s="253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208"/>
      <c r="BI89" s="3"/>
      <c r="BK89" s="71">
        <v>0</v>
      </c>
      <c r="BL89" s="322"/>
      <c r="BM89" s="26"/>
      <c r="BN89" s="26"/>
      <c r="BO89" s="26"/>
      <c r="BP89" s="26"/>
      <c r="BQ89" s="26"/>
      <c r="BR89" s="26"/>
      <c r="BS89" s="26"/>
      <c r="CE89" s="44"/>
      <c r="CF89" s="45"/>
      <c r="CG89" s="45"/>
      <c r="CH89" s="45"/>
      <c r="CI89" s="45"/>
      <c r="CJ89" s="45"/>
    </row>
    <row r="90" spans="1:88" ht="31" hidden="1" customHeight="1">
      <c r="A90" s="116" t="s">
        <v>63</v>
      </c>
      <c r="B90" s="117"/>
      <c r="C90" s="56"/>
      <c r="D90" s="74"/>
      <c r="E90" s="57"/>
      <c r="F90" s="253"/>
      <c r="G90" s="57"/>
      <c r="H90" s="57"/>
      <c r="I90" s="57"/>
      <c r="J90" s="57"/>
      <c r="K90" s="219"/>
      <c r="L90" s="228"/>
      <c r="M90" s="229"/>
      <c r="N90" s="229"/>
      <c r="O90" s="230"/>
      <c r="P90" s="129"/>
      <c r="Q90" s="142"/>
      <c r="R90" s="129"/>
      <c r="S90" s="347"/>
      <c r="T90" s="249"/>
      <c r="U90" s="348"/>
      <c r="V90" s="130"/>
      <c r="W90" s="348"/>
      <c r="X90" s="129"/>
      <c r="Y90" s="347"/>
      <c r="Z90" s="129"/>
      <c r="AA90" s="347"/>
      <c r="AB90" s="249"/>
      <c r="AC90" s="348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26"/>
      <c r="BN90" s="26"/>
      <c r="BO90" s="26"/>
      <c r="BP90" s="26"/>
      <c r="BQ90" s="26"/>
      <c r="BR90" s="26"/>
      <c r="BS90" s="26"/>
      <c r="CE90" s="44"/>
      <c r="CF90" s="45"/>
      <c r="CG90" s="45"/>
      <c r="CH90" s="45"/>
      <c r="CI90" s="45"/>
      <c r="CJ90" s="45"/>
    </row>
    <row r="91" spans="1:88" ht="31" hidden="1" customHeight="1">
      <c r="A91" s="116" t="s">
        <v>63</v>
      </c>
      <c r="B91" s="117"/>
      <c r="C91" s="56"/>
      <c r="D91" s="74"/>
      <c r="E91" s="57"/>
      <c r="F91" s="253"/>
      <c r="G91" s="57"/>
      <c r="H91" s="57"/>
      <c r="I91" s="57"/>
      <c r="J91" s="57"/>
      <c r="K91" s="219"/>
      <c r="L91" s="228"/>
      <c r="M91" s="229"/>
      <c r="N91" s="229"/>
      <c r="O91" s="230"/>
      <c r="P91" s="129"/>
      <c r="Q91" s="142"/>
      <c r="R91" s="129"/>
      <c r="S91" s="347"/>
      <c r="T91" s="249"/>
      <c r="U91" s="348"/>
      <c r="V91" s="130"/>
      <c r="W91" s="348"/>
      <c r="X91" s="129"/>
      <c r="Y91" s="347"/>
      <c r="Z91" s="129"/>
      <c r="AA91" s="347"/>
      <c r="AB91" s="249"/>
      <c r="AC91" s="348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26"/>
      <c r="BN91" s="26"/>
      <c r="BO91" s="26"/>
      <c r="BP91" s="26"/>
      <c r="BQ91" s="26"/>
      <c r="BR91" s="26"/>
      <c r="BS91" s="26"/>
      <c r="CE91" s="44"/>
      <c r="CF91" s="45"/>
      <c r="CG91" s="45"/>
      <c r="CH91" s="45"/>
      <c r="CI91" s="45"/>
      <c r="CJ91" s="45"/>
    </row>
    <row r="92" spans="1:88" ht="31" hidden="1" customHeight="1">
      <c r="A92" s="116" t="s">
        <v>63</v>
      </c>
      <c r="B92" s="117"/>
      <c r="C92" s="56"/>
      <c r="D92" s="74"/>
      <c r="E92" s="57"/>
      <c r="F92" s="253"/>
      <c r="G92" s="57"/>
      <c r="H92" s="57"/>
      <c r="I92" s="57"/>
      <c r="J92" s="57"/>
      <c r="K92" s="219"/>
      <c r="L92" s="228"/>
      <c r="M92" s="229"/>
      <c r="N92" s="229"/>
      <c r="O92" s="230"/>
      <c r="P92" s="129"/>
      <c r="Q92" s="142"/>
      <c r="R92" s="129"/>
      <c r="S92" s="347"/>
      <c r="T92" s="249"/>
      <c r="U92" s="348"/>
      <c r="V92" s="130"/>
      <c r="W92" s="348"/>
      <c r="X92" s="129"/>
      <c r="Y92" s="347"/>
      <c r="Z92" s="129"/>
      <c r="AA92" s="347"/>
      <c r="AB92" s="249"/>
      <c r="AC92" s="348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26"/>
      <c r="BN92" s="26"/>
      <c r="BO92" s="26"/>
      <c r="BP92" s="26"/>
      <c r="BQ92" s="26"/>
      <c r="BR92" s="26"/>
      <c r="BS92" s="26"/>
      <c r="CE92" s="44"/>
      <c r="CF92" s="45"/>
      <c r="CG92" s="45"/>
      <c r="CH92" s="45"/>
      <c r="CI92" s="45"/>
      <c r="CJ92" s="45"/>
    </row>
    <row r="93" spans="1:88" ht="31" hidden="1" customHeight="1">
      <c r="A93" s="116" t="s">
        <v>63</v>
      </c>
      <c r="B93" s="117"/>
      <c r="C93" s="56"/>
      <c r="D93" s="74"/>
      <c r="E93" s="57"/>
      <c r="F93" s="253"/>
      <c r="G93" s="57"/>
      <c r="H93" s="57"/>
      <c r="I93" s="57"/>
      <c r="J93" s="57"/>
      <c r="K93" s="219"/>
      <c r="L93" s="228"/>
      <c r="M93" s="229"/>
      <c r="N93" s="229"/>
      <c r="O93" s="230"/>
      <c r="P93" s="129"/>
      <c r="Q93" s="142"/>
      <c r="R93" s="129"/>
      <c r="S93" s="347"/>
      <c r="T93" s="249"/>
      <c r="U93" s="348"/>
      <c r="V93" s="130"/>
      <c r="W93" s="348"/>
      <c r="X93" s="129"/>
      <c r="Y93" s="347"/>
      <c r="Z93" s="129"/>
      <c r="AA93" s="347"/>
      <c r="AB93" s="249"/>
      <c r="AC93" s="348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26"/>
      <c r="BN93" s="26"/>
      <c r="BO93" s="26"/>
      <c r="BP93" s="26"/>
      <c r="BQ93" s="26"/>
      <c r="BR93" s="26"/>
      <c r="BS93" s="26"/>
      <c r="CE93" s="44"/>
      <c r="CF93" s="45"/>
      <c r="CG93" s="45"/>
      <c r="CH93" s="45"/>
      <c r="CI93" s="45"/>
      <c r="CJ93" s="45"/>
    </row>
    <row r="94" spans="1:88" ht="31" hidden="1" customHeight="1">
      <c r="A94" s="116" t="s">
        <v>63</v>
      </c>
      <c r="B94" s="117"/>
      <c r="C94" s="56"/>
      <c r="D94" s="74"/>
      <c r="E94" s="57"/>
      <c r="F94" s="253"/>
      <c r="G94" s="57"/>
      <c r="H94" s="57"/>
      <c r="I94" s="57"/>
      <c r="J94" s="57"/>
      <c r="K94" s="219"/>
      <c r="L94" s="228"/>
      <c r="M94" s="229"/>
      <c r="N94" s="229"/>
      <c r="O94" s="230"/>
      <c r="P94" s="129"/>
      <c r="Q94" s="142"/>
      <c r="R94" s="129"/>
      <c r="S94" s="347"/>
      <c r="T94" s="249"/>
      <c r="U94" s="348"/>
      <c r="V94" s="130"/>
      <c r="W94" s="348"/>
      <c r="X94" s="129"/>
      <c r="Y94" s="347"/>
      <c r="Z94" s="129"/>
      <c r="AA94" s="347"/>
      <c r="AB94" s="249"/>
      <c r="AC94" s="348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26"/>
      <c r="BN94" s="26"/>
      <c r="BO94" s="26"/>
      <c r="BP94" s="26"/>
      <c r="BQ94" s="26"/>
      <c r="BR94" s="26"/>
      <c r="BS94" s="26"/>
      <c r="CE94" s="44"/>
      <c r="CF94" s="45"/>
      <c r="CG94" s="45"/>
      <c r="CH94" s="45"/>
      <c r="CI94" s="45"/>
      <c r="CJ94" s="45"/>
    </row>
    <row r="95" spans="1:88" ht="31" hidden="1" customHeight="1">
      <c r="A95" s="116" t="s">
        <v>63</v>
      </c>
      <c r="B95" s="117"/>
      <c r="C95" s="56"/>
      <c r="D95" s="74"/>
      <c r="E95" s="57"/>
      <c r="F95" s="253"/>
      <c r="G95" s="57"/>
      <c r="H95" s="57"/>
      <c r="I95" s="57"/>
      <c r="J95" s="57"/>
      <c r="K95" s="219"/>
      <c r="L95" s="228"/>
      <c r="M95" s="229"/>
      <c r="N95" s="229"/>
      <c r="O95" s="230"/>
      <c r="P95" s="129"/>
      <c r="Q95" s="142"/>
      <c r="R95" s="129"/>
      <c r="S95" s="347"/>
      <c r="T95" s="249"/>
      <c r="U95" s="348"/>
      <c r="V95" s="130"/>
      <c r="W95" s="348"/>
      <c r="X95" s="129"/>
      <c r="Y95" s="347"/>
      <c r="Z95" s="129"/>
      <c r="AA95" s="347"/>
      <c r="AB95" s="249"/>
      <c r="AC95" s="348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26"/>
      <c r="BN95" s="26"/>
      <c r="BO95" s="26"/>
      <c r="BP95" s="26"/>
      <c r="BQ95" s="26"/>
      <c r="BR95" s="26"/>
      <c r="BS95" s="26"/>
      <c r="CE95" s="44"/>
      <c r="CF95" s="45"/>
      <c r="CG95" s="45"/>
      <c r="CH95" s="45"/>
      <c r="CI95" s="45"/>
      <c r="CJ95" s="45"/>
    </row>
    <row r="96" spans="1:88" ht="31" hidden="1" customHeight="1">
      <c r="A96" s="116" t="s">
        <v>63</v>
      </c>
      <c r="B96" s="117"/>
      <c r="C96" s="56"/>
      <c r="D96" s="74"/>
      <c r="E96" s="57"/>
      <c r="F96" s="253"/>
      <c r="G96" s="57"/>
      <c r="H96" s="57"/>
      <c r="I96" s="57"/>
      <c r="J96" s="57"/>
      <c r="K96" s="219"/>
      <c r="L96" s="228"/>
      <c r="M96" s="229"/>
      <c r="N96" s="229"/>
      <c r="O96" s="230"/>
      <c r="P96" s="129"/>
      <c r="Q96" s="142"/>
      <c r="R96" s="129"/>
      <c r="S96" s="347"/>
      <c r="T96" s="249"/>
      <c r="U96" s="348"/>
      <c r="V96" s="130"/>
      <c r="W96" s="348"/>
      <c r="X96" s="129"/>
      <c r="Y96" s="347"/>
      <c r="Z96" s="129"/>
      <c r="AA96" s="347"/>
      <c r="AB96" s="249"/>
      <c r="AC96" s="348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26"/>
      <c r="BN96" s="26"/>
      <c r="BO96" s="26"/>
      <c r="BP96" s="26"/>
      <c r="BQ96" s="26"/>
      <c r="BR96" s="26"/>
      <c r="BS96" s="26"/>
      <c r="CE96" s="44"/>
      <c r="CF96" s="45"/>
      <c r="CG96" s="45"/>
      <c r="CH96" s="45"/>
      <c r="CI96" s="45"/>
      <c r="CJ96" s="45"/>
    </row>
    <row r="97" spans="1:92" ht="31" hidden="1" customHeight="1">
      <c r="A97" s="116" t="s">
        <v>63</v>
      </c>
      <c r="B97" s="117"/>
      <c r="C97" s="56"/>
      <c r="D97" s="74"/>
      <c r="E97" s="57"/>
      <c r="F97" s="253"/>
      <c r="G97" s="57"/>
      <c r="H97" s="57"/>
      <c r="I97" s="57"/>
      <c r="J97" s="57"/>
      <c r="K97" s="219"/>
      <c r="L97" s="228"/>
      <c r="M97" s="229"/>
      <c r="N97" s="229"/>
      <c r="O97" s="230"/>
      <c r="P97" s="129"/>
      <c r="Q97" s="142"/>
      <c r="R97" s="129"/>
      <c r="S97" s="347"/>
      <c r="T97" s="249"/>
      <c r="U97" s="348"/>
      <c r="V97" s="130"/>
      <c r="W97" s="348"/>
      <c r="X97" s="129"/>
      <c r="Y97" s="347"/>
      <c r="Z97" s="129"/>
      <c r="AA97" s="347"/>
      <c r="AB97" s="249"/>
      <c r="AC97" s="348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26"/>
      <c r="BN97" s="26"/>
      <c r="BO97" s="26"/>
      <c r="BP97" s="26"/>
      <c r="BQ97" s="26"/>
      <c r="BR97" s="26"/>
      <c r="BS97" s="26"/>
      <c r="CE97" s="44"/>
      <c r="CF97" s="45"/>
      <c r="CG97" s="45"/>
      <c r="CH97" s="45"/>
      <c r="CI97" s="45"/>
      <c r="CJ97" s="45"/>
    </row>
    <row r="98" spans="1:92" ht="31" hidden="1" customHeight="1">
      <c r="A98" s="116" t="s">
        <v>63</v>
      </c>
      <c r="B98" s="117"/>
      <c r="C98" s="56"/>
      <c r="D98" s="74"/>
      <c r="E98" s="57"/>
      <c r="F98" s="253"/>
      <c r="G98" s="57"/>
      <c r="H98" s="57"/>
      <c r="I98" s="57"/>
      <c r="J98" s="57"/>
      <c r="K98" s="219"/>
      <c r="L98" s="228"/>
      <c r="M98" s="229"/>
      <c r="N98" s="229"/>
      <c r="O98" s="230"/>
      <c r="P98" s="129"/>
      <c r="Q98" s="142"/>
      <c r="R98" s="129"/>
      <c r="S98" s="347"/>
      <c r="T98" s="249"/>
      <c r="U98" s="348"/>
      <c r="V98" s="130"/>
      <c r="W98" s="348"/>
      <c r="X98" s="129"/>
      <c r="Y98" s="347"/>
      <c r="Z98" s="129"/>
      <c r="AA98" s="347"/>
      <c r="AB98" s="249"/>
      <c r="AC98" s="348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26"/>
      <c r="BN98" s="26"/>
      <c r="BO98" s="26"/>
      <c r="BP98" s="26"/>
      <c r="BQ98" s="26"/>
      <c r="BR98" s="26"/>
      <c r="BS98" s="26"/>
      <c r="CE98" s="44"/>
      <c r="CF98" s="45"/>
      <c r="CG98" s="45"/>
      <c r="CH98" s="45"/>
      <c r="CI98" s="45"/>
      <c r="CJ98" s="45"/>
    </row>
    <row r="99" spans="1:92" ht="31" hidden="1" customHeight="1">
      <c r="A99" s="116" t="s">
        <v>63</v>
      </c>
      <c r="B99" s="117"/>
      <c r="C99" s="56"/>
      <c r="D99" s="74"/>
      <c r="E99" s="57"/>
      <c r="F99" s="253"/>
      <c r="G99" s="57"/>
      <c r="H99" s="57"/>
      <c r="I99" s="57"/>
      <c r="J99" s="57"/>
      <c r="K99" s="219"/>
      <c r="L99" s="228"/>
      <c r="M99" s="229"/>
      <c r="N99" s="229"/>
      <c r="O99" s="230"/>
      <c r="P99" s="129"/>
      <c r="Q99" s="142"/>
      <c r="R99" s="129"/>
      <c r="S99" s="347"/>
      <c r="T99" s="249"/>
      <c r="U99" s="348"/>
      <c r="V99" s="130"/>
      <c r="W99" s="348"/>
      <c r="X99" s="129"/>
      <c r="Y99" s="347"/>
      <c r="Z99" s="129"/>
      <c r="AA99" s="347"/>
      <c r="AB99" s="249"/>
      <c r="AC99" s="348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26"/>
      <c r="BN99" s="26"/>
      <c r="BO99" s="26"/>
      <c r="BP99" s="26"/>
      <c r="BQ99" s="26"/>
      <c r="BR99" s="26"/>
      <c r="BS99" s="26"/>
      <c r="CE99" s="44"/>
      <c r="CF99" s="45"/>
      <c r="CG99" s="45"/>
      <c r="CH99" s="45"/>
      <c r="CI99" s="45"/>
      <c r="CJ99" s="45"/>
    </row>
    <row r="100" spans="1:92" ht="31" hidden="1" customHeight="1">
      <c r="A100" s="116" t="s">
        <v>63</v>
      </c>
      <c r="B100" s="117"/>
      <c r="C100" s="56"/>
      <c r="D100" s="74"/>
      <c r="E100" s="57"/>
      <c r="F100" s="253"/>
      <c r="G100" s="57"/>
      <c r="H100" s="57"/>
      <c r="I100" s="57"/>
      <c r="J100" s="57"/>
      <c r="K100" s="219"/>
      <c r="L100" s="228"/>
      <c r="M100" s="229"/>
      <c r="N100" s="229"/>
      <c r="O100" s="230"/>
      <c r="P100" s="129"/>
      <c r="Q100" s="142"/>
      <c r="R100" s="129"/>
      <c r="S100" s="347"/>
      <c r="T100" s="249"/>
      <c r="U100" s="348"/>
      <c r="V100" s="130"/>
      <c r="W100" s="348"/>
      <c r="X100" s="129"/>
      <c r="Y100" s="347"/>
      <c r="Z100" s="129"/>
      <c r="AA100" s="347"/>
      <c r="AB100" s="249"/>
      <c r="AC100" s="348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26"/>
      <c r="BN100" s="26"/>
      <c r="BO100" s="26"/>
      <c r="BP100" s="26"/>
      <c r="BQ100" s="26"/>
      <c r="BR100" s="26"/>
      <c r="BS100" s="26"/>
      <c r="CE100" s="44"/>
      <c r="CF100" s="45"/>
      <c r="CG100" s="45"/>
      <c r="CH100" s="45"/>
      <c r="CI100" s="45"/>
      <c r="CJ100" s="45"/>
    </row>
    <row r="101" spans="1:92" ht="31" hidden="1" customHeight="1">
      <c r="A101" s="116" t="s">
        <v>63</v>
      </c>
      <c r="B101" s="117"/>
      <c r="C101" s="56"/>
      <c r="D101" s="74"/>
      <c r="E101" s="57"/>
      <c r="F101" s="253"/>
      <c r="G101" s="57"/>
      <c r="H101" s="57"/>
      <c r="I101" s="57"/>
      <c r="J101" s="57"/>
      <c r="K101" s="219"/>
      <c r="L101" s="228"/>
      <c r="M101" s="229"/>
      <c r="N101" s="229"/>
      <c r="O101" s="230"/>
      <c r="P101" s="129"/>
      <c r="Q101" s="142"/>
      <c r="R101" s="129"/>
      <c r="S101" s="347"/>
      <c r="T101" s="249"/>
      <c r="U101" s="348"/>
      <c r="V101" s="130"/>
      <c r="W101" s="348"/>
      <c r="X101" s="129"/>
      <c r="Y101" s="347"/>
      <c r="Z101" s="129"/>
      <c r="AA101" s="347"/>
      <c r="AB101" s="249"/>
      <c r="AC101" s="348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26"/>
      <c r="BN101" s="26"/>
      <c r="BO101" s="26"/>
      <c r="BP101" s="26"/>
      <c r="BQ101" s="26"/>
      <c r="BR101" s="26"/>
      <c r="BS101" s="26"/>
      <c r="CE101" s="44"/>
      <c r="CF101" s="45"/>
      <c r="CG101" s="45"/>
      <c r="CH101" s="45"/>
      <c r="CI101" s="45"/>
      <c r="CJ101" s="45"/>
    </row>
    <row r="102" spans="1:92" ht="31" hidden="1" customHeight="1">
      <c r="A102" s="116" t="s">
        <v>63</v>
      </c>
      <c r="B102" s="117"/>
      <c r="C102" s="56"/>
      <c r="D102" s="74"/>
      <c r="E102" s="57"/>
      <c r="F102" s="253"/>
      <c r="G102" s="57"/>
      <c r="H102" s="57"/>
      <c r="I102" s="57"/>
      <c r="J102" s="57"/>
      <c r="K102" s="219"/>
      <c r="L102" s="228"/>
      <c r="M102" s="229"/>
      <c r="N102" s="229"/>
      <c r="O102" s="230"/>
      <c r="P102" s="129"/>
      <c r="Q102" s="142"/>
      <c r="R102" s="129"/>
      <c r="S102" s="347"/>
      <c r="T102" s="249"/>
      <c r="U102" s="348"/>
      <c r="V102" s="130"/>
      <c r="W102" s="348"/>
      <c r="X102" s="129"/>
      <c r="Y102" s="347"/>
      <c r="Z102" s="129"/>
      <c r="AA102" s="347"/>
      <c r="AB102" s="249"/>
      <c r="AC102" s="348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26"/>
      <c r="BN102" s="26"/>
      <c r="BO102" s="26"/>
      <c r="BP102" s="26"/>
      <c r="BQ102" s="26"/>
      <c r="BR102" s="26"/>
      <c r="BS102" s="26"/>
      <c r="CE102" s="44"/>
      <c r="CF102" s="45"/>
      <c r="CG102" s="45"/>
      <c r="CH102" s="45"/>
      <c r="CI102" s="45"/>
      <c r="CJ102" s="45"/>
    </row>
    <row r="103" spans="1:92" ht="31" hidden="1" customHeight="1">
      <c r="A103" s="116" t="s">
        <v>63</v>
      </c>
      <c r="B103" s="117"/>
      <c r="C103" s="56"/>
      <c r="D103" s="74"/>
      <c r="E103" s="57"/>
      <c r="F103" s="253"/>
      <c r="G103" s="57"/>
      <c r="H103" s="57"/>
      <c r="I103" s="57"/>
      <c r="J103" s="57"/>
      <c r="K103" s="219"/>
      <c r="L103" s="228"/>
      <c r="M103" s="229"/>
      <c r="N103" s="229"/>
      <c r="O103" s="230"/>
      <c r="P103" s="129"/>
      <c r="Q103" s="142"/>
      <c r="R103" s="129"/>
      <c r="S103" s="347"/>
      <c r="T103" s="249"/>
      <c r="U103" s="348"/>
      <c r="V103" s="130"/>
      <c r="W103" s="348"/>
      <c r="X103" s="129"/>
      <c r="Y103" s="347"/>
      <c r="Z103" s="129"/>
      <c r="AA103" s="347"/>
      <c r="AB103" s="249"/>
      <c r="AC103" s="348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26"/>
      <c r="BN103" s="26"/>
      <c r="BO103" s="26"/>
      <c r="BP103" s="26"/>
      <c r="BQ103" s="26"/>
      <c r="BR103" s="26"/>
      <c r="BS103" s="26"/>
      <c r="CE103" s="44"/>
      <c r="CF103" s="45"/>
      <c r="CG103" s="45"/>
      <c r="CH103" s="45"/>
      <c r="CI103" s="45"/>
      <c r="CJ103" s="45"/>
    </row>
    <row r="104" spans="1:92" ht="31" hidden="1" customHeight="1">
      <c r="A104" s="116" t="s">
        <v>63</v>
      </c>
      <c r="B104" s="117"/>
      <c r="C104" s="56"/>
      <c r="D104" s="74"/>
      <c r="E104" s="57"/>
      <c r="F104" s="253"/>
      <c r="G104" s="57"/>
      <c r="H104" s="57"/>
      <c r="I104" s="57"/>
      <c r="J104" s="57"/>
      <c r="K104" s="219"/>
      <c r="L104" s="228"/>
      <c r="M104" s="229"/>
      <c r="N104" s="229"/>
      <c r="O104" s="230"/>
      <c r="P104" s="129"/>
      <c r="Q104" s="142"/>
      <c r="R104" s="129"/>
      <c r="S104" s="347"/>
      <c r="T104" s="249"/>
      <c r="U104" s="348"/>
      <c r="V104" s="130"/>
      <c r="W104" s="348"/>
      <c r="X104" s="129"/>
      <c r="Y104" s="347"/>
      <c r="Z104" s="129"/>
      <c r="AA104" s="347"/>
      <c r="AB104" s="249"/>
      <c r="AC104" s="348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26"/>
      <c r="BN104" s="26"/>
      <c r="BO104" s="26"/>
      <c r="BP104" s="26"/>
      <c r="BQ104" s="26"/>
      <c r="BR104" s="26"/>
      <c r="BS104" s="26"/>
      <c r="CE104" s="44"/>
      <c r="CF104" s="45"/>
      <c r="CG104" s="45"/>
      <c r="CH104" s="45"/>
      <c r="CI104" s="45"/>
      <c r="CJ104" s="45"/>
    </row>
    <row r="105" spans="1:92" ht="31" hidden="1" customHeight="1">
      <c r="A105" s="116" t="s">
        <v>63</v>
      </c>
      <c r="B105" s="117"/>
      <c r="C105" s="56"/>
      <c r="D105" s="74"/>
      <c r="E105" s="57"/>
      <c r="F105" s="253"/>
      <c r="G105" s="57"/>
      <c r="H105" s="57"/>
      <c r="I105" s="57"/>
      <c r="J105" s="57"/>
      <c r="K105" s="219"/>
      <c r="L105" s="228"/>
      <c r="M105" s="229"/>
      <c r="N105" s="229"/>
      <c r="O105" s="230"/>
      <c r="P105" s="129"/>
      <c r="Q105" s="142"/>
      <c r="R105" s="129"/>
      <c r="S105" s="347"/>
      <c r="T105" s="249"/>
      <c r="U105" s="348"/>
      <c r="V105" s="130"/>
      <c r="W105" s="348"/>
      <c r="X105" s="129"/>
      <c r="Y105" s="347"/>
      <c r="Z105" s="129"/>
      <c r="AA105" s="347"/>
      <c r="AB105" s="249"/>
      <c r="AC105" s="348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26"/>
      <c r="BN105" s="26"/>
      <c r="BO105" s="26"/>
      <c r="BP105" s="26"/>
      <c r="BQ105" s="26"/>
      <c r="BR105" s="26"/>
      <c r="BS105" s="26"/>
      <c r="CE105" s="44"/>
      <c r="CF105" s="45"/>
      <c r="CG105" s="45"/>
      <c r="CH105" s="45"/>
      <c r="CI105" s="45"/>
      <c r="CJ105" s="45"/>
    </row>
    <row r="106" spans="1:92" ht="31" hidden="1" customHeight="1">
      <c r="A106" s="116" t="s">
        <v>63</v>
      </c>
      <c r="B106" s="117"/>
      <c r="C106" s="56"/>
      <c r="D106" s="74"/>
      <c r="E106" s="57"/>
      <c r="F106" s="253"/>
      <c r="G106" s="57"/>
      <c r="H106" s="57"/>
      <c r="I106" s="57"/>
      <c r="J106" s="57"/>
      <c r="K106" s="219"/>
      <c r="L106" s="228"/>
      <c r="M106" s="229"/>
      <c r="N106" s="229"/>
      <c r="O106" s="230"/>
      <c r="P106" s="129"/>
      <c r="Q106" s="142"/>
      <c r="R106" s="129"/>
      <c r="S106" s="347"/>
      <c r="T106" s="249"/>
      <c r="U106" s="348"/>
      <c r="V106" s="130"/>
      <c r="W106" s="348"/>
      <c r="X106" s="129"/>
      <c r="Y106" s="347"/>
      <c r="Z106" s="129"/>
      <c r="AA106" s="347"/>
      <c r="AB106" s="249"/>
      <c r="AC106" s="348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26"/>
      <c r="BN106" s="26"/>
      <c r="BO106" s="26"/>
      <c r="BP106" s="26"/>
      <c r="BQ106" s="26"/>
      <c r="BR106" s="26"/>
      <c r="BS106" s="26"/>
      <c r="CE106" s="44"/>
      <c r="CF106" s="45"/>
      <c r="CG106" s="45"/>
      <c r="CH106" s="45"/>
      <c r="CI106" s="45"/>
      <c r="CJ106" s="45"/>
    </row>
    <row r="107" spans="1:92" s="47" customFormat="1" ht="31" hidden="1" customHeight="1">
      <c r="A107" s="116" t="s">
        <v>63</v>
      </c>
      <c r="B107" s="117"/>
      <c r="C107" s="56"/>
      <c r="D107" s="74"/>
      <c r="E107" s="57"/>
      <c r="F107" s="253"/>
      <c r="G107" s="57"/>
      <c r="H107" s="57"/>
      <c r="I107" s="57"/>
      <c r="J107" s="57"/>
      <c r="K107" s="219"/>
      <c r="L107" s="228"/>
      <c r="M107" s="229"/>
      <c r="N107" s="229"/>
      <c r="O107" s="230"/>
      <c r="P107" s="129"/>
      <c r="Q107" s="142"/>
      <c r="R107" s="129"/>
      <c r="S107" s="347"/>
      <c r="T107" s="249"/>
      <c r="U107" s="348"/>
      <c r="V107" s="130"/>
      <c r="W107" s="348"/>
      <c r="X107" s="129"/>
      <c r="Y107" s="347"/>
      <c r="Z107" s="129"/>
      <c r="AA107" s="347"/>
      <c r="AB107" s="249"/>
      <c r="AC107" s="348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210"/>
      <c r="BK107" s="71">
        <v>0</v>
      </c>
      <c r="BL107" s="323"/>
      <c r="BM107" s="325"/>
      <c r="BN107" s="325"/>
      <c r="BO107" s="325"/>
      <c r="BP107" s="325"/>
      <c r="BQ107" s="325"/>
      <c r="BR107" s="325"/>
      <c r="BS107" s="325"/>
      <c r="CD107" s="48"/>
      <c r="CE107" s="49"/>
      <c r="CF107" s="49"/>
      <c r="CG107" s="49"/>
      <c r="CH107" s="49"/>
      <c r="CI107" s="49"/>
      <c r="CJ107" s="49"/>
      <c r="CK107" s="48"/>
      <c r="CL107" s="48"/>
      <c r="CM107" s="48"/>
      <c r="CN107" s="48"/>
    </row>
    <row r="108" spans="1:92" s="47" customFormat="1" ht="31" hidden="1" customHeight="1">
      <c r="A108" s="116" t="s">
        <v>63</v>
      </c>
      <c r="B108" s="117"/>
      <c r="C108" s="56"/>
      <c r="D108" s="74"/>
      <c r="E108" s="57"/>
      <c r="F108" s="253"/>
      <c r="G108" s="57"/>
      <c r="H108" s="57"/>
      <c r="I108" s="57"/>
      <c r="J108" s="57"/>
      <c r="K108" s="219"/>
      <c r="L108" s="228"/>
      <c r="M108" s="229"/>
      <c r="N108" s="229"/>
      <c r="O108" s="230"/>
      <c r="P108" s="129"/>
      <c r="Q108" s="142"/>
      <c r="R108" s="129"/>
      <c r="S108" s="347"/>
      <c r="T108" s="249"/>
      <c r="U108" s="348"/>
      <c r="V108" s="130"/>
      <c r="W108" s="348"/>
      <c r="X108" s="129"/>
      <c r="Y108" s="347"/>
      <c r="Z108" s="129"/>
      <c r="AA108" s="347"/>
      <c r="AB108" s="249"/>
      <c r="AC108" s="348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210"/>
      <c r="BK108" s="71">
        <v>0</v>
      </c>
      <c r="BL108" s="323"/>
      <c r="BM108" s="325"/>
      <c r="BN108" s="325"/>
      <c r="BO108" s="325"/>
      <c r="BP108" s="325"/>
      <c r="BQ108" s="325"/>
      <c r="BR108" s="325"/>
      <c r="BS108" s="325"/>
      <c r="CD108" s="48"/>
      <c r="CE108" s="49"/>
      <c r="CF108" s="49"/>
      <c r="CG108" s="49"/>
      <c r="CH108" s="49"/>
      <c r="CI108" s="49"/>
      <c r="CJ108" s="49"/>
      <c r="CK108" s="48"/>
      <c r="CL108" s="48"/>
      <c r="CM108" s="48"/>
      <c r="CN108" s="48"/>
    </row>
    <row r="109" spans="1:92" s="47" customFormat="1" ht="31" hidden="1" customHeight="1">
      <c r="A109" s="116" t="s">
        <v>63</v>
      </c>
      <c r="B109" s="117"/>
      <c r="C109" s="56"/>
      <c r="D109" s="74"/>
      <c r="E109" s="57"/>
      <c r="F109" s="253"/>
      <c r="G109" s="57"/>
      <c r="H109" s="57"/>
      <c r="I109" s="57"/>
      <c r="J109" s="57"/>
      <c r="K109" s="219"/>
      <c r="L109" s="228"/>
      <c r="M109" s="229"/>
      <c r="N109" s="229"/>
      <c r="O109" s="230"/>
      <c r="P109" s="129"/>
      <c r="Q109" s="142"/>
      <c r="R109" s="129"/>
      <c r="S109" s="347"/>
      <c r="T109" s="249"/>
      <c r="U109" s="348"/>
      <c r="V109" s="130"/>
      <c r="W109" s="348"/>
      <c r="X109" s="129"/>
      <c r="Y109" s="347"/>
      <c r="Z109" s="129"/>
      <c r="AA109" s="347"/>
      <c r="AB109" s="249"/>
      <c r="AC109" s="348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210"/>
      <c r="BK109" s="71">
        <v>0</v>
      </c>
      <c r="BL109" s="323"/>
      <c r="BM109" s="325"/>
      <c r="BN109" s="325"/>
      <c r="BO109" s="325"/>
      <c r="BP109" s="325"/>
      <c r="BQ109" s="325"/>
      <c r="BR109" s="325"/>
      <c r="BS109" s="325"/>
      <c r="CD109" s="48"/>
      <c r="CE109" s="49"/>
      <c r="CF109" s="49"/>
      <c r="CG109" s="49"/>
      <c r="CH109" s="49"/>
      <c r="CI109" s="49"/>
      <c r="CJ109" s="49"/>
      <c r="CK109" s="48"/>
      <c r="CL109" s="48"/>
      <c r="CM109" s="48"/>
      <c r="CN109" s="48"/>
    </row>
    <row r="110" spans="1:92" ht="31" hidden="1" customHeight="1" thickBot="1">
      <c r="A110" s="118" t="s">
        <v>63</v>
      </c>
      <c r="B110" s="119"/>
      <c r="C110" s="255"/>
      <c r="D110" s="75"/>
      <c r="E110" s="58"/>
      <c r="F110" s="254"/>
      <c r="G110" s="58"/>
      <c r="H110" s="58"/>
      <c r="I110" s="58"/>
      <c r="J110" s="58"/>
      <c r="K110" s="220"/>
      <c r="L110" s="231"/>
      <c r="M110" s="232"/>
      <c r="N110" s="232"/>
      <c r="O110" s="233"/>
      <c r="P110" s="134"/>
      <c r="Q110" s="142"/>
      <c r="R110" s="134"/>
      <c r="S110" s="347"/>
      <c r="T110" s="250"/>
      <c r="U110" s="349"/>
      <c r="V110" s="133"/>
      <c r="W110" s="348"/>
      <c r="X110" s="134"/>
      <c r="Y110" s="347"/>
      <c r="Z110" s="134"/>
      <c r="AA110" s="347"/>
      <c r="AB110" s="250"/>
      <c r="AC110" s="350"/>
      <c r="AD110" s="134"/>
      <c r="AE110" s="351"/>
      <c r="AF110" s="134"/>
      <c r="AG110" s="347"/>
      <c r="AH110" s="213"/>
      <c r="AI110" s="352"/>
      <c r="AJ110" s="335"/>
      <c r="AK110" s="336"/>
      <c r="AL110" s="335"/>
      <c r="AM110" s="334"/>
      <c r="AN110" s="134"/>
      <c r="AO110" s="142"/>
      <c r="AP110" s="134"/>
      <c r="AQ110" s="142"/>
      <c r="AR110" s="134"/>
      <c r="AS110" s="142"/>
      <c r="AT110" s="134"/>
      <c r="AU110" s="142"/>
      <c r="AV110" s="134"/>
      <c r="AW110" s="142"/>
      <c r="AX110" s="134"/>
      <c r="AY110" s="142"/>
      <c r="AZ110" s="133"/>
      <c r="BA110" s="141"/>
      <c r="BB110" s="134"/>
      <c r="BC110" s="142"/>
      <c r="BD110" s="133"/>
      <c r="BE110" s="141"/>
      <c r="BF110" s="216" t="s">
        <v>63</v>
      </c>
      <c r="BG110" s="217" t="s">
        <v>63</v>
      </c>
      <c r="BH110" s="208"/>
      <c r="BI110" s="3"/>
      <c r="BK110" s="71">
        <v>0</v>
      </c>
      <c r="BL110" s="322"/>
      <c r="BM110" s="26"/>
      <c r="BN110" s="26"/>
      <c r="BO110" s="26"/>
      <c r="BP110" s="26"/>
      <c r="BQ110" s="26"/>
      <c r="BR110" s="26"/>
      <c r="BS110" s="26"/>
      <c r="CE110" s="45"/>
      <c r="CF110" s="45"/>
      <c r="CG110" s="45"/>
      <c r="CH110" s="45"/>
      <c r="CI110" s="45"/>
      <c r="CJ110" s="45"/>
    </row>
    <row r="111" spans="1:92" ht="31" customHeight="1" thickBot="1">
      <c r="A111" s="463" t="s">
        <v>141</v>
      </c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234">
        <f>SUM(L50:L110)</f>
        <v>0</v>
      </c>
      <c r="M111" s="234">
        <f t="shared" ref="M111:BG111" si="2">SUM(M50:M110)</f>
        <v>0</v>
      </c>
      <c r="N111" s="234">
        <f t="shared" si="2"/>
        <v>12</v>
      </c>
      <c r="O111" s="234">
        <f t="shared" si="2"/>
        <v>0</v>
      </c>
      <c r="P111" s="234">
        <f>SUM(P50:P110)</f>
        <v>0</v>
      </c>
      <c r="Q111" s="234">
        <f t="shared" si="2"/>
        <v>0</v>
      </c>
      <c r="R111" s="234">
        <f t="shared" si="2"/>
        <v>0</v>
      </c>
      <c r="S111" s="234">
        <f t="shared" si="2"/>
        <v>0</v>
      </c>
      <c r="T111" s="234">
        <f t="shared" si="2"/>
        <v>0</v>
      </c>
      <c r="U111" s="234">
        <f t="shared" si="2"/>
        <v>0</v>
      </c>
      <c r="V111" s="234">
        <f t="shared" si="2"/>
        <v>0</v>
      </c>
      <c r="W111" s="234">
        <f t="shared" si="2"/>
        <v>0</v>
      </c>
      <c r="X111" s="234">
        <f t="shared" si="2"/>
        <v>130</v>
      </c>
      <c r="Y111" s="234">
        <f t="shared" si="2"/>
        <v>130</v>
      </c>
      <c r="Z111" s="234">
        <f t="shared" si="2"/>
        <v>0</v>
      </c>
      <c r="AA111" s="234">
        <f t="shared" si="2"/>
        <v>0</v>
      </c>
      <c r="AB111" s="234">
        <f t="shared" si="2"/>
        <v>0</v>
      </c>
      <c r="AC111" s="234">
        <f t="shared" si="2"/>
        <v>0</v>
      </c>
      <c r="AD111" s="234">
        <f t="shared" si="2"/>
        <v>0</v>
      </c>
      <c r="AE111" s="234">
        <f t="shared" si="2"/>
        <v>0</v>
      </c>
      <c r="AF111" s="234">
        <f t="shared" si="2"/>
        <v>0</v>
      </c>
      <c r="AG111" s="234">
        <f t="shared" si="2"/>
        <v>0</v>
      </c>
      <c r="AH111" s="234">
        <f t="shared" si="2"/>
        <v>0</v>
      </c>
      <c r="AI111" s="234">
        <f t="shared" si="2"/>
        <v>0</v>
      </c>
      <c r="AJ111" s="234">
        <f t="shared" si="2"/>
        <v>0</v>
      </c>
      <c r="AK111" s="234">
        <f t="shared" si="2"/>
        <v>0</v>
      </c>
      <c r="AL111" s="234">
        <f t="shared" si="2"/>
        <v>0</v>
      </c>
      <c r="AM111" s="234">
        <f t="shared" si="2"/>
        <v>0</v>
      </c>
      <c r="AN111" s="234">
        <f t="shared" si="2"/>
        <v>0</v>
      </c>
      <c r="AO111" s="234">
        <f t="shared" si="2"/>
        <v>0</v>
      </c>
      <c r="AP111" s="234">
        <f t="shared" si="2"/>
        <v>0</v>
      </c>
      <c r="AQ111" s="234">
        <f t="shared" si="2"/>
        <v>0</v>
      </c>
      <c r="AR111" s="234">
        <f t="shared" si="2"/>
        <v>0</v>
      </c>
      <c r="AS111" s="234">
        <f t="shared" si="2"/>
        <v>0</v>
      </c>
      <c r="AT111" s="234">
        <f t="shared" si="2"/>
        <v>0</v>
      </c>
      <c r="AU111" s="234">
        <f t="shared" si="2"/>
        <v>0</v>
      </c>
      <c r="AV111" s="234">
        <f t="shared" si="2"/>
        <v>0</v>
      </c>
      <c r="AW111" s="234">
        <f t="shared" si="2"/>
        <v>0</v>
      </c>
      <c r="AX111" s="234">
        <f t="shared" si="2"/>
        <v>0</v>
      </c>
      <c r="AY111" s="234">
        <f t="shared" si="2"/>
        <v>0</v>
      </c>
      <c r="AZ111" s="234">
        <f t="shared" si="2"/>
        <v>0</v>
      </c>
      <c r="BA111" s="234">
        <f t="shared" si="2"/>
        <v>0</v>
      </c>
      <c r="BB111" s="234">
        <f t="shared" si="2"/>
        <v>0</v>
      </c>
      <c r="BC111" s="234">
        <f t="shared" si="2"/>
        <v>0</v>
      </c>
      <c r="BD111" s="234">
        <f t="shared" si="2"/>
        <v>0</v>
      </c>
      <c r="BE111" s="234">
        <f t="shared" si="2"/>
        <v>0</v>
      </c>
      <c r="BF111" s="234">
        <f t="shared" si="2"/>
        <v>130</v>
      </c>
      <c r="BG111" s="234">
        <f t="shared" si="2"/>
        <v>130</v>
      </c>
      <c r="BH111" s="203"/>
      <c r="BI111" s="3"/>
      <c r="BL111" s="480" t="s">
        <v>8</v>
      </c>
      <c r="BM111" s="480"/>
      <c r="BN111" s="480" t="s">
        <v>9</v>
      </c>
      <c r="BO111" s="480"/>
      <c r="BP111" s="480" t="s">
        <v>10</v>
      </c>
      <c r="BQ111" s="480"/>
      <c r="BR111" s="480" t="s">
        <v>11</v>
      </c>
      <c r="BS111" s="480"/>
      <c r="CE111" s="44"/>
      <c r="CF111" s="44"/>
      <c r="CG111" s="44"/>
      <c r="CH111" s="44"/>
      <c r="CI111" s="44"/>
      <c r="CJ111" s="44"/>
    </row>
    <row r="112" spans="1:92" ht="27" customHeight="1" thickBot="1">
      <c r="A112" s="458" t="s">
        <v>142</v>
      </c>
      <c r="B112" s="459"/>
      <c r="C112" s="459"/>
      <c r="D112" s="460"/>
      <c r="E112" s="460"/>
      <c r="F112" s="460"/>
      <c r="G112" s="460"/>
      <c r="H112" s="460"/>
      <c r="I112" s="460"/>
      <c r="J112" s="460"/>
      <c r="K112" s="460"/>
      <c r="L112" s="461"/>
      <c r="M112" s="461"/>
      <c r="N112" s="461"/>
      <c r="O112" s="461"/>
      <c r="P112" s="459"/>
      <c r="Q112" s="459"/>
      <c r="R112" s="459"/>
      <c r="S112" s="459"/>
      <c r="T112" s="459"/>
      <c r="U112" s="459"/>
      <c r="V112" s="459"/>
      <c r="W112" s="459"/>
      <c r="X112" s="459"/>
      <c r="Y112" s="459"/>
      <c r="Z112" s="459"/>
      <c r="AA112" s="459"/>
      <c r="AB112" s="459"/>
      <c r="AC112" s="459"/>
      <c r="AD112" s="459"/>
      <c r="AE112" s="459"/>
      <c r="AF112" s="459"/>
      <c r="AG112" s="459"/>
      <c r="AH112" s="459"/>
      <c r="AI112" s="459"/>
      <c r="AJ112" s="459"/>
      <c r="AK112" s="459"/>
      <c r="AL112" s="459"/>
      <c r="AM112" s="459"/>
      <c r="AN112" s="459"/>
      <c r="AO112" s="459"/>
      <c r="AP112" s="459"/>
      <c r="AQ112" s="459"/>
      <c r="AR112" s="459"/>
      <c r="AS112" s="459"/>
      <c r="AT112" s="459"/>
      <c r="AU112" s="459"/>
      <c r="AV112" s="459"/>
      <c r="AW112" s="459"/>
      <c r="AX112" s="459"/>
      <c r="AY112" s="459"/>
      <c r="AZ112" s="459"/>
      <c r="BA112" s="459"/>
      <c r="BB112" s="459"/>
      <c r="BC112" s="459"/>
      <c r="BD112" s="459"/>
      <c r="BE112" s="459"/>
      <c r="BF112" s="461"/>
      <c r="BG112" s="462"/>
      <c r="BH112" s="203"/>
      <c r="BI112" s="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E112" s="44"/>
      <c r="CF112" s="44"/>
      <c r="CG112" s="44"/>
      <c r="CH112" s="44"/>
      <c r="CI112" s="44"/>
      <c r="CJ112" s="44"/>
    </row>
    <row r="113" spans="1:88" ht="31" customHeight="1">
      <c r="A113" s="116">
        <v>1</v>
      </c>
      <c r="B113" s="117"/>
      <c r="C113" s="360"/>
      <c r="D113" s="361"/>
      <c r="E113" s="361"/>
      <c r="F113" s="362"/>
      <c r="G113" s="57"/>
      <c r="H113" s="57"/>
      <c r="I113" s="57"/>
      <c r="J113" s="57"/>
      <c r="K113" s="218"/>
      <c r="L113" s="235"/>
      <c r="M113" s="235"/>
      <c r="N113" s="235"/>
      <c r="O113" s="235"/>
      <c r="P113" s="129"/>
      <c r="Q113" s="142"/>
      <c r="R113" s="129"/>
      <c r="S113" s="347"/>
      <c r="T113" s="249"/>
      <c r="U113" s="348"/>
      <c r="V113" s="130"/>
      <c r="W113" s="348"/>
      <c r="X113" s="129"/>
      <c r="Y113" s="347"/>
      <c r="Z113" s="129"/>
      <c r="AA113" s="347"/>
      <c r="AB113" s="249"/>
      <c r="AC113" s="348"/>
      <c r="AD113" s="129"/>
      <c r="AE113" s="347"/>
      <c r="AF113" s="129"/>
      <c r="AG113" s="347"/>
      <c r="AH113" s="212"/>
      <c r="AI113" s="347"/>
      <c r="AJ113" s="333"/>
      <c r="AK113" s="334"/>
      <c r="AL113" s="333"/>
      <c r="AM113" s="334"/>
      <c r="AN113" s="129"/>
      <c r="AO113" s="142"/>
      <c r="AP113" s="129"/>
      <c r="AQ113" s="142"/>
      <c r="AR113" s="129"/>
      <c r="AS113" s="142"/>
      <c r="AT113" s="129"/>
      <c r="AU113" s="142"/>
      <c r="AV113" s="129"/>
      <c r="AW113" s="142"/>
      <c r="AX113" s="129"/>
      <c r="AY113" s="142"/>
      <c r="AZ113" s="130"/>
      <c r="BA113" s="143"/>
      <c r="BB113" s="129"/>
      <c r="BC113" s="142"/>
      <c r="BD113" s="130"/>
      <c r="BE113" s="143"/>
      <c r="BF113" s="223">
        <f>BD113+BB113+AZ113+AX113+AV113+AT113+AR113+AP113+AN113+AH113+AF113+AD113+AB113+Z113+X113+V113+T113+R113+P113</f>
        <v>0</v>
      </c>
      <c r="BG113" s="223">
        <f>BE113+BC113+BA113+AY113+AW113+AU113+AS113+AQ113+AO113+AI113+AG113+AE113+AC113+AA113+Y113+W113+U113+S113+Q113</f>
        <v>0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customHeight="1" thickBot="1">
      <c r="A114" s="116">
        <v>2</v>
      </c>
      <c r="B114" s="117"/>
      <c r="C114" s="363"/>
      <c r="D114" s="361"/>
      <c r="E114" s="361"/>
      <c r="F114" s="362"/>
      <c r="G114" s="57"/>
      <c r="H114" s="57"/>
      <c r="I114" s="57"/>
      <c r="J114" s="57"/>
      <c r="K114" s="219"/>
      <c r="L114" s="228"/>
      <c r="M114" s="229"/>
      <c r="N114" s="229"/>
      <c r="O114" s="230"/>
      <c r="P114" s="129"/>
      <c r="Q114" s="142"/>
      <c r="R114" s="129"/>
      <c r="S114" s="347"/>
      <c r="T114" s="249"/>
      <c r="U114" s="348"/>
      <c r="V114" s="130"/>
      <c r="W114" s="348"/>
      <c r="X114" s="129"/>
      <c r="Y114" s="347"/>
      <c r="Z114" s="129"/>
      <c r="AA114" s="347"/>
      <c r="AB114" s="249"/>
      <c r="AC114" s="348"/>
      <c r="AD114" s="129"/>
      <c r="AE114" s="347"/>
      <c r="AF114" s="129"/>
      <c r="AG114" s="347"/>
      <c r="AH114" s="212"/>
      <c r="AI114" s="347"/>
      <c r="AJ114" s="333"/>
      <c r="AK114" s="334"/>
      <c r="AL114" s="333"/>
      <c r="AM114" s="334"/>
      <c r="AN114" s="129"/>
      <c r="AO114" s="142"/>
      <c r="AP114" s="129"/>
      <c r="AQ114" s="142"/>
      <c r="AR114" s="129"/>
      <c r="AS114" s="142"/>
      <c r="AT114" s="129"/>
      <c r="AU114" s="142"/>
      <c r="AV114" s="129"/>
      <c r="AW114" s="142"/>
      <c r="AX114" s="129"/>
      <c r="AY114" s="142"/>
      <c r="AZ114" s="130"/>
      <c r="BA114" s="143"/>
      <c r="BB114" s="129"/>
      <c r="BC114" s="142"/>
      <c r="BD114" s="130"/>
      <c r="BE114" s="143"/>
      <c r="BF114" s="223">
        <f>BD114+BB114+AZ114+AX114+AV114+AT114+AR114+AP114+AN114+AH114+AF114+AD114+AB114+Z114+X114+V114+T114+R114+P114</f>
        <v>0</v>
      </c>
      <c r="BG114" s="223">
        <f>BE114+BC114+BA114+AY114+AW114+AU114+AS114+AQ114+AO114+AI114+AG114+AE114+AC114+AA114+Y114+W114+U114+S114+Q114</f>
        <v>0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9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9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9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9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9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9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9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9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9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9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9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116" t="s">
        <v>63</v>
      </c>
      <c r="B130" s="120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116" t="s">
        <v>63</v>
      </c>
      <c r="B131" s="120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116" t="s">
        <v>63</v>
      </c>
      <c r="B132" s="120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116" t="s">
        <v>63</v>
      </c>
      <c r="B133" s="120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116" t="s">
        <v>63</v>
      </c>
      <c r="B134" s="120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116" t="s">
        <v>63</v>
      </c>
      <c r="B135" s="120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116" t="s">
        <v>63</v>
      </c>
      <c r="B136" s="120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116" t="s">
        <v>63</v>
      </c>
      <c r="B137" s="120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116" t="s">
        <v>63</v>
      </c>
      <c r="B138" s="120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116" t="s">
        <v>63</v>
      </c>
      <c r="B139" s="120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116" t="s">
        <v>63</v>
      </c>
      <c r="B140" s="120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116" t="s">
        <v>63</v>
      </c>
      <c r="B141" s="120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116" t="s">
        <v>63</v>
      </c>
      <c r="B142" s="120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116" t="s">
        <v>63</v>
      </c>
      <c r="B143" s="120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116" t="s">
        <v>63</v>
      </c>
      <c r="B144" s="120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116" t="s">
        <v>63</v>
      </c>
      <c r="B145" s="120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116" t="s">
        <v>63</v>
      </c>
      <c r="B146" s="120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116" t="s">
        <v>63</v>
      </c>
      <c r="B147" s="120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116" t="s">
        <v>63</v>
      </c>
      <c r="B148" s="120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116" t="s">
        <v>63</v>
      </c>
      <c r="B149" s="120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116" t="s">
        <v>63</v>
      </c>
      <c r="B150" s="120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116" t="s">
        <v>63</v>
      </c>
      <c r="B151" s="120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116" t="s">
        <v>63</v>
      </c>
      <c r="B152" s="120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116" t="s">
        <v>63</v>
      </c>
      <c r="B153" s="120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116" t="s">
        <v>63</v>
      </c>
      <c r="B154" s="120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7"/>
      <c r="C174" s="73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7"/>
      <c r="Q174" s="142"/>
      <c r="R174" s="127"/>
      <c r="S174" s="347"/>
      <c r="T174" s="249"/>
      <c r="U174" s="348"/>
      <c r="V174" s="128"/>
      <c r="W174" s="348"/>
      <c r="X174" s="127"/>
      <c r="Y174" s="347"/>
      <c r="Z174" s="127"/>
      <c r="AA174" s="347"/>
      <c r="AB174" s="212"/>
      <c r="AC174" s="347"/>
      <c r="AD174" s="127"/>
      <c r="AE174" s="347"/>
      <c r="AF174" s="127"/>
      <c r="AG174" s="347"/>
      <c r="AH174" s="212"/>
      <c r="AI174" s="347"/>
      <c r="AJ174" s="337"/>
      <c r="AK174" s="334"/>
      <c r="AL174" s="337"/>
      <c r="AM174" s="334"/>
      <c r="AN174" s="127"/>
      <c r="AO174" s="142"/>
      <c r="AP174" s="127"/>
      <c r="AQ174" s="142"/>
      <c r="AR174" s="127"/>
      <c r="AS174" s="142"/>
      <c r="AT174" s="127"/>
      <c r="AU174" s="142"/>
      <c r="AV174" s="127"/>
      <c r="AW174" s="142"/>
      <c r="AX174" s="127"/>
      <c r="AY174" s="142"/>
      <c r="AZ174" s="128"/>
      <c r="BA174" s="143"/>
      <c r="BB174" s="127"/>
      <c r="BC174" s="142"/>
      <c r="BD174" s="127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7"/>
      <c r="C175" s="73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7"/>
      <c r="Q175" s="142"/>
      <c r="R175" s="127"/>
      <c r="S175" s="347"/>
      <c r="T175" s="249"/>
      <c r="U175" s="348"/>
      <c r="V175" s="128"/>
      <c r="W175" s="348"/>
      <c r="X175" s="127"/>
      <c r="Y175" s="347"/>
      <c r="Z175" s="127"/>
      <c r="AA175" s="347"/>
      <c r="AB175" s="212"/>
      <c r="AC175" s="347"/>
      <c r="AD175" s="127"/>
      <c r="AE175" s="347"/>
      <c r="AF175" s="127"/>
      <c r="AG175" s="347"/>
      <c r="AH175" s="212"/>
      <c r="AI175" s="347"/>
      <c r="AJ175" s="337"/>
      <c r="AK175" s="334"/>
      <c r="AL175" s="337"/>
      <c r="AM175" s="334"/>
      <c r="AN175" s="127"/>
      <c r="AO175" s="142"/>
      <c r="AP175" s="127"/>
      <c r="AQ175" s="142"/>
      <c r="AR175" s="127"/>
      <c r="AS175" s="142"/>
      <c r="AT175" s="127"/>
      <c r="AU175" s="142"/>
      <c r="AV175" s="127"/>
      <c r="AW175" s="142"/>
      <c r="AX175" s="127"/>
      <c r="AY175" s="142"/>
      <c r="AZ175" s="128"/>
      <c r="BA175" s="143"/>
      <c r="BB175" s="127"/>
      <c r="BC175" s="142"/>
      <c r="BD175" s="127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7"/>
      <c r="C176" s="73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7"/>
      <c r="Q176" s="142"/>
      <c r="R176" s="127"/>
      <c r="S176" s="347"/>
      <c r="T176" s="249"/>
      <c r="U176" s="348"/>
      <c r="V176" s="128"/>
      <c r="W176" s="348"/>
      <c r="X176" s="127"/>
      <c r="Y176" s="347"/>
      <c r="Z176" s="127"/>
      <c r="AA176" s="347"/>
      <c r="AB176" s="212"/>
      <c r="AC176" s="347"/>
      <c r="AD176" s="127"/>
      <c r="AE176" s="347"/>
      <c r="AF176" s="127"/>
      <c r="AG176" s="347"/>
      <c r="AH176" s="212"/>
      <c r="AI176" s="347"/>
      <c r="AJ176" s="337"/>
      <c r="AK176" s="334"/>
      <c r="AL176" s="337"/>
      <c r="AM176" s="334"/>
      <c r="AN176" s="127"/>
      <c r="AO176" s="142"/>
      <c r="AP176" s="127"/>
      <c r="AQ176" s="142"/>
      <c r="AR176" s="127"/>
      <c r="AS176" s="142"/>
      <c r="AT176" s="127"/>
      <c r="AU176" s="142"/>
      <c r="AV176" s="127"/>
      <c r="AW176" s="142"/>
      <c r="AX176" s="127"/>
      <c r="AY176" s="142"/>
      <c r="AZ176" s="128"/>
      <c r="BA176" s="143"/>
      <c r="BB176" s="127"/>
      <c r="BC176" s="142"/>
      <c r="BD176" s="127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7"/>
      <c r="C177" s="73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7"/>
      <c r="Q177" s="142"/>
      <c r="R177" s="127"/>
      <c r="S177" s="347"/>
      <c r="T177" s="249"/>
      <c r="U177" s="348"/>
      <c r="V177" s="128"/>
      <c r="W177" s="348"/>
      <c r="X177" s="127"/>
      <c r="Y177" s="347"/>
      <c r="Z177" s="127"/>
      <c r="AA177" s="347"/>
      <c r="AB177" s="212"/>
      <c r="AC177" s="347"/>
      <c r="AD177" s="127"/>
      <c r="AE177" s="347"/>
      <c r="AF177" s="127"/>
      <c r="AG177" s="347"/>
      <c r="AH177" s="212"/>
      <c r="AI177" s="347"/>
      <c r="AJ177" s="337"/>
      <c r="AK177" s="334"/>
      <c r="AL177" s="337"/>
      <c r="AM177" s="334"/>
      <c r="AN177" s="127"/>
      <c r="AO177" s="142"/>
      <c r="AP177" s="127"/>
      <c r="AQ177" s="142"/>
      <c r="AR177" s="127"/>
      <c r="AS177" s="142"/>
      <c r="AT177" s="127"/>
      <c r="AU177" s="142"/>
      <c r="AV177" s="127"/>
      <c r="AW177" s="142"/>
      <c r="AX177" s="127"/>
      <c r="AY177" s="142"/>
      <c r="AZ177" s="128"/>
      <c r="BA177" s="143"/>
      <c r="BB177" s="127"/>
      <c r="BC177" s="142"/>
      <c r="BD177" s="127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7"/>
      <c r="C178" s="73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7"/>
      <c r="Q178" s="142"/>
      <c r="R178" s="127"/>
      <c r="S178" s="347"/>
      <c r="T178" s="249"/>
      <c r="U178" s="348"/>
      <c r="V178" s="128"/>
      <c r="W178" s="348"/>
      <c r="X178" s="127"/>
      <c r="Y178" s="347"/>
      <c r="Z178" s="127"/>
      <c r="AA178" s="347"/>
      <c r="AB178" s="212"/>
      <c r="AC178" s="347"/>
      <c r="AD178" s="127"/>
      <c r="AE178" s="347"/>
      <c r="AF178" s="127"/>
      <c r="AG178" s="347"/>
      <c r="AH178" s="212"/>
      <c r="AI178" s="347"/>
      <c r="AJ178" s="337"/>
      <c r="AK178" s="334"/>
      <c r="AL178" s="337"/>
      <c r="AM178" s="334"/>
      <c r="AN178" s="127"/>
      <c r="AO178" s="142"/>
      <c r="AP178" s="127"/>
      <c r="AQ178" s="142"/>
      <c r="AR178" s="127"/>
      <c r="AS178" s="142"/>
      <c r="AT178" s="127"/>
      <c r="AU178" s="142"/>
      <c r="AV178" s="127"/>
      <c r="AW178" s="142"/>
      <c r="AX178" s="127"/>
      <c r="AY178" s="142"/>
      <c r="AZ178" s="128"/>
      <c r="BA178" s="143"/>
      <c r="BB178" s="127"/>
      <c r="BC178" s="142"/>
      <c r="BD178" s="127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7"/>
      <c r="C179" s="73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7"/>
      <c r="Q179" s="142"/>
      <c r="R179" s="127"/>
      <c r="S179" s="347"/>
      <c r="T179" s="249"/>
      <c r="U179" s="348"/>
      <c r="V179" s="128"/>
      <c r="W179" s="348"/>
      <c r="X179" s="127"/>
      <c r="Y179" s="347"/>
      <c r="Z179" s="127"/>
      <c r="AA179" s="347"/>
      <c r="AB179" s="212"/>
      <c r="AC179" s="347"/>
      <c r="AD179" s="127"/>
      <c r="AE179" s="347"/>
      <c r="AF179" s="127"/>
      <c r="AG179" s="347"/>
      <c r="AH179" s="212"/>
      <c r="AI179" s="347"/>
      <c r="AJ179" s="337"/>
      <c r="AK179" s="334"/>
      <c r="AL179" s="337"/>
      <c r="AM179" s="334"/>
      <c r="AN179" s="127"/>
      <c r="AO179" s="142"/>
      <c r="AP179" s="127"/>
      <c r="AQ179" s="142"/>
      <c r="AR179" s="127"/>
      <c r="AS179" s="142"/>
      <c r="AT179" s="127"/>
      <c r="AU179" s="142"/>
      <c r="AV179" s="127"/>
      <c r="AW179" s="142"/>
      <c r="AX179" s="127"/>
      <c r="AY179" s="142"/>
      <c r="AZ179" s="128"/>
      <c r="BA179" s="143"/>
      <c r="BB179" s="127"/>
      <c r="BC179" s="142"/>
      <c r="BD179" s="127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7"/>
      <c r="C180" s="73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7"/>
      <c r="Q180" s="142"/>
      <c r="R180" s="127"/>
      <c r="S180" s="347"/>
      <c r="T180" s="249"/>
      <c r="U180" s="348"/>
      <c r="V180" s="128"/>
      <c r="W180" s="348"/>
      <c r="X180" s="127"/>
      <c r="Y180" s="347"/>
      <c r="Z180" s="127"/>
      <c r="AA180" s="347"/>
      <c r="AB180" s="212"/>
      <c r="AC180" s="347"/>
      <c r="AD180" s="127"/>
      <c r="AE180" s="347"/>
      <c r="AF180" s="127"/>
      <c r="AG180" s="347"/>
      <c r="AH180" s="212"/>
      <c r="AI180" s="347"/>
      <c r="AJ180" s="337"/>
      <c r="AK180" s="334"/>
      <c r="AL180" s="337"/>
      <c r="AM180" s="334"/>
      <c r="AN180" s="127"/>
      <c r="AO180" s="142"/>
      <c r="AP180" s="127"/>
      <c r="AQ180" s="142"/>
      <c r="AR180" s="127"/>
      <c r="AS180" s="142"/>
      <c r="AT180" s="127"/>
      <c r="AU180" s="142"/>
      <c r="AV180" s="127"/>
      <c r="AW180" s="142"/>
      <c r="AX180" s="127"/>
      <c r="AY180" s="142"/>
      <c r="AZ180" s="128"/>
      <c r="BA180" s="143"/>
      <c r="BB180" s="127"/>
      <c r="BC180" s="142"/>
      <c r="BD180" s="127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7"/>
      <c r="C181" s="73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7"/>
      <c r="Q181" s="142"/>
      <c r="R181" s="127"/>
      <c r="S181" s="347"/>
      <c r="T181" s="249"/>
      <c r="U181" s="348"/>
      <c r="V181" s="128"/>
      <c r="W181" s="348"/>
      <c r="X181" s="127"/>
      <c r="Y181" s="347"/>
      <c r="Z181" s="127"/>
      <c r="AA181" s="347"/>
      <c r="AB181" s="212"/>
      <c r="AC181" s="347"/>
      <c r="AD181" s="127"/>
      <c r="AE181" s="347"/>
      <c r="AF181" s="127"/>
      <c r="AG181" s="347"/>
      <c r="AH181" s="212"/>
      <c r="AI181" s="347"/>
      <c r="AJ181" s="337"/>
      <c r="AK181" s="334"/>
      <c r="AL181" s="337"/>
      <c r="AM181" s="334"/>
      <c r="AN181" s="127"/>
      <c r="AO181" s="142"/>
      <c r="AP181" s="127"/>
      <c r="AQ181" s="142"/>
      <c r="AR181" s="127"/>
      <c r="AS181" s="142"/>
      <c r="AT181" s="127"/>
      <c r="AU181" s="142"/>
      <c r="AV181" s="127"/>
      <c r="AW181" s="142"/>
      <c r="AX181" s="127"/>
      <c r="AY181" s="142"/>
      <c r="AZ181" s="128"/>
      <c r="BA181" s="143"/>
      <c r="BB181" s="127"/>
      <c r="BC181" s="142"/>
      <c r="BD181" s="127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7"/>
      <c r="C182" s="73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7"/>
      <c r="Q182" s="142"/>
      <c r="R182" s="127"/>
      <c r="S182" s="347"/>
      <c r="T182" s="249"/>
      <c r="U182" s="348"/>
      <c r="V182" s="128"/>
      <c r="W182" s="348"/>
      <c r="X182" s="127"/>
      <c r="Y182" s="347"/>
      <c r="Z182" s="127"/>
      <c r="AA182" s="347"/>
      <c r="AB182" s="212"/>
      <c r="AC182" s="347"/>
      <c r="AD182" s="127"/>
      <c r="AE182" s="347"/>
      <c r="AF182" s="127"/>
      <c r="AG182" s="347"/>
      <c r="AH182" s="212"/>
      <c r="AI182" s="347"/>
      <c r="AJ182" s="337"/>
      <c r="AK182" s="334"/>
      <c r="AL182" s="337"/>
      <c r="AM182" s="334"/>
      <c r="AN182" s="127"/>
      <c r="AO182" s="142"/>
      <c r="AP182" s="127"/>
      <c r="AQ182" s="142"/>
      <c r="AR182" s="127"/>
      <c r="AS182" s="142"/>
      <c r="AT182" s="127"/>
      <c r="AU182" s="142"/>
      <c r="AV182" s="127"/>
      <c r="AW182" s="142"/>
      <c r="AX182" s="127"/>
      <c r="AY182" s="142"/>
      <c r="AZ182" s="128"/>
      <c r="BA182" s="143"/>
      <c r="BB182" s="127"/>
      <c r="BC182" s="142"/>
      <c r="BD182" s="127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7"/>
      <c r="C183" s="73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7"/>
      <c r="Q183" s="142"/>
      <c r="R183" s="127"/>
      <c r="S183" s="347"/>
      <c r="T183" s="249"/>
      <c r="U183" s="348"/>
      <c r="V183" s="128"/>
      <c r="W183" s="348"/>
      <c r="X183" s="127"/>
      <c r="Y183" s="347"/>
      <c r="Z183" s="127"/>
      <c r="AA183" s="347"/>
      <c r="AB183" s="212"/>
      <c r="AC183" s="347"/>
      <c r="AD183" s="127"/>
      <c r="AE183" s="347"/>
      <c r="AF183" s="127"/>
      <c r="AG183" s="347"/>
      <c r="AH183" s="212"/>
      <c r="AI183" s="347"/>
      <c r="AJ183" s="337"/>
      <c r="AK183" s="334"/>
      <c r="AL183" s="337"/>
      <c r="AM183" s="334"/>
      <c r="AN183" s="127"/>
      <c r="AO183" s="142"/>
      <c r="AP183" s="127"/>
      <c r="AQ183" s="142"/>
      <c r="AR183" s="127"/>
      <c r="AS183" s="142"/>
      <c r="AT183" s="127"/>
      <c r="AU183" s="142"/>
      <c r="AV183" s="127"/>
      <c r="AW183" s="142"/>
      <c r="AX183" s="127"/>
      <c r="AY183" s="142"/>
      <c r="AZ183" s="128"/>
      <c r="BA183" s="143"/>
      <c r="BB183" s="127"/>
      <c r="BC183" s="142"/>
      <c r="BD183" s="127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7"/>
      <c r="C184" s="73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7"/>
      <c r="C185" s="73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7"/>
      <c r="Q185" s="142"/>
      <c r="R185" s="127"/>
      <c r="S185" s="347"/>
      <c r="T185" s="249"/>
      <c r="U185" s="348"/>
      <c r="V185" s="128"/>
      <c r="W185" s="348"/>
      <c r="X185" s="127"/>
      <c r="Y185" s="347"/>
      <c r="Z185" s="127"/>
      <c r="AA185" s="347"/>
      <c r="AB185" s="212"/>
      <c r="AC185" s="347"/>
      <c r="AD185" s="127"/>
      <c r="AE185" s="347"/>
      <c r="AF185" s="127"/>
      <c r="AG185" s="347"/>
      <c r="AH185" s="212"/>
      <c r="AI185" s="347"/>
      <c r="AJ185" s="337"/>
      <c r="AK185" s="334"/>
      <c r="AL185" s="337"/>
      <c r="AM185" s="334"/>
      <c r="AN185" s="127"/>
      <c r="AO185" s="142"/>
      <c r="AP185" s="127"/>
      <c r="AQ185" s="142"/>
      <c r="AR185" s="127"/>
      <c r="AS185" s="142"/>
      <c r="AT185" s="127"/>
      <c r="AU185" s="142"/>
      <c r="AV185" s="127"/>
      <c r="AW185" s="142"/>
      <c r="AX185" s="127"/>
      <c r="AY185" s="142"/>
      <c r="AZ185" s="128"/>
      <c r="BA185" s="143"/>
      <c r="BB185" s="127"/>
      <c r="BC185" s="142"/>
      <c r="BD185" s="127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7"/>
      <c r="C186" s="73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7"/>
      <c r="Q186" s="142"/>
      <c r="R186" s="127"/>
      <c r="S186" s="347"/>
      <c r="T186" s="249"/>
      <c r="U186" s="348"/>
      <c r="V186" s="128"/>
      <c r="W186" s="348"/>
      <c r="X186" s="127"/>
      <c r="Y186" s="347"/>
      <c r="Z186" s="127"/>
      <c r="AA186" s="347"/>
      <c r="AB186" s="212"/>
      <c r="AC186" s="347"/>
      <c r="AD186" s="127"/>
      <c r="AE186" s="347"/>
      <c r="AF186" s="127"/>
      <c r="AG186" s="347"/>
      <c r="AH186" s="212"/>
      <c r="AI186" s="347"/>
      <c r="AJ186" s="337"/>
      <c r="AK186" s="334"/>
      <c r="AL186" s="337"/>
      <c r="AM186" s="334"/>
      <c r="AN186" s="127"/>
      <c r="AO186" s="142"/>
      <c r="AP186" s="127"/>
      <c r="AQ186" s="142"/>
      <c r="AR186" s="127"/>
      <c r="AS186" s="142"/>
      <c r="AT186" s="127"/>
      <c r="AU186" s="142"/>
      <c r="AV186" s="127"/>
      <c r="AW186" s="142"/>
      <c r="AX186" s="127"/>
      <c r="AY186" s="142"/>
      <c r="AZ186" s="128"/>
      <c r="BA186" s="143"/>
      <c r="BB186" s="127"/>
      <c r="BC186" s="142"/>
      <c r="BD186" s="127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>
      <c r="A187" s="46" t="s">
        <v>63</v>
      </c>
      <c r="B187" s="87"/>
      <c r="C187" s="73"/>
      <c r="D187" s="74"/>
      <c r="E187" s="57"/>
      <c r="F187" s="253"/>
      <c r="G187" s="57"/>
      <c r="H187" s="57"/>
      <c r="I187" s="57"/>
      <c r="J187" s="57"/>
      <c r="K187" s="219"/>
      <c r="L187" s="238"/>
      <c r="M187" s="239"/>
      <c r="N187" s="239"/>
      <c r="O187" s="240"/>
      <c r="P187" s="127"/>
      <c r="Q187" s="142"/>
      <c r="R187" s="127"/>
      <c r="S187" s="347"/>
      <c r="T187" s="249"/>
      <c r="U187" s="348"/>
      <c r="V187" s="128"/>
      <c r="W187" s="348"/>
      <c r="X187" s="127"/>
      <c r="Y187" s="347"/>
      <c r="Z187" s="127"/>
      <c r="AA187" s="347"/>
      <c r="AB187" s="212"/>
      <c r="AC187" s="347"/>
      <c r="AD187" s="127"/>
      <c r="AE187" s="347"/>
      <c r="AF187" s="127"/>
      <c r="AG187" s="347"/>
      <c r="AH187" s="212"/>
      <c r="AI187" s="347"/>
      <c r="AJ187" s="337"/>
      <c r="AK187" s="334"/>
      <c r="AL187" s="337"/>
      <c r="AM187" s="334"/>
      <c r="AN187" s="127"/>
      <c r="AO187" s="142"/>
      <c r="AP187" s="127"/>
      <c r="AQ187" s="142"/>
      <c r="AR187" s="127"/>
      <c r="AS187" s="142"/>
      <c r="AT187" s="127"/>
      <c r="AU187" s="142"/>
      <c r="AV187" s="127"/>
      <c r="AW187" s="142"/>
      <c r="AX187" s="127"/>
      <c r="AY187" s="142"/>
      <c r="AZ187" s="128"/>
      <c r="BA187" s="143"/>
      <c r="BB187" s="127"/>
      <c r="BC187" s="142"/>
      <c r="BD187" s="127"/>
      <c r="BE187" s="142"/>
      <c r="BF187" s="223" t="s">
        <v>63</v>
      </c>
      <c r="BG187" s="224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hidden="1" customHeight="1">
      <c r="A188" s="46" t="s">
        <v>63</v>
      </c>
      <c r="B188" s="87"/>
      <c r="C188" s="73"/>
      <c r="D188" s="74"/>
      <c r="E188" s="57"/>
      <c r="F188" s="253"/>
      <c r="G188" s="57"/>
      <c r="H188" s="57"/>
      <c r="I188" s="57"/>
      <c r="J188" s="57"/>
      <c r="K188" s="219"/>
      <c r="L188" s="238"/>
      <c r="M188" s="239"/>
      <c r="N188" s="239"/>
      <c r="O188" s="240"/>
      <c r="P188" s="127"/>
      <c r="Q188" s="142"/>
      <c r="R188" s="127"/>
      <c r="S188" s="347"/>
      <c r="T188" s="249"/>
      <c r="U188" s="348"/>
      <c r="V188" s="128"/>
      <c r="W188" s="348"/>
      <c r="X188" s="127"/>
      <c r="Y188" s="347"/>
      <c r="Z188" s="127"/>
      <c r="AA188" s="347"/>
      <c r="AB188" s="212"/>
      <c r="AC188" s="347"/>
      <c r="AD188" s="127"/>
      <c r="AE188" s="347"/>
      <c r="AF188" s="127"/>
      <c r="AG188" s="347"/>
      <c r="AH188" s="212"/>
      <c r="AI188" s="347"/>
      <c r="AJ188" s="337"/>
      <c r="AK188" s="334"/>
      <c r="AL188" s="337"/>
      <c r="AM188" s="334"/>
      <c r="AN188" s="127"/>
      <c r="AO188" s="142"/>
      <c r="AP188" s="127"/>
      <c r="AQ188" s="142"/>
      <c r="AR188" s="127"/>
      <c r="AS188" s="142"/>
      <c r="AT188" s="127"/>
      <c r="AU188" s="142"/>
      <c r="AV188" s="127"/>
      <c r="AW188" s="142"/>
      <c r="AX188" s="127"/>
      <c r="AY188" s="142"/>
      <c r="AZ188" s="128"/>
      <c r="BA188" s="143"/>
      <c r="BB188" s="127"/>
      <c r="BC188" s="142"/>
      <c r="BD188" s="127"/>
      <c r="BE188" s="142"/>
      <c r="BF188" s="223" t="s">
        <v>63</v>
      </c>
      <c r="BG188" s="224" t="s">
        <v>63</v>
      </c>
      <c r="BH188" s="208"/>
      <c r="BI188" s="3"/>
      <c r="BK188" s="71">
        <v>0</v>
      </c>
      <c r="BL188" s="322"/>
      <c r="BM188" s="322"/>
      <c r="BN188" s="322"/>
      <c r="BO188" s="322"/>
      <c r="BP188" s="322"/>
      <c r="BQ188" s="322"/>
      <c r="BR188" s="322"/>
      <c r="BS188" s="322"/>
      <c r="CE188" s="44"/>
      <c r="CF188" s="44"/>
      <c r="CG188" s="44"/>
      <c r="CH188" s="44"/>
      <c r="CI188" s="44"/>
      <c r="CJ188" s="44"/>
    </row>
    <row r="189" spans="1:88" ht="31" hidden="1" customHeight="1">
      <c r="A189" s="46" t="s">
        <v>63</v>
      </c>
      <c r="B189" s="87"/>
      <c r="C189" s="73"/>
      <c r="D189" s="74"/>
      <c r="E189" s="57"/>
      <c r="F189" s="253"/>
      <c r="G189" s="57"/>
      <c r="H189" s="57"/>
      <c r="I189" s="57"/>
      <c r="J189" s="57"/>
      <c r="K189" s="219"/>
      <c r="L189" s="238"/>
      <c r="M189" s="239"/>
      <c r="N189" s="239"/>
      <c r="O189" s="240"/>
      <c r="P189" s="127"/>
      <c r="Q189" s="142"/>
      <c r="R189" s="127"/>
      <c r="S189" s="347"/>
      <c r="T189" s="249"/>
      <c r="U189" s="348"/>
      <c r="V189" s="128"/>
      <c r="W189" s="348"/>
      <c r="X189" s="127"/>
      <c r="Y189" s="347"/>
      <c r="Z189" s="127"/>
      <c r="AA189" s="347"/>
      <c r="AB189" s="212"/>
      <c r="AC189" s="347"/>
      <c r="AD189" s="127"/>
      <c r="AE189" s="347"/>
      <c r="AF189" s="127"/>
      <c r="AG189" s="347"/>
      <c r="AH189" s="212"/>
      <c r="AI189" s="347"/>
      <c r="AJ189" s="337"/>
      <c r="AK189" s="334"/>
      <c r="AL189" s="337"/>
      <c r="AM189" s="334"/>
      <c r="AN189" s="127"/>
      <c r="AO189" s="142"/>
      <c r="AP189" s="127"/>
      <c r="AQ189" s="142"/>
      <c r="AR189" s="127"/>
      <c r="AS189" s="142"/>
      <c r="AT189" s="127"/>
      <c r="AU189" s="142"/>
      <c r="AV189" s="127"/>
      <c r="AW189" s="142"/>
      <c r="AX189" s="127"/>
      <c r="AY189" s="142"/>
      <c r="AZ189" s="128"/>
      <c r="BA189" s="143"/>
      <c r="BB189" s="127"/>
      <c r="BC189" s="142"/>
      <c r="BD189" s="127"/>
      <c r="BE189" s="142"/>
      <c r="BF189" s="223" t="s">
        <v>63</v>
      </c>
      <c r="BG189" s="224" t="s">
        <v>63</v>
      </c>
      <c r="BH189" s="208"/>
      <c r="BI189" s="3"/>
      <c r="BK189" s="71">
        <v>0</v>
      </c>
      <c r="BL189" s="322"/>
      <c r="BM189" s="322"/>
      <c r="BN189" s="322"/>
      <c r="BO189" s="322"/>
      <c r="BP189" s="322"/>
      <c r="BQ189" s="322"/>
      <c r="BR189" s="322"/>
      <c r="BS189" s="322"/>
      <c r="CE189" s="44"/>
      <c r="CF189" s="44"/>
      <c r="CG189" s="44"/>
      <c r="CH189" s="44"/>
      <c r="CI189" s="44"/>
      <c r="CJ189" s="44"/>
    </row>
    <row r="190" spans="1:88" ht="31" hidden="1" customHeight="1">
      <c r="A190" s="46" t="s">
        <v>63</v>
      </c>
      <c r="B190" s="87"/>
      <c r="C190" s="73"/>
      <c r="D190" s="74"/>
      <c r="E190" s="57"/>
      <c r="F190" s="253"/>
      <c r="G190" s="57"/>
      <c r="H190" s="57"/>
      <c r="I190" s="57"/>
      <c r="J190" s="57"/>
      <c r="K190" s="219"/>
      <c r="L190" s="238"/>
      <c r="M190" s="239"/>
      <c r="N190" s="239"/>
      <c r="O190" s="240"/>
      <c r="P190" s="127"/>
      <c r="Q190" s="142"/>
      <c r="R190" s="127"/>
      <c r="S190" s="347"/>
      <c r="T190" s="249"/>
      <c r="U190" s="348"/>
      <c r="V190" s="128"/>
      <c r="W190" s="348"/>
      <c r="X190" s="127"/>
      <c r="Y190" s="347"/>
      <c r="Z190" s="127"/>
      <c r="AA190" s="347"/>
      <c r="AB190" s="212"/>
      <c r="AC190" s="347"/>
      <c r="AD190" s="127"/>
      <c r="AE190" s="347"/>
      <c r="AF190" s="127"/>
      <c r="AG190" s="347"/>
      <c r="AH190" s="212"/>
      <c r="AI190" s="347"/>
      <c r="AJ190" s="337"/>
      <c r="AK190" s="334"/>
      <c r="AL190" s="337"/>
      <c r="AM190" s="334"/>
      <c r="AN190" s="127"/>
      <c r="AO190" s="142"/>
      <c r="AP190" s="127"/>
      <c r="AQ190" s="142"/>
      <c r="AR190" s="127"/>
      <c r="AS190" s="142"/>
      <c r="AT190" s="127"/>
      <c r="AU190" s="142"/>
      <c r="AV190" s="127"/>
      <c r="AW190" s="142"/>
      <c r="AX190" s="127"/>
      <c r="AY190" s="142"/>
      <c r="AZ190" s="128"/>
      <c r="BA190" s="143"/>
      <c r="BB190" s="127"/>
      <c r="BC190" s="142"/>
      <c r="BD190" s="127"/>
      <c r="BE190" s="142"/>
      <c r="BF190" s="223" t="s">
        <v>63</v>
      </c>
      <c r="BG190" s="224" t="s">
        <v>63</v>
      </c>
      <c r="BH190" s="208"/>
      <c r="BI190" s="3"/>
      <c r="BK190" s="71">
        <v>0</v>
      </c>
      <c r="BL190" s="322"/>
      <c r="BM190" s="322"/>
      <c r="BN190" s="322"/>
      <c r="BO190" s="322"/>
      <c r="BP190" s="322"/>
      <c r="BQ190" s="322"/>
      <c r="BR190" s="322"/>
      <c r="BS190" s="322"/>
      <c r="CE190" s="44"/>
      <c r="CF190" s="44"/>
      <c r="CG190" s="44"/>
      <c r="CH190" s="44"/>
      <c r="CI190" s="44"/>
      <c r="CJ190" s="44"/>
    </row>
    <row r="191" spans="1:88" ht="31" hidden="1" customHeight="1">
      <c r="A191" s="46" t="s">
        <v>63</v>
      </c>
      <c r="B191" s="87"/>
      <c r="C191" s="73"/>
      <c r="D191" s="74"/>
      <c r="E191" s="57"/>
      <c r="F191" s="253"/>
      <c r="G191" s="57"/>
      <c r="H191" s="57"/>
      <c r="I191" s="57"/>
      <c r="J191" s="57"/>
      <c r="K191" s="219"/>
      <c r="L191" s="238"/>
      <c r="M191" s="239"/>
      <c r="N191" s="239"/>
      <c r="O191" s="240"/>
      <c r="P191" s="127"/>
      <c r="Q191" s="142"/>
      <c r="R191" s="127"/>
      <c r="S191" s="347"/>
      <c r="T191" s="249"/>
      <c r="U191" s="348"/>
      <c r="V191" s="128"/>
      <c r="W191" s="348"/>
      <c r="X191" s="127"/>
      <c r="Y191" s="347"/>
      <c r="Z191" s="127"/>
      <c r="AA191" s="347"/>
      <c r="AB191" s="212"/>
      <c r="AC191" s="347"/>
      <c r="AD191" s="127"/>
      <c r="AE191" s="347"/>
      <c r="AF191" s="127"/>
      <c r="AG191" s="347"/>
      <c r="AH191" s="212"/>
      <c r="AI191" s="347"/>
      <c r="AJ191" s="337"/>
      <c r="AK191" s="334"/>
      <c r="AL191" s="337"/>
      <c r="AM191" s="334"/>
      <c r="AN191" s="127"/>
      <c r="AO191" s="142"/>
      <c r="AP191" s="127"/>
      <c r="AQ191" s="142"/>
      <c r="AR191" s="127"/>
      <c r="AS191" s="142"/>
      <c r="AT191" s="127"/>
      <c r="AU191" s="142"/>
      <c r="AV191" s="127"/>
      <c r="AW191" s="142"/>
      <c r="AX191" s="127"/>
      <c r="AY191" s="142"/>
      <c r="AZ191" s="128"/>
      <c r="BA191" s="143"/>
      <c r="BB191" s="127"/>
      <c r="BC191" s="142"/>
      <c r="BD191" s="127"/>
      <c r="BE191" s="142"/>
      <c r="BF191" s="223" t="s">
        <v>63</v>
      </c>
      <c r="BG191" s="224" t="s">
        <v>63</v>
      </c>
      <c r="BH191" s="208"/>
      <c r="BI191" s="3"/>
      <c r="BK191" s="71">
        <v>0</v>
      </c>
      <c r="BL191" s="322"/>
      <c r="BM191" s="322"/>
      <c r="BN191" s="322"/>
      <c r="BO191" s="322"/>
      <c r="BP191" s="322"/>
      <c r="BQ191" s="322"/>
      <c r="BR191" s="322"/>
      <c r="BS191" s="322"/>
      <c r="CE191" s="44"/>
      <c r="CF191" s="44"/>
      <c r="CG191" s="44"/>
      <c r="CH191" s="44"/>
      <c r="CI191" s="44"/>
      <c r="CJ191" s="44"/>
    </row>
    <row r="192" spans="1:88" ht="31" hidden="1" customHeight="1">
      <c r="A192" s="46" t="s">
        <v>63</v>
      </c>
      <c r="B192" s="87"/>
      <c r="C192" s="73"/>
      <c r="D192" s="74"/>
      <c r="E192" s="57"/>
      <c r="F192" s="253"/>
      <c r="G192" s="57"/>
      <c r="H192" s="57"/>
      <c r="I192" s="57"/>
      <c r="J192" s="57"/>
      <c r="K192" s="219"/>
      <c r="L192" s="238"/>
      <c r="M192" s="239"/>
      <c r="N192" s="239"/>
      <c r="O192" s="240"/>
      <c r="P192" s="127"/>
      <c r="Q192" s="142"/>
      <c r="R192" s="127"/>
      <c r="S192" s="347"/>
      <c r="T192" s="249"/>
      <c r="U192" s="348"/>
      <c r="V192" s="128"/>
      <c r="W192" s="348"/>
      <c r="X192" s="127"/>
      <c r="Y192" s="347"/>
      <c r="Z192" s="127"/>
      <c r="AA192" s="347"/>
      <c r="AB192" s="212"/>
      <c r="AC192" s="347"/>
      <c r="AD192" s="127"/>
      <c r="AE192" s="347"/>
      <c r="AF192" s="127"/>
      <c r="AG192" s="347"/>
      <c r="AH192" s="212"/>
      <c r="AI192" s="347"/>
      <c r="AJ192" s="337"/>
      <c r="AK192" s="334"/>
      <c r="AL192" s="337"/>
      <c r="AM192" s="334"/>
      <c r="AN192" s="127"/>
      <c r="AO192" s="142"/>
      <c r="AP192" s="127"/>
      <c r="AQ192" s="142"/>
      <c r="AR192" s="127"/>
      <c r="AS192" s="142"/>
      <c r="AT192" s="127"/>
      <c r="AU192" s="142"/>
      <c r="AV192" s="127"/>
      <c r="AW192" s="142"/>
      <c r="AX192" s="127"/>
      <c r="AY192" s="142"/>
      <c r="AZ192" s="128"/>
      <c r="BA192" s="143"/>
      <c r="BB192" s="127"/>
      <c r="BC192" s="142"/>
      <c r="BD192" s="127"/>
      <c r="BE192" s="142"/>
      <c r="BF192" s="223" t="s">
        <v>63</v>
      </c>
      <c r="BG192" s="224" t="s">
        <v>63</v>
      </c>
      <c r="BH192" s="208"/>
      <c r="BI192" s="3"/>
      <c r="BK192" s="71">
        <v>0</v>
      </c>
      <c r="BL192" s="322"/>
      <c r="BM192" s="322"/>
      <c r="BN192" s="322"/>
      <c r="BO192" s="322"/>
      <c r="BP192" s="322"/>
      <c r="BQ192" s="322"/>
      <c r="BR192" s="322"/>
      <c r="BS192" s="322"/>
      <c r="CE192" s="44"/>
      <c r="CF192" s="44"/>
      <c r="CG192" s="44"/>
      <c r="CH192" s="44"/>
      <c r="CI192" s="44"/>
      <c r="CJ192" s="44"/>
    </row>
    <row r="193" spans="1:88" ht="31" hidden="1" customHeight="1">
      <c r="A193" s="46" t="s">
        <v>63</v>
      </c>
      <c r="B193" s="87"/>
      <c r="C193" s="73"/>
      <c r="D193" s="74"/>
      <c r="E193" s="57"/>
      <c r="F193" s="253"/>
      <c r="G193" s="57"/>
      <c r="H193" s="57"/>
      <c r="I193" s="57"/>
      <c r="J193" s="57"/>
      <c r="K193" s="219"/>
      <c r="L193" s="238"/>
      <c r="M193" s="239"/>
      <c r="N193" s="239"/>
      <c r="O193" s="240"/>
      <c r="P193" s="127"/>
      <c r="Q193" s="142"/>
      <c r="R193" s="127"/>
      <c r="S193" s="347"/>
      <c r="T193" s="249"/>
      <c r="U193" s="348"/>
      <c r="V193" s="128"/>
      <c r="W193" s="348"/>
      <c r="X193" s="127"/>
      <c r="Y193" s="347"/>
      <c r="Z193" s="127"/>
      <c r="AA193" s="347"/>
      <c r="AB193" s="212"/>
      <c r="AC193" s="347"/>
      <c r="AD193" s="127"/>
      <c r="AE193" s="347"/>
      <c r="AF193" s="127"/>
      <c r="AG193" s="347"/>
      <c r="AH193" s="212"/>
      <c r="AI193" s="347"/>
      <c r="AJ193" s="337"/>
      <c r="AK193" s="334"/>
      <c r="AL193" s="337"/>
      <c r="AM193" s="334"/>
      <c r="AN193" s="127"/>
      <c r="AO193" s="142"/>
      <c r="AP193" s="127"/>
      <c r="AQ193" s="142"/>
      <c r="AR193" s="127"/>
      <c r="AS193" s="142"/>
      <c r="AT193" s="127"/>
      <c r="AU193" s="142"/>
      <c r="AV193" s="127"/>
      <c r="AW193" s="142"/>
      <c r="AX193" s="127"/>
      <c r="AY193" s="142"/>
      <c r="AZ193" s="128"/>
      <c r="BA193" s="143"/>
      <c r="BB193" s="127"/>
      <c r="BC193" s="142"/>
      <c r="BD193" s="127"/>
      <c r="BE193" s="142"/>
      <c r="BF193" s="223" t="s">
        <v>63</v>
      </c>
      <c r="BG193" s="224" t="s">
        <v>63</v>
      </c>
      <c r="BH193" s="208"/>
      <c r="BI193" s="3"/>
      <c r="BK193" s="71">
        <v>0</v>
      </c>
      <c r="BL193" s="322"/>
      <c r="BM193" s="322"/>
      <c r="BN193" s="322"/>
      <c r="BO193" s="322"/>
      <c r="BP193" s="322"/>
      <c r="BQ193" s="322"/>
      <c r="BR193" s="322"/>
      <c r="BS193" s="322"/>
      <c r="CE193" s="44"/>
      <c r="CF193" s="44"/>
      <c r="CG193" s="44"/>
      <c r="CH193" s="44"/>
      <c r="CI193" s="44"/>
      <c r="CJ193" s="44"/>
    </row>
    <row r="194" spans="1:88" ht="31" hidden="1" customHeight="1">
      <c r="A194" s="46" t="s">
        <v>63</v>
      </c>
      <c r="B194" s="87"/>
      <c r="C194" s="73"/>
      <c r="D194" s="74"/>
      <c r="E194" s="57"/>
      <c r="F194" s="253"/>
      <c r="G194" s="57"/>
      <c r="H194" s="57"/>
      <c r="I194" s="57"/>
      <c r="J194" s="57"/>
      <c r="K194" s="219"/>
      <c r="L194" s="238"/>
      <c r="M194" s="239"/>
      <c r="N194" s="239"/>
      <c r="O194" s="240"/>
      <c r="P194" s="127"/>
      <c r="Q194" s="142"/>
      <c r="R194" s="127"/>
      <c r="S194" s="347"/>
      <c r="T194" s="249"/>
      <c r="U194" s="348"/>
      <c r="V194" s="128"/>
      <c r="W194" s="348"/>
      <c r="X194" s="127"/>
      <c r="Y194" s="347"/>
      <c r="Z194" s="127"/>
      <c r="AA194" s="347"/>
      <c r="AB194" s="212"/>
      <c r="AC194" s="347"/>
      <c r="AD194" s="127"/>
      <c r="AE194" s="347"/>
      <c r="AF194" s="127"/>
      <c r="AG194" s="347"/>
      <c r="AH194" s="212"/>
      <c r="AI194" s="347"/>
      <c r="AJ194" s="337"/>
      <c r="AK194" s="334"/>
      <c r="AL194" s="337"/>
      <c r="AM194" s="334"/>
      <c r="AN194" s="127"/>
      <c r="AO194" s="142"/>
      <c r="AP194" s="127"/>
      <c r="AQ194" s="142"/>
      <c r="AR194" s="127"/>
      <c r="AS194" s="142"/>
      <c r="AT194" s="127"/>
      <c r="AU194" s="142"/>
      <c r="AV194" s="127"/>
      <c r="AW194" s="142"/>
      <c r="AX194" s="127"/>
      <c r="AY194" s="142"/>
      <c r="AZ194" s="128"/>
      <c r="BA194" s="143"/>
      <c r="BB194" s="127"/>
      <c r="BC194" s="142"/>
      <c r="BD194" s="127"/>
      <c r="BE194" s="142"/>
      <c r="BF194" s="223" t="s">
        <v>63</v>
      </c>
      <c r="BG194" s="224" t="s">
        <v>63</v>
      </c>
      <c r="BH194" s="208"/>
      <c r="BI194" s="3"/>
      <c r="BK194" s="71">
        <v>0</v>
      </c>
      <c r="BL194" s="322"/>
      <c r="BM194" s="322"/>
      <c r="BN194" s="322"/>
      <c r="BO194" s="322"/>
      <c r="BP194" s="322"/>
      <c r="BQ194" s="322"/>
      <c r="BR194" s="322"/>
      <c r="BS194" s="322"/>
      <c r="CE194" s="44"/>
      <c r="CF194" s="44"/>
      <c r="CG194" s="44"/>
      <c r="CH194" s="44"/>
      <c r="CI194" s="44"/>
      <c r="CJ194" s="44"/>
    </row>
    <row r="195" spans="1:88" ht="31" hidden="1" customHeight="1">
      <c r="A195" s="46" t="s">
        <v>63</v>
      </c>
      <c r="B195" s="87"/>
      <c r="C195" s="73"/>
      <c r="D195" s="74"/>
      <c r="E195" s="57"/>
      <c r="F195" s="253"/>
      <c r="G195" s="57"/>
      <c r="H195" s="57"/>
      <c r="I195" s="57"/>
      <c r="J195" s="57"/>
      <c r="K195" s="219"/>
      <c r="L195" s="238"/>
      <c r="M195" s="239"/>
      <c r="N195" s="239"/>
      <c r="O195" s="240"/>
      <c r="P195" s="127"/>
      <c r="Q195" s="142"/>
      <c r="R195" s="127"/>
      <c r="S195" s="347"/>
      <c r="T195" s="249"/>
      <c r="U195" s="348"/>
      <c r="V195" s="128"/>
      <c r="W195" s="348"/>
      <c r="X195" s="127"/>
      <c r="Y195" s="347"/>
      <c r="Z195" s="127"/>
      <c r="AA195" s="347"/>
      <c r="AB195" s="212"/>
      <c r="AC195" s="347"/>
      <c r="AD195" s="127"/>
      <c r="AE195" s="347"/>
      <c r="AF195" s="127"/>
      <c r="AG195" s="347"/>
      <c r="AH195" s="212"/>
      <c r="AI195" s="347"/>
      <c r="AJ195" s="337"/>
      <c r="AK195" s="334"/>
      <c r="AL195" s="337"/>
      <c r="AM195" s="334"/>
      <c r="AN195" s="127"/>
      <c r="AO195" s="142"/>
      <c r="AP195" s="127"/>
      <c r="AQ195" s="142"/>
      <c r="AR195" s="127"/>
      <c r="AS195" s="142"/>
      <c r="AT195" s="127"/>
      <c r="AU195" s="142"/>
      <c r="AV195" s="127"/>
      <c r="AW195" s="142"/>
      <c r="AX195" s="127"/>
      <c r="AY195" s="142"/>
      <c r="AZ195" s="128"/>
      <c r="BA195" s="143"/>
      <c r="BB195" s="127"/>
      <c r="BC195" s="142"/>
      <c r="BD195" s="127"/>
      <c r="BE195" s="142"/>
      <c r="BF195" s="223" t="s">
        <v>63</v>
      </c>
      <c r="BG195" s="224" t="s">
        <v>63</v>
      </c>
      <c r="BH195" s="208"/>
      <c r="BI195" s="3"/>
      <c r="BK195" s="71">
        <v>0</v>
      </c>
      <c r="BL195" s="322"/>
      <c r="BM195" s="322"/>
      <c r="BN195" s="322"/>
      <c r="BO195" s="322"/>
      <c r="BP195" s="322"/>
      <c r="BQ195" s="322"/>
      <c r="BR195" s="322"/>
      <c r="BS195" s="322"/>
      <c r="CE195" s="44"/>
      <c r="CF195" s="44"/>
      <c r="CG195" s="44"/>
      <c r="CH195" s="44"/>
      <c r="CI195" s="44"/>
      <c r="CJ195" s="44"/>
    </row>
    <row r="196" spans="1:88" ht="31" hidden="1" customHeight="1">
      <c r="A196" s="46" t="s">
        <v>63</v>
      </c>
      <c r="B196" s="87"/>
      <c r="C196" s="73"/>
      <c r="D196" s="74"/>
      <c r="E196" s="57"/>
      <c r="F196" s="253"/>
      <c r="G196" s="57"/>
      <c r="H196" s="57"/>
      <c r="I196" s="57"/>
      <c r="J196" s="57"/>
      <c r="K196" s="219"/>
      <c r="L196" s="238"/>
      <c r="M196" s="239"/>
      <c r="N196" s="239"/>
      <c r="O196" s="240"/>
      <c r="P196" s="127"/>
      <c r="Q196" s="142"/>
      <c r="R196" s="127"/>
      <c r="S196" s="347"/>
      <c r="T196" s="249"/>
      <c r="U196" s="348"/>
      <c r="V196" s="128"/>
      <c r="W196" s="348"/>
      <c r="X196" s="127"/>
      <c r="Y196" s="347"/>
      <c r="Z196" s="127"/>
      <c r="AA196" s="347"/>
      <c r="AB196" s="212"/>
      <c r="AC196" s="347"/>
      <c r="AD196" s="127"/>
      <c r="AE196" s="347"/>
      <c r="AF196" s="127"/>
      <c r="AG196" s="347"/>
      <c r="AH196" s="212"/>
      <c r="AI196" s="347"/>
      <c r="AJ196" s="337"/>
      <c r="AK196" s="334"/>
      <c r="AL196" s="337"/>
      <c r="AM196" s="334"/>
      <c r="AN196" s="127"/>
      <c r="AO196" s="142"/>
      <c r="AP196" s="127"/>
      <c r="AQ196" s="142"/>
      <c r="AR196" s="127"/>
      <c r="AS196" s="142"/>
      <c r="AT196" s="127"/>
      <c r="AU196" s="142"/>
      <c r="AV196" s="127"/>
      <c r="AW196" s="142"/>
      <c r="AX196" s="127"/>
      <c r="AY196" s="142"/>
      <c r="AZ196" s="128"/>
      <c r="BA196" s="143"/>
      <c r="BB196" s="127"/>
      <c r="BC196" s="142"/>
      <c r="BD196" s="127"/>
      <c r="BE196" s="142"/>
      <c r="BF196" s="223" t="s">
        <v>63</v>
      </c>
      <c r="BG196" s="224" t="s">
        <v>63</v>
      </c>
      <c r="BH196" s="208"/>
      <c r="BI196" s="3"/>
      <c r="BK196" s="71">
        <v>0</v>
      </c>
      <c r="BL196" s="322"/>
      <c r="BM196" s="322"/>
      <c r="BN196" s="322"/>
      <c r="BO196" s="322"/>
      <c r="BP196" s="322"/>
      <c r="BQ196" s="322"/>
      <c r="BR196" s="322"/>
      <c r="BS196" s="322"/>
      <c r="CE196" s="44"/>
      <c r="CF196" s="44"/>
      <c r="CG196" s="44"/>
      <c r="CH196" s="44"/>
      <c r="CI196" s="44"/>
      <c r="CJ196" s="44"/>
    </row>
    <row r="197" spans="1:88" ht="31" hidden="1" customHeight="1">
      <c r="A197" s="46" t="s">
        <v>63</v>
      </c>
      <c r="B197" s="87"/>
      <c r="C197" s="73"/>
      <c r="D197" s="74"/>
      <c r="E197" s="57"/>
      <c r="F197" s="253"/>
      <c r="G197" s="57"/>
      <c r="H197" s="57"/>
      <c r="I197" s="57"/>
      <c r="J197" s="57"/>
      <c r="K197" s="219"/>
      <c r="L197" s="238"/>
      <c r="M197" s="239"/>
      <c r="N197" s="239"/>
      <c r="O197" s="240"/>
      <c r="P197" s="127"/>
      <c r="Q197" s="142"/>
      <c r="R197" s="127"/>
      <c r="S197" s="347"/>
      <c r="T197" s="249"/>
      <c r="U197" s="348"/>
      <c r="V197" s="128"/>
      <c r="W197" s="348"/>
      <c r="X197" s="127"/>
      <c r="Y197" s="347"/>
      <c r="Z197" s="127"/>
      <c r="AA197" s="347"/>
      <c r="AB197" s="212"/>
      <c r="AC197" s="347"/>
      <c r="AD197" s="127"/>
      <c r="AE197" s="347"/>
      <c r="AF197" s="127"/>
      <c r="AG197" s="347"/>
      <c r="AH197" s="212"/>
      <c r="AI197" s="347"/>
      <c r="AJ197" s="337"/>
      <c r="AK197" s="334"/>
      <c r="AL197" s="337"/>
      <c r="AM197" s="334"/>
      <c r="AN197" s="127"/>
      <c r="AO197" s="142"/>
      <c r="AP197" s="127"/>
      <c r="AQ197" s="142"/>
      <c r="AR197" s="127"/>
      <c r="AS197" s="142"/>
      <c r="AT197" s="127"/>
      <c r="AU197" s="142"/>
      <c r="AV197" s="127"/>
      <c r="AW197" s="142"/>
      <c r="AX197" s="127"/>
      <c r="AY197" s="142"/>
      <c r="AZ197" s="128"/>
      <c r="BA197" s="143"/>
      <c r="BB197" s="127"/>
      <c r="BC197" s="142"/>
      <c r="BD197" s="127"/>
      <c r="BE197" s="142"/>
      <c r="BF197" s="223" t="s">
        <v>63</v>
      </c>
      <c r="BG197" s="224" t="s">
        <v>63</v>
      </c>
      <c r="BH197" s="208"/>
      <c r="BI197" s="3"/>
      <c r="BK197" s="71">
        <v>0</v>
      </c>
      <c r="BL197" s="322"/>
      <c r="BM197" s="322"/>
      <c r="BN197" s="322"/>
      <c r="BO197" s="322"/>
      <c r="BP197" s="322"/>
      <c r="BQ197" s="322"/>
      <c r="BR197" s="322"/>
      <c r="BS197" s="322"/>
      <c r="CE197" s="44"/>
      <c r="CF197" s="44"/>
      <c r="CG197" s="44"/>
      <c r="CH197" s="44"/>
      <c r="CI197" s="44"/>
      <c r="CJ197" s="44"/>
    </row>
    <row r="198" spans="1:88" ht="31" hidden="1" customHeight="1">
      <c r="A198" s="46" t="s">
        <v>63</v>
      </c>
      <c r="B198" s="87"/>
      <c r="C198" s="73"/>
      <c r="D198" s="74"/>
      <c r="E198" s="57"/>
      <c r="F198" s="253"/>
      <c r="G198" s="57"/>
      <c r="H198" s="57"/>
      <c r="I198" s="57"/>
      <c r="J198" s="57"/>
      <c r="K198" s="219"/>
      <c r="L198" s="238"/>
      <c r="M198" s="239"/>
      <c r="N198" s="239"/>
      <c r="O198" s="240"/>
      <c r="P198" s="127"/>
      <c r="Q198" s="142"/>
      <c r="R198" s="127"/>
      <c r="S198" s="347"/>
      <c r="T198" s="249"/>
      <c r="U198" s="348"/>
      <c r="V198" s="128"/>
      <c r="W198" s="348"/>
      <c r="X198" s="127"/>
      <c r="Y198" s="347"/>
      <c r="Z198" s="127"/>
      <c r="AA198" s="347"/>
      <c r="AB198" s="212"/>
      <c r="AC198" s="347"/>
      <c r="AD198" s="127"/>
      <c r="AE198" s="347"/>
      <c r="AF198" s="127"/>
      <c r="AG198" s="347"/>
      <c r="AH198" s="212"/>
      <c r="AI198" s="347"/>
      <c r="AJ198" s="337"/>
      <c r="AK198" s="334"/>
      <c r="AL198" s="337"/>
      <c r="AM198" s="334"/>
      <c r="AN198" s="127"/>
      <c r="AO198" s="142"/>
      <c r="AP198" s="127"/>
      <c r="AQ198" s="142"/>
      <c r="AR198" s="127"/>
      <c r="AS198" s="142"/>
      <c r="AT198" s="127"/>
      <c r="AU198" s="142"/>
      <c r="AV198" s="127"/>
      <c r="AW198" s="142"/>
      <c r="AX198" s="127"/>
      <c r="AY198" s="142"/>
      <c r="AZ198" s="128"/>
      <c r="BA198" s="143"/>
      <c r="BB198" s="127"/>
      <c r="BC198" s="142"/>
      <c r="BD198" s="127"/>
      <c r="BE198" s="142"/>
      <c r="BF198" s="223" t="s">
        <v>63</v>
      </c>
      <c r="BG198" s="224" t="s">
        <v>63</v>
      </c>
      <c r="BH198" s="208"/>
      <c r="BI198" s="3"/>
      <c r="BK198" s="71">
        <v>0</v>
      </c>
      <c r="BL198" s="322"/>
      <c r="BM198" s="322"/>
      <c r="BN198" s="322"/>
      <c r="BO198" s="322"/>
      <c r="BP198" s="322"/>
      <c r="BQ198" s="322"/>
      <c r="BR198" s="322"/>
      <c r="BS198" s="322"/>
      <c r="CE198" s="44"/>
      <c r="CF198" s="44"/>
      <c r="CG198" s="44"/>
      <c r="CH198" s="44"/>
      <c r="CI198" s="44"/>
      <c r="CJ198" s="44"/>
    </row>
    <row r="199" spans="1:88" ht="31" hidden="1" customHeight="1">
      <c r="A199" s="46" t="s">
        <v>63</v>
      </c>
      <c r="B199" s="88"/>
      <c r="C199" s="60"/>
      <c r="D199" s="74"/>
      <c r="E199" s="57"/>
      <c r="F199" s="253"/>
      <c r="G199" s="57"/>
      <c r="H199" s="57"/>
      <c r="I199" s="57"/>
      <c r="J199" s="57"/>
      <c r="K199" s="219"/>
      <c r="L199" s="238"/>
      <c r="M199" s="239"/>
      <c r="N199" s="239"/>
      <c r="O199" s="240"/>
      <c r="P199" s="129"/>
      <c r="Q199" s="142"/>
      <c r="R199" s="129"/>
      <c r="S199" s="347"/>
      <c r="T199" s="249"/>
      <c r="U199" s="348"/>
      <c r="V199" s="130"/>
      <c r="W199" s="348"/>
      <c r="X199" s="129"/>
      <c r="Y199" s="347"/>
      <c r="Z199" s="129"/>
      <c r="AA199" s="347"/>
      <c r="AB199" s="212"/>
      <c r="AC199" s="347"/>
      <c r="AD199" s="129"/>
      <c r="AE199" s="347"/>
      <c r="AF199" s="129"/>
      <c r="AG199" s="347"/>
      <c r="AH199" s="212"/>
      <c r="AI199" s="347"/>
      <c r="AJ199" s="333"/>
      <c r="AK199" s="334"/>
      <c r="AL199" s="333"/>
      <c r="AM199" s="334"/>
      <c r="AN199" s="129"/>
      <c r="AO199" s="142"/>
      <c r="AP199" s="129"/>
      <c r="AQ199" s="142"/>
      <c r="AR199" s="129"/>
      <c r="AS199" s="142"/>
      <c r="AT199" s="129"/>
      <c r="AU199" s="142"/>
      <c r="AV199" s="129"/>
      <c r="AW199" s="142"/>
      <c r="AX199" s="129"/>
      <c r="AY199" s="142"/>
      <c r="AZ199" s="130"/>
      <c r="BA199" s="143"/>
      <c r="BB199" s="129"/>
      <c r="BC199" s="142"/>
      <c r="BD199" s="129"/>
      <c r="BE199" s="142"/>
      <c r="BF199" s="223" t="s">
        <v>63</v>
      </c>
      <c r="BG199" s="224" t="s">
        <v>63</v>
      </c>
      <c r="BH199" s="208"/>
      <c r="BI199" s="3"/>
      <c r="BK199" s="71">
        <v>0</v>
      </c>
      <c r="BL199" s="322"/>
      <c r="BM199" s="322"/>
      <c r="BN199" s="322"/>
      <c r="BO199" s="322"/>
      <c r="BP199" s="322"/>
      <c r="BQ199" s="322"/>
      <c r="BR199" s="322"/>
      <c r="BS199" s="322"/>
      <c r="CE199" s="44"/>
      <c r="CF199" s="44"/>
      <c r="CG199" s="44"/>
      <c r="CH199" s="44"/>
      <c r="CI199" s="44"/>
      <c r="CJ199" s="44"/>
    </row>
    <row r="200" spans="1:88" ht="31" hidden="1" customHeight="1">
      <c r="A200" s="46" t="s">
        <v>63</v>
      </c>
      <c r="B200" s="88"/>
      <c r="C200" s="60"/>
      <c r="D200" s="74"/>
      <c r="E200" s="57"/>
      <c r="F200" s="253"/>
      <c r="G200" s="57"/>
      <c r="H200" s="57"/>
      <c r="I200" s="57"/>
      <c r="J200" s="57"/>
      <c r="K200" s="219"/>
      <c r="L200" s="238"/>
      <c r="M200" s="239"/>
      <c r="N200" s="239"/>
      <c r="O200" s="240"/>
      <c r="P200" s="129"/>
      <c r="Q200" s="142"/>
      <c r="R200" s="129"/>
      <c r="S200" s="347"/>
      <c r="T200" s="249"/>
      <c r="U200" s="348"/>
      <c r="V200" s="130"/>
      <c r="W200" s="348"/>
      <c r="X200" s="129"/>
      <c r="Y200" s="347"/>
      <c r="Z200" s="129"/>
      <c r="AA200" s="347"/>
      <c r="AB200" s="212"/>
      <c r="AC200" s="347"/>
      <c r="AD200" s="129"/>
      <c r="AE200" s="347"/>
      <c r="AF200" s="129"/>
      <c r="AG200" s="347"/>
      <c r="AH200" s="212"/>
      <c r="AI200" s="347"/>
      <c r="AJ200" s="333"/>
      <c r="AK200" s="334"/>
      <c r="AL200" s="333"/>
      <c r="AM200" s="334"/>
      <c r="AN200" s="129"/>
      <c r="AO200" s="142"/>
      <c r="AP200" s="129"/>
      <c r="AQ200" s="142"/>
      <c r="AR200" s="129"/>
      <c r="AS200" s="142"/>
      <c r="AT200" s="129"/>
      <c r="AU200" s="142"/>
      <c r="AV200" s="129"/>
      <c r="AW200" s="142"/>
      <c r="AX200" s="129"/>
      <c r="AY200" s="142"/>
      <c r="AZ200" s="130"/>
      <c r="BA200" s="143"/>
      <c r="BB200" s="129"/>
      <c r="BC200" s="142"/>
      <c r="BD200" s="129"/>
      <c r="BE200" s="142"/>
      <c r="BF200" s="223" t="s">
        <v>63</v>
      </c>
      <c r="BG200" s="224" t="s">
        <v>63</v>
      </c>
      <c r="BH200" s="208"/>
      <c r="BI200" s="3"/>
      <c r="BK200" s="71">
        <v>0</v>
      </c>
      <c r="BL200" s="322"/>
      <c r="BM200" s="322"/>
      <c r="BN200" s="322"/>
      <c r="BO200" s="322"/>
      <c r="BP200" s="322"/>
      <c r="BQ200" s="322"/>
      <c r="BR200" s="322"/>
      <c r="BS200" s="322"/>
      <c r="CE200" s="44"/>
      <c r="CF200" s="44"/>
      <c r="CG200" s="44"/>
      <c r="CH200" s="44"/>
      <c r="CI200" s="44"/>
      <c r="CJ200" s="44"/>
    </row>
    <row r="201" spans="1:88" ht="31" hidden="1" customHeight="1">
      <c r="A201" s="46" t="s">
        <v>63</v>
      </c>
      <c r="B201" s="88"/>
      <c r="C201" s="60"/>
      <c r="D201" s="74"/>
      <c r="E201" s="57"/>
      <c r="F201" s="253"/>
      <c r="G201" s="57"/>
      <c r="H201" s="57"/>
      <c r="I201" s="57"/>
      <c r="J201" s="57"/>
      <c r="K201" s="219"/>
      <c r="L201" s="238"/>
      <c r="M201" s="239"/>
      <c r="N201" s="239"/>
      <c r="O201" s="240"/>
      <c r="P201" s="129"/>
      <c r="Q201" s="142"/>
      <c r="R201" s="129"/>
      <c r="S201" s="347"/>
      <c r="T201" s="249"/>
      <c r="U201" s="348"/>
      <c r="V201" s="130"/>
      <c r="W201" s="348"/>
      <c r="X201" s="129"/>
      <c r="Y201" s="347"/>
      <c r="Z201" s="129"/>
      <c r="AA201" s="347"/>
      <c r="AB201" s="212"/>
      <c r="AC201" s="347"/>
      <c r="AD201" s="129"/>
      <c r="AE201" s="347"/>
      <c r="AF201" s="129"/>
      <c r="AG201" s="347"/>
      <c r="AH201" s="212"/>
      <c r="AI201" s="347"/>
      <c r="AJ201" s="333"/>
      <c r="AK201" s="334"/>
      <c r="AL201" s="333"/>
      <c r="AM201" s="334"/>
      <c r="AN201" s="129"/>
      <c r="AO201" s="142"/>
      <c r="AP201" s="129"/>
      <c r="AQ201" s="142"/>
      <c r="AR201" s="129"/>
      <c r="AS201" s="142"/>
      <c r="AT201" s="129"/>
      <c r="AU201" s="142"/>
      <c r="AV201" s="129"/>
      <c r="AW201" s="142"/>
      <c r="AX201" s="129"/>
      <c r="AY201" s="142"/>
      <c r="AZ201" s="130"/>
      <c r="BA201" s="143"/>
      <c r="BB201" s="129"/>
      <c r="BC201" s="142"/>
      <c r="BD201" s="129"/>
      <c r="BE201" s="142"/>
      <c r="BF201" s="223" t="s">
        <v>63</v>
      </c>
      <c r="BG201" s="224" t="s">
        <v>63</v>
      </c>
      <c r="BH201" s="208"/>
      <c r="BI201" s="3"/>
      <c r="BK201" s="71">
        <v>0</v>
      </c>
      <c r="BL201" s="322"/>
      <c r="BM201" s="322"/>
      <c r="BN201" s="322"/>
      <c r="BO201" s="322"/>
      <c r="BP201" s="322"/>
      <c r="BQ201" s="322"/>
      <c r="BR201" s="322"/>
      <c r="BS201" s="322"/>
      <c r="CE201" s="44"/>
      <c r="CF201" s="44"/>
      <c r="CG201" s="44"/>
      <c r="CH201" s="44"/>
      <c r="CI201" s="44"/>
      <c r="CJ201" s="44"/>
    </row>
    <row r="202" spans="1:88" ht="31" hidden="1" customHeight="1">
      <c r="A202" s="46" t="s">
        <v>63</v>
      </c>
      <c r="B202" s="88"/>
      <c r="C202" s="60"/>
      <c r="D202" s="74"/>
      <c r="E202" s="57"/>
      <c r="F202" s="253"/>
      <c r="G202" s="57"/>
      <c r="H202" s="57"/>
      <c r="I202" s="57"/>
      <c r="J202" s="57"/>
      <c r="K202" s="219"/>
      <c r="L202" s="238"/>
      <c r="M202" s="239"/>
      <c r="N202" s="239"/>
      <c r="O202" s="240"/>
      <c r="P202" s="129"/>
      <c r="Q202" s="142"/>
      <c r="R202" s="129"/>
      <c r="S202" s="347"/>
      <c r="T202" s="249"/>
      <c r="U202" s="348"/>
      <c r="V202" s="130"/>
      <c r="W202" s="348"/>
      <c r="X202" s="129"/>
      <c r="Y202" s="347"/>
      <c r="Z202" s="129"/>
      <c r="AA202" s="347"/>
      <c r="AB202" s="212"/>
      <c r="AC202" s="347"/>
      <c r="AD202" s="129"/>
      <c r="AE202" s="347"/>
      <c r="AF202" s="129"/>
      <c r="AG202" s="347"/>
      <c r="AH202" s="212"/>
      <c r="AI202" s="347"/>
      <c r="AJ202" s="333"/>
      <c r="AK202" s="334"/>
      <c r="AL202" s="333"/>
      <c r="AM202" s="334"/>
      <c r="AN202" s="129"/>
      <c r="AO202" s="142"/>
      <c r="AP202" s="129"/>
      <c r="AQ202" s="142"/>
      <c r="AR202" s="129"/>
      <c r="AS202" s="142"/>
      <c r="AT202" s="129"/>
      <c r="AU202" s="142"/>
      <c r="AV202" s="129"/>
      <c r="AW202" s="142"/>
      <c r="AX202" s="129"/>
      <c r="AY202" s="142"/>
      <c r="AZ202" s="130"/>
      <c r="BA202" s="143"/>
      <c r="BB202" s="129"/>
      <c r="BC202" s="142"/>
      <c r="BD202" s="129"/>
      <c r="BE202" s="142"/>
      <c r="BF202" s="223" t="s">
        <v>63</v>
      </c>
      <c r="BG202" s="224" t="s">
        <v>63</v>
      </c>
      <c r="BH202" s="208"/>
      <c r="BI202" s="3"/>
      <c r="BK202" s="71">
        <v>0</v>
      </c>
      <c r="BL202" s="322"/>
      <c r="BM202" s="322"/>
      <c r="BN202" s="322"/>
      <c r="BO202" s="322"/>
      <c r="BP202" s="322"/>
      <c r="BQ202" s="322"/>
      <c r="BR202" s="322"/>
      <c r="BS202" s="322"/>
      <c r="CE202" s="44"/>
      <c r="CF202" s="44"/>
      <c r="CG202" s="44"/>
      <c r="CH202" s="44"/>
      <c r="CI202" s="44"/>
      <c r="CJ202" s="44"/>
    </row>
    <row r="203" spans="1:88" ht="31" hidden="1" customHeight="1">
      <c r="A203" s="46" t="s">
        <v>63</v>
      </c>
      <c r="B203" s="88"/>
      <c r="C203" s="60"/>
      <c r="D203" s="74"/>
      <c r="E203" s="57"/>
      <c r="F203" s="253"/>
      <c r="G203" s="57"/>
      <c r="H203" s="57"/>
      <c r="I203" s="57"/>
      <c r="J203" s="57"/>
      <c r="K203" s="219"/>
      <c r="L203" s="238"/>
      <c r="M203" s="239"/>
      <c r="N203" s="239"/>
      <c r="O203" s="240"/>
      <c r="P203" s="129"/>
      <c r="Q203" s="142"/>
      <c r="R203" s="129"/>
      <c r="S203" s="347"/>
      <c r="T203" s="249"/>
      <c r="U203" s="348"/>
      <c r="V203" s="130"/>
      <c r="W203" s="348"/>
      <c r="X203" s="129"/>
      <c r="Y203" s="347"/>
      <c r="Z203" s="129"/>
      <c r="AA203" s="347"/>
      <c r="AB203" s="212"/>
      <c r="AC203" s="347"/>
      <c r="AD203" s="129"/>
      <c r="AE203" s="347"/>
      <c r="AF203" s="129"/>
      <c r="AG203" s="347"/>
      <c r="AH203" s="212"/>
      <c r="AI203" s="347"/>
      <c r="AJ203" s="333"/>
      <c r="AK203" s="334"/>
      <c r="AL203" s="333"/>
      <c r="AM203" s="334"/>
      <c r="AN203" s="129"/>
      <c r="AO203" s="142"/>
      <c r="AP203" s="129"/>
      <c r="AQ203" s="142"/>
      <c r="AR203" s="129"/>
      <c r="AS203" s="142"/>
      <c r="AT203" s="129"/>
      <c r="AU203" s="142"/>
      <c r="AV203" s="129"/>
      <c r="AW203" s="142"/>
      <c r="AX203" s="129"/>
      <c r="AY203" s="142"/>
      <c r="AZ203" s="130"/>
      <c r="BA203" s="143"/>
      <c r="BB203" s="129"/>
      <c r="BC203" s="142"/>
      <c r="BD203" s="129"/>
      <c r="BE203" s="142"/>
      <c r="BF203" s="223" t="s">
        <v>63</v>
      </c>
      <c r="BG203" s="224" t="s">
        <v>63</v>
      </c>
      <c r="BH203" s="208"/>
      <c r="BI203" s="3"/>
      <c r="BK203" s="71">
        <v>0</v>
      </c>
      <c r="BL203" s="322"/>
      <c r="BM203" s="322"/>
      <c r="BN203" s="322"/>
      <c r="BO203" s="322"/>
      <c r="BP203" s="322"/>
      <c r="BQ203" s="322"/>
      <c r="BR203" s="322"/>
      <c r="BS203" s="322"/>
      <c r="CE203" s="44"/>
      <c r="CF203" s="44"/>
      <c r="CG203" s="44"/>
      <c r="CH203" s="44"/>
      <c r="CI203" s="44"/>
      <c r="CJ203" s="44"/>
    </row>
    <row r="204" spans="1:88" ht="31" hidden="1" customHeight="1">
      <c r="A204" s="46" t="s">
        <v>63</v>
      </c>
      <c r="B204" s="88"/>
      <c r="C204" s="60"/>
      <c r="D204" s="74"/>
      <c r="E204" s="57"/>
      <c r="F204" s="253"/>
      <c r="G204" s="57"/>
      <c r="H204" s="57"/>
      <c r="I204" s="57"/>
      <c r="J204" s="57"/>
      <c r="K204" s="219"/>
      <c r="L204" s="238"/>
      <c r="M204" s="239"/>
      <c r="N204" s="239"/>
      <c r="O204" s="240"/>
      <c r="P204" s="129"/>
      <c r="Q204" s="142"/>
      <c r="R204" s="129"/>
      <c r="S204" s="347"/>
      <c r="T204" s="249"/>
      <c r="U204" s="348"/>
      <c r="V204" s="130"/>
      <c r="W204" s="348"/>
      <c r="X204" s="129"/>
      <c r="Y204" s="347"/>
      <c r="Z204" s="129"/>
      <c r="AA204" s="347"/>
      <c r="AB204" s="212"/>
      <c r="AC204" s="347"/>
      <c r="AD204" s="129"/>
      <c r="AE204" s="347"/>
      <c r="AF204" s="129"/>
      <c r="AG204" s="347"/>
      <c r="AH204" s="212"/>
      <c r="AI204" s="347"/>
      <c r="AJ204" s="333"/>
      <c r="AK204" s="334"/>
      <c r="AL204" s="333"/>
      <c r="AM204" s="334"/>
      <c r="AN204" s="129"/>
      <c r="AO204" s="142"/>
      <c r="AP204" s="129"/>
      <c r="AQ204" s="142"/>
      <c r="AR204" s="129"/>
      <c r="AS204" s="142"/>
      <c r="AT204" s="129"/>
      <c r="AU204" s="142"/>
      <c r="AV204" s="129"/>
      <c r="AW204" s="142"/>
      <c r="AX204" s="129"/>
      <c r="AY204" s="142"/>
      <c r="AZ204" s="130"/>
      <c r="BA204" s="143"/>
      <c r="BB204" s="129"/>
      <c r="BC204" s="142"/>
      <c r="BD204" s="129"/>
      <c r="BE204" s="142"/>
      <c r="BF204" s="223" t="s">
        <v>63</v>
      </c>
      <c r="BG204" s="224" t="s">
        <v>63</v>
      </c>
      <c r="BH204" s="208"/>
      <c r="BI204" s="3"/>
      <c r="BK204" s="71">
        <v>0</v>
      </c>
      <c r="BL204" s="322"/>
      <c r="BM204" s="322"/>
      <c r="BN204" s="322"/>
      <c r="BO204" s="322"/>
      <c r="BP204" s="322"/>
      <c r="BQ204" s="322"/>
      <c r="BR204" s="322"/>
      <c r="BS204" s="322"/>
      <c r="CE204" s="44"/>
      <c r="CF204" s="44"/>
      <c r="CG204" s="44"/>
      <c r="CH204" s="44"/>
      <c r="CI204" s="44"/>
      <c r="CJ204" s="44"/>
    </row>
    <row r="205" spans="1:88" ht="31" hidden="1" customHeight="1">
      <c r="A205" s="46" t="s">
        <v>63</v>
      </c>
      <c r="B205" s="88"/>
      <c r="C205" s="60"/>
      <c r="D205" s="74"/>
      <c r="E205" s="57"/>
      <c r="F205" s="253"/>
      <c r="G205" s="57"/>
      <c r="H205" s="57"/>
      <c r="I205" s="57"/>
      <c r="J205" s="57"/>
      <c r="K205" s="219"/>
      <c r="L205" s="238"/>
      <c r="M205" s="239"/>
      <c r="N205" s="239"/>
      <c r="O205" s="240"/>
      <c r="P205" s="129"/>
      <c r="Q205" s="142"/>
      <c r="R205" s="129"/>
      <c r="S205" s="347"/>
      <c r="T205" s="249"/>
      <c r="U205" s="348"/>
      <c r="V205" s="130"/>
      <c r="W205" s="348"/>
      <c r="X205" s="129"/>
      <c r="Y205" s="347"/>
      <c r="Z205" s="129"/>
      <c r="AA205" s="347"/>
      <c r="AB205" s="212"/>
      <c r="AC205" s="347"/>
      <c r="AD205" s="129"/>
      <c r="AE205" s="347"/>
      <c r="AF205" s="129"/>
      <c r="AG205" s="347"/>
      <c r="AH205" s="212"/>
      <c r="AI205" s="347"/>
      <c r="AJ205" s="333"/>
      <c r="AK205" s="334"/>
      <c r="AL205" s="333"/>
      <c r="AM205" s="334"/>
      <c r="AN205" s="129"/>
      <c r="AO205" s="142"/>
      <c r="AP205" s="129"/>
      <c r="AQ205" s="142"/>
      <c r="AR205" s="129"/>
      <c r="AS205" s="142"/>
      <c r="AT205" s="129"/>
      <c r="AU205" s="142"/>
      <c r="AV205" s="129"/>
      <c r="AW205" s="142"/>
      <c r="AX205" s="129"/>
      <c r="AY205" s="142"/>
      <c r="AZ205" s="130"/>
      <c r="BA205" s="143"/>
      <c r="BB205" s="129"/>
      <c r="BC205" s="142"/>
      <c r="BD205" s="129"/>
      <c r="BE205" s="142"/>
      <c r="BF205" s="223" t="s">
        <v>63</v>
      </c>
      <c r="BG205" s="224" t="s">
        <v>63</v>
      </c>
      <c r="BH205" s="208"/>
      <c r="BI205" s="3"/>
      <c r="BK205" s="71">
        <v>0</v>
      </c>
      <c r="BL205" s="322"/>
      <c r="BM205" s="322"/>
      <c r="BN205" s="322"/>
      <c r="BO205" s="322"/>
      <c r="BP205" s="322"/>
      <c r="BQ205" s="322"/>
      <c r="BR205" s="322"/>
      <c r="BS205" s="322"/>
      <c r="CE205" s="44"/>
      <c r="CF205" s="44"/>
      <c r="CG205" s="44"/>
      <c r="CH205" s="44"/>
      <c r="CI205" s="44"/>
      <c r="CJ205" s="44"/>
    </row>
    <row r="206" spans="1:88" ht="31" hidden="1" customHeight="1">
      <c r="A206" s="46" t="s">
        <v>63</v>
      </c>
      <c r="B206" s="88"/>
      <c r="C206" s="60"/>
      <c r="D206" s="74"/>
      <c r="E206" s="57"/>
      <c r="F206" s="253"/>
      <c r="G206" s="57"/>
      <c r="H206" s="57"/>
      <c r="I206" s="57"/>
      <c r="J206" s="57"/>
      <c r="K206" s="219"/>
      <c r="L206" s="238"/>
      <c r="M206" s="239"/>
      <c r="N206" s="239"/>
      <c r="O206" s="240"/>
      <c r="P206" s="129"/>
      <c r="Q206" s="142"/>
      <c r="R206" s="129"/>
      <c r="S206" s="347"/>
      <c r="T206" s="249"/>
      <c r="U206" s="348"/>
      <c r="V206" s="130"/>
      <c r="W206" s="348"/>
      <c r="X206" s="129"/>
      <c r="Y206" s="347"/>
      <c r="Z206" s="129"/>
      <c r="AA206" s="347"/>
      <c r="AB206" s="212"/>
      <c r="AC206" s="347"/>
      <c r="AD206" s="129"/>
      <c r="AE206" s="347"/>
      <c r="AF206" s="129"/>
      <c r="AG206" s="347"/>
      <c r="AH206" s="212"/>
      <c r="AI206" s="347"/>
      <c r="AJ206" s="333"/>
      <c r="AK206" s="334"/>
      <c r="AL206" s="333"/>
      <c r="AM206" s="334"/>
      <c r="AN206" s="129"/>
      <c r="AO206" s="142"/>
      <c r="AP206" s="129"/>
      <c r="AQ206" s="142"/>
      <c r="AR206" s="129"/>
      <c r="AS206" s="142"/>
      <c r="AT206" s="129"/>
      <c r="AU206" s="142"/>
      <c r="AV206" s="129"/>
      <c r="AW206" s="142"/>
      <c r="AX206" s="129"/>
      <c r="AY206" s="142"/>
      <c r="AZ206" s="130"/>
      <c r="BA206" s="143"/>
      <c r="BB206" s="129"/>
      <c r="BC206" s="142"/>
      <c r="BD206" s="129"/>
      <c r="BE206" s="142"/>
      <c r="BF206" s="223" t="s">
        <v>63</v>
      </c>
      <c r="BG206" s="224" t="s">
        <v>63</v>
      </c>
      <c r="BH206" s="208"/>
      <c r="BI206" s="3"/>
      <c r="BK206" s="71">
        <v>0</v>
      </c>
      <c r="BL206" s="322"/>
      <c r="BM206" s="322"/>
      <c r="BN206" s="322"/>
      <c r="BO206" s="322"/>
      <c r="BP206" s="322"/>
      <c r="BQ206" s="322"/>
      <c r="BR206" s="322"/>
      <c r="BS206" s="322"/>
      <c r="CE206" s="44"/>
      <c r="CF206" s="44"/>
      <c r="CG206" s="44"/>
      <c r="CH206" s="44"/>
      <c r="CI206" s="44"/>
      <c r="CJ206" s="44"/>
    </row>
    <row r="207" spans="1:88" ht="31" hidden="1" customHeight="1">
      <c r="A207" s="46" t="s">
        <v>63</v>
      </c>
      <c r="B207" s="88"/>
      <c r="C207" s="60"/>
      <c r="D207" s="74"/>
      <c r="E207" s="57"/>
      <c r="F207" s="253"/>
      <c r="G207" s="57"/>
      <c r="H207" s="57"/>
      <c r="I207" s="57"/>
      <c r="J207" s="57"/>
      <c r="K207" s="219"/>
      <c r="L207" s="238"/>
      <c r="M207" s="239"/>
      <c r="N207" s="239"/>
      <c r="O207" s="240"/>
      <c r="P207" s="129"/>
      <c r="Q207" s="142"/>
      <c r="R207" s="129"/>
      <c r="S207" s="347"/>
      <c r="T207" s="249"/>
      <c r="U207" s="348"/>
      <c r="V207" s="130"/>
      <c r="W207" s="348"/>
      <c r="X207" s="129"/>
      <c r="Y207" s="347"/>
      <c r="Z207" s="129"/>
      <c r="AA207" s="347"/>
      <c r="AB207" s="212"/>
      <c r="AC207" s="347"/>
      <c r="AD207" s="129"/>
      <c r="AE207" s="347"/>
      <c r="AF207" s="129"/>
      <c r="AG207" s="347"/>
      <c r="AH207" s="212"/>
      <c r="AI207" s="347"/>
      <c r="AJ207" s="333"/>
      <c r="AK207" s="334"/>
      <c r="AL207" s="333"/>
      <c r="AM207" s="334"/>
      <c r="AN207" s="129"/>
      <c r="AO207" s="142"/>
      <c r="AP207" s="129"/>
      <c r="AQ207" s="142"/>
      <c r="AR207" s="129"/>
      <c r="AS207" s="142"/>
      <c r="AT207" s="129"/>
      <c r="AU207" s="142"/>
      <c r="AV207" s="129"/>
      <c r="AW207" s="142"/>
      <c r="AX207" s="129"/>
      <c r="AY207" s="142"/>
      <c r="AZ207" s="130"/>
      <c r="BA207" s="143"/>
      <c r="BB207" s="129"/>
      <c r="BC207" s="142"/>
      <c r="BD207" s="129"/>
      <c r="BE207" s="142"/>
      <c r="BF207" s="223" t="s">
        <v>63</v>
      </c>
      <c r="BG207" s="224" t="s">
        <v>63</v>
      </c>
      <c r="BH207" s="208"/>
      <c r="BI207" s="3"/>
      <c r="BK207" s="71">
        <v>0</v>
      </c>
      <c r="BL207" s="322"/>
      <c r="BM207" s="322"/>
      <c r="BN207" s="322"/>
      <c r="BO207" s="322"/>
      <c r="BP207" s="322"/>
      <c r="BQ207" s="322"/>
      <c r="BR207" s="322"/>
      <c r="BS207" s="322"/>
      <c r="CE207" s="44"/>
      <c r="CF207" s="44"/>
      <c r="CG207" s="44"/>
      <c r="CH207" s="44"/>
      <c r="CI207" s="44"/>
      <c r="CJ207" s="44"/>
    </row>
    <row r="208" spans="1:88" ht="31" hidden="1" customHeight="1">
      <c r="A208" s="46" t="s">
        <v>63</v>
      </c>
      <c r="B208" s="88"/>
      <c r="C208" s="60"/>
      <c r="D208" s="74"/>
      <c r="E208" s="57"/>
      <c r="F208" s="253"/>
      <c r="G208" s="57"/>
      <c r="H208" s="57"/>
      <c r="I208" s="57"/>
      <c r="J208" s="57"/>
      <c r="K208" s="219"/>
      <c r="L208" s="238"/>
      <c r="M208" s="239"/>
      <c r="N208" s="239"/>
      <c r="O208" s="240"/>
      <c r="P208" s="129"/>
      <c r="Q208" s="142"/>
      <c r="R208" s="129"/>
      <c r="S208" s="347"/>
      <c r="T208" s="249"/>
      <c r="U208" s="348"/>
      <c r="V208" s="130"/>
      <c r="W208" s="348"/>
      <c r="X208" s="129"/>
      <c r="Y208" s="347"/>
      <c r="Z208" s="129"/>
      <c r="AA208" s="347"/>
      <c r="AB208" s="212"/>
      <c r="AC208" s="347"/>
      <c r="AD208" s="129"/>
      <c r="AE208" s="347"/>
      <c r="AF208" s="129"/>
      <c r="AG208" s="347"/>
      <c r="AH208" s="212"/>
      <c r="AI208" s="347"/>
      <c r="AJ208" s="333"/>
      <c r="AK208" s="334"/>
      <c r="AL208" s="333"/>
      <c r="AM208" s="334"/>
      <c r="AN208" s="129"/>
      <c r="AO208" s="142"/>
      <c r="AP208" s="129"/>
      <c r="AQ208" s="142"/>
      <c r="AR208" s="129"/>
      <c r="AS208" s="142"/>
      <c r="AT208" s="129"/>
      <c r="AU208" s="142"/>
      <c r="AV208" s="129"/>
      <c r="AW208" s="142"/>
      <c r="AX208" s="129"/>
      <c r="AY208" s="142"/>
      <c r="AZ208" s="130"/>
      <c r="BA208" s="143"/>
      <c r="BB208" s="129"/>
      <c r="BC208" s="142"/>
      <c r="BD208" s="129"/>
      <c r="BE208" s="142"/>
      <c r="BF208" s="223" t="s">
        <v>63</v>
      </c>
      <c r="BG208" s="224" t="s">
        <v>63</v>
      </c>
      <c r="BH208" s="208"/>
      <c r="BI208" s="3"/>
      <c r="BK208" s="71">
        <v>0</v>
      </c>
      <c r="BL208" s="322"/>
      <c r="BM208" s="322"/>
      <c r="BN208" s="322"/>
      <c r="BO208" s="322"/>
      <c r="BP208" s="322"/>
      <c r="BQ208" s="322"/>
      <c r="BR208" s="322"/>
      <c r="BS208" s="322"/>
      <c r="CE208" s="44"/>
      <c r="CF208" s="44"/>
      <c r="CG208" s="44"/>
      <c r="CH208" s="44"/>
      <c r="CI208" s="44"/>
      <c r="CJ208" s="44"/>
    </row>
    <row r="209" spans="1:92" ht="31" hidden="1" customHeight="1">
      <c r="A209" s="46" t="s">
        <v>63</v>
      </c>
      <c r="B209" s="88"/>
      <c r="C209" s="60"/>
      <c r="D209" s="74"/>
      <c r="E209" s="57"/>
      <c r="F209" s="253"/>
      <c r="G209" s="57"/>
      <c r="H209" s="57"/>
      <c r="I209" s="57"/>
      <c r="J209" s="57"/>
      <c r="K209" s="219"/>
      <c r="L209" s="238"/>
      <c r="M209" s="239"/>
      <c r="N209" s="239"/>
      <c r="O209" s="240"/>
      <c r="P209" s="127"/>
      <c r="Q209" s="142"/>
      <c r="R209" s="127"/>
      <c r="S209" s="347"/>
      <c r="T209" s="249"/>
      <c r="U209" s="348"/>
      <c r="V209" s="128"/>
      <c r="W209" s="348"/>
      <c r="X209" s="127"/>
      <c r="Y209" s="347"/>
      <c r="Z209" s="127"/>
      <c r="AA209" s="347"/>
      <c r="AB209" s="212"/>
      <c r="AC209" s="347"/>
      <c r="AD209" s="127"/>
      <c r="AE209" s="347"/>
      <c r="AF209" s="127"/>
      <c r="AG209" s="347"/>
      <c r="AH209" s="212"/>
      <c r="AI209" s="347"/>
      <c r="AJ209" s="337"/>
      <c r="AK209" s="334"/>
      <c r="AL209" s="337"/>
      <c r="AM209" s="334"/>
      <c r="AN209" s="127"/>
      <c r="AO209" s="142"/>
      <c r="AP209" s="127"/>
      <c r="AQ209" s="142"/>
      <c r="AR209" s="127"/>
      <c r="AS209" s="142"/>
      <c r="AT209" s="127"/>
      <c r="AU209" s="142"/>
      <c r="AV209" s="127"/>
      <c r="AW209" s="142"/>
      <c r="AX209" s="127"/>
      <c r="AY209" s="142"/>
      <c r="AZ209" s="128"/>
      <c r="BA209" s="143"/>
      <c r="BB209" s="127"/>
      <c r="BC209" s="142"/>
      <c r="BD209" s="127"/>
      <c r="BE209" s="142"/>
      <c r="BF209" s="223" t="s">
        <v>63</v>
      </c>
      <c r="BG209" s="224" t="s">
        <v>63</v>
      </c>
      <c r="BH209" s="208"/>
      <c r="BI209" s="3"/>
      <c r="BK209" s="71">
        <v>0</v>
      </c>
      <c r="BL209" s="322"/>
      <c r="BM209" s="322"/>
      <c r="BN209" s="322"/>
      <c r="BO209" s="322"/>
      <c r="BP209" s="322"/>
      <c r="BQ209" s="322"/>
      <c r="BR209" s="322"/>
      <c r="BS209" s="322"/>
      <c r="CE209" s="44"/>
      <c r="CF209" s="44"/>
      <c r="CG209" s="44"/>
      <c r="CH209" s="44"/>
      <c r="CI209" s="44"/>
      <c r="CJ209" s="44"/>
    </row>
    <row r="210" spans="1:92" ht="31" hidden="1" customHeight="1">
      <c r="A210" s="46" t="s">
        <v>63</v>
      </c>
      <c r="B210" s="88"/>
      <c r="C210" s="60"/>
      <c r="D210" s="74"/>
      <c r="E210" s="57"/>
      <c r="F210" s="253"/>
      <c r="G210" s="57"/>
      <c r="H210" s="57"/>
      <c r="I210" s="57"/>
      <c r="J210" s="57"/>
      <c r="K210" s="219"/>
      <c r="L210" s="238"/>
      <c r="M210" s="239"/>
      <c r="N210" s="239"/>
      <c r="O210" s="240"/>
      <c r="P210" s="129"/>
      <c r="Q210" s="142"/>
      <c r="R210" s="129"/>
      <c r="S210" s="347"/>
      <c r="T210" s="249"/>
      <c r="U210" s="348"/>
      <c r="V210" s="130"/>
      <c r="W210" s="348"/>
      <c r="X210" s="129"/>
      <c r="Y210" s="347"/>
      <c r="Z210" s="129"/>
      <c r="AA210" s="347"/>
      <c r="AB210" s="212"/>
      <c r="AC210" s="347"/>
      <c r="AD210" s="129"/>
      <c r="AE210" s="347"/>
      <c r="AF210" s="129"/>
      <c r="AG210" s="347"/>
      <c r="AH210" s="212"/>
      <c r="AI210" s="347"/>
      <c r="AJ210" s="333"/>
      <c r="AK210" s="334"/>
      <c r="AL210" s="333"/>
      <c r="AM210" s="334"/>
      <c r="AN210" s="129"/>
      <c r="AO210" s="142"/>
      <c r="AP210" s="129"/>
      <c r="AQ210" s="142"/>
      <c r="AR210" s="129"/>
      <c r="AS210" s="142"/>
      <c r="AT210" s="129"/>
      <c r="AU210" s="142"/>
      <c r="AV210" s="129"/>
      <c r="AW210" s="142"/>
      <c r="AX210" s="129"/>
      <c r="AY210" s="142"/>
      <c r="AZ210" s="130"/>
      <c r="BA210" s="143"/>
      <c r="BB210" s="129"/>
      <c r="BC210" s="142"/>
      <c r="BD210" s="129"/>
      <c r="BE210" s="142"/>
      <c r="BF210" s="223" t="s">
        <v>63</v>
      </c>
      <c r="BG210" s="224" t="s">
        <v>63</v>
      </c>
      <c r="BH210" s="208"/>
      <c r="BI210" s="3"/>
      <c r="BK210" s="71">
        <v>0</v>
      </c>
      <c r="BL210" s="322"/>
      <c r="BM210" s="322"/>
      <c r="BN210" s="322"/>
      <c r="BO210" s="322"/>
      <c r="BP210" s="322"/>
      <c r="BQ210" s="322"/>
      <c r="BR210" s="322"/>
      <c r="BS210" s="322"/>
      <c r="CE210" s="44"/>
      <c r="CF210" s="44"/>
      <c r="CG210" s="44"/>
      <c r="CH210" s="44"/>
      <c r="CI210" s="44"/>
      <c r="CJ210" s="44"/>
    </row>
    <row r="211" spans="1:92" ht="31" hidden="1" customHeight="1">
      <c r="A211" s="46" t="s">
        <v>63</v>
      </c>
      <c r="B211" s="88"/>
      <c r="C211" s="60"/>
      <c r="D211" s="74"/>
      <c r="E211" s="57"/>
      <c r="F211" s="253"/>
      <c r="G211" s="57"/>
      <c r="H211" s="57"/>
      <c r="I211" s="57"/>
      <c r="J211" s="57"/>
      <c r="K211" s="219"/>
      <c r="L211" s="238"/>
      <c r="M211" s="239"/>
      <c r="N211" s="239"/>
      <c r="O211" s="240"/>
      <c r="P211" s="129"/>
      <c r="Q211" s="142"/>
      <c r="R211" s="129"/>
      <c r="S211" s="347"/>
      <c r="T211" s="249"/>
      <c r="U211" s="348"/>
      <c r="V211" s="130"/>
      <c r="W211" s="348"/>
      <c r="X211" s="129"/>
      <c r="Y211" s="347"/>
      <c r="Z211" s="129"/>
      <c r="AA211" s="347"/>
      <c r="AB211" s="212"/>
      <c r="AC211" s="347"/>
      <c r="AD211" s="129"/>
      <c r="AE211" s="347"/>
      <c r="AF211" s="129"/>
      <c r="AG211" s="347"/>
      <c r="AH211" s="212"/>
      <c r="AI211" s="347"/>
      <c r="AJ211" s="333"/>
      <c r="AK211" s="334"/>
      <c r="AL211" s="333"/>
      <c r="AM211" s="334"/>
      <c r="AN211" s="129"/>
      <c r="AO211" s="142"/>
      <c r="AP211" s="129"/>
      <c r="AQ211" s="142"/>
      <c r="AR211" s="129"/>
      <c r="AS211" s="142"/>
      <c r="AT211" s="129"/>
      <c r="AU211" s="142"/>
      <c r="AV211" s="129"/>
      <c r="AW211" s="142"/>
      <c r="AX211" s="129"/>
      <c r="AY211" s="142"/>
      <c r="AZ211" s="130"/>
      <c r="BA211" s="143"/>
      <c r="BB211" s="129"/>
      <c r="BC211" s="142"/>
      <c r="BD211" s="129"/>
      <c r="BE211" s="142"/>
      <c r="BF211" s="223" t="s">
        <v>63</v>
      </c>
      <c r="BG211" s="224" t="s">
        <v>63</v>
      </c>
      <c r="BH211" s="208"/>
      <c r="BI211" s="3"/>
      <c r="BK211" s="71">
        <v>0</v>
      </c>
      <c r="BL211" s="322"/>
      <c r="BM211" s="322"/>
      <c r="BN211" s="322"/>
      <c r="BO211" s="322"/>
      <c r="BP211" s="322"/>
      <c r="BQ211" s="322"/>
      <c r="BR211" s="322"/>
      <c r="BS211" s="322"/>
      <c r="CE211" s="44"/>
      <c r="CF211" s="44"/>
      <c r="CG211" s="44"/>
      <c r="CH211" s="44"/>
      <c r="CI211" s="44"/>
      <c r="CJ211" s="44"/>
    </row>
    <row r="212" spans="1:92" ht="31" hidden="1" customHeight="1" thickBot="1">
      <c r="A212" s="50" t="s">
        <v>63</v>
      </c>
      <c r="B212" s="93"/>
      <c r="C212" s="94"/>
      <c r="D212" s="75"/>
      <c r="E212" s="58"/>
      <c r="F212" s="254"/>
      <c r="G212" s="58"/>
      <c r="H212" s="58"/>
      <c r="I212" s="58"/>
      <c r="J212" s="58"/>
      <c r="K212" s="220"/>
      <c r="L212" s="241"/>
      <c r="M212" s="242"/>
      <c r="N212" s="242"/>
      <c r="O212" s="243"/>
      <c r="P212" s="251"/>
      <c r="Q212" s="142"/>
      <c r="R212" s="134"/>
      <c r="S212" s="347"/>
      <c r="T212" s="250"/>
      <c r="U212" s="349"/>
      <c r="V212" s="133"/>
      <c r="W212" s="350"/>
      <c r="X212" s="134"/>
      <c r="Y212" s="347"/>
      <c r="Z212" s="134"/>
      <c r="AA212" s="347"/>
      <c r="AB212" s="213"/>
      <c r="AC212" s="351"/>
      <c r="AD212" s="134"/>
      <c r="AE212" s="347"/>
      <c r="AF212" s="134"/>
      <c r="AG212" s="347"/>
      <c r="AH212" s="213"/>
      <c r="AI212" s="352"/>
      <c r="AJ212" s="335"/>
      <c r="AK212" s="336"/>
      <c r="AL212" s="335"/>
      <c r="AM212" s="334"/>
      <c r="AN212" s="134"/>
      <c r="AO212" s="142"/>
      <c r="AP212" s="134"/>
      <c r="AQ212" s="142"/>
      <c r="AR212" s="134"/>
      <c r="AS212" s="142"/>
      <c r="AT212" s="134"/>
      <c r="AU212" s="142"/>
      <c r="AV212" s="134"/>
      <c r="AW212" s="142"/>
      <c r="AX212" s="134"/>
      <c r="AY212" s="142"/>
      <c r="AZ212" s="133"/>
      <c r="BA212" s="141"/>
      <c r="BB212" s="134"/>
      <c r="BC212" s="142"/>
      <c r="BD212" s="134"/>
      <c r="BE212" s="142"/>
      <c r="BF212" s="216" t="s">
        <v>63</v>
      </c>
      <c r="BG212" s="217" t="s">
        <v>63</v>
      </c>
      <c r="BH212" s="208"/>
      <c r="BI212" s="3"/>
      <c r="BK212" s="71">
        <v>0</v>
      </c>
      <c r="BL212" s="322"/>
      <c r="BM212" s="322"/>
      <c r="BN212" s="322"/>
      <c r="BO212" s="322"/>
      <c r="BP212" s="322"/>
      <c r="BQ212" s="322"/>
      <c r="BR212" s="322"/>
      <c r="BS212" s="322"/>
      <c r="CE212" s="44"/>
      <c r="CF212" s="44"/>
      <c r="CG212" s="44"/>
      <c r="CH212" s="44"/>
      <c r="CI212" s="44"/>
      <c r="CJ212" s="44"/>
    </row>
    <row r="213" spans="1:92" ht="31" customHeight="1" thickBot="1">
      <c r="A213" s="467" t="s">
        <v>143</v>
      </c>
      <c r="B213" s="468"/>
      <c r="C213" s="468"/>
      <c r="D213" s="464"/>
      <c r="E213" s="464"/>
      <c r="F213" s="464"/>
      <c r="G213" s="464"/>
      <c r="H213" s="464"/>
      <c r="I213" s="464"/>
      <c r="J213" s="464"/>
      <c r="K213" s="464"/>
      <c r="L213" s="244">
        <f t="shared" ref="L213:BG213" si="3">SUM(L113:L212)</f>
        <v>0</v>
      </c>
      <c r="M213" s="244">
        <f t="shared" si="3"/>
        <v>0</v>
      </c>
      <c r="N213" s="244">
        <f t="shared" si="3"/>
        <v>0</v>
      </c>
      <c r="O213" s="244">
        <f t="shared" si="3"/>
        <v>0</v>
      </c>
      <c r="P213" s="244">
        <f t="shared" si="3"/>
        <v>0</v>
      </c>
      <c r="Q213" s="244">
        <f t="shared" si="3"/>
        <v>0</v>
      </c>
      <c r="R213" s="244">
        <f t="shared" si="3"/>
        <v>0</v>
      </c>
      <c r="S213" s="244">
        <f t="shared" si="3"/>
        <v>0</v>
      </c>
      <c r="T213" s="244">
        <f t="shared" si="3"/>
        <v>0</v>
      </c>
      <c r="U213" s="244">
        <f t="shared" si="3"/>
        <v>0</v>
      </c>
      <c r="V213" s="244">
        <f t="shared" si="3"/>
        <v>0</v>
      </c>
      <c r="W213" s="244">
        <f t="shared" si="3"/>
        <v>0</v>
      </c>
      <c r="X213" s="244">
        <f t="shared" si="3"/>
        <v>0</v>
      </c>
      <c r="Y213" s="244">
        <f t="shared" si="3"/>
        <v>0</v>
      </c>
      <c r="Z213" s="244">
        <f t="shared" si="3"/>
        <v>0</v>
      </c>
      <c r="AA213" s="244">
        <f t="shared" si="3"/>
        <v>0</v>
      </c>
      <c r="AB213" s="244">
        <f t="shared" si="3"/>
        <v>0</v>
      </c>
      <c r="AC213" s="244">
        <f t="shared" si="3"/>
        <v>0</v>
      </c>
      <c r="AD213" s="244">
        <f t="shared" si="3"/>
        <v>0</v>
      </c>
      <c r="AE213" s="244">
        <f t="shared" si="3"/>
        <v>0</v>
      </c>
      <c r="AF213" s="244">
        <f t="shared" si="3"/>
        <v>0</v>
      </c>
      <c r="AG213" s="244">
        <f t="shared" si="3"/>
        <v>0</v>
      </c>
      <c r="AH213" s="244">
        <f t="shared" si="3"/>
        <v>0</v>
      </c>
      <c r="AI213" s="244">
        <f t="shared" si="3"/>
        <v>0</v>
      </c>
      <c r="AJ213" s="244">
        <f t="shared" si="3"/>
        <v>0</v>
      </c>
      <c r="AK213" s="244">
        <f t="shared" si="3"/>
        <v>0</v>
      </c>
      <c r="AL213" s="244">
        <f t="shared" si="3"/>
        <v>0</v>
      </c>
      <c r="AM213" s="244">
        <f t="shared" si="3"/>
        <v>0</v>
      </c>
      <c r="AN213" s="244">
        <f t="shared" si="3"/>
        <v>0</v>
      </c>
      <c r="AO213" s="244">
        <f t="shared" si="3"/>
        <v>0</v>
      </c>
      <c r="AP213" s="244">
        <f t="shared" si="3"/>
        <v>0</v>
      </c>
      <c r="AQ213" s="244">
        <f t="shared" si="3"/>
        <v>0</v>
      </c>
      <c r="AR213" s="244">
        <f t="shared" si="3"/>
        <v>0</v>
      </c>
      <c r="AS213" s="244">
        <f t="shared" si="3"/>
        <v>0</v>
      </c>
      <c r="AT213" s="244">
        <f t="shared" si="3"/>
        <v>0</v>
      </c>
      <c r="AU213" s="244">
        <f t="shared" si="3"/>
        <v>0</v>
      </c>
      <c r="AV213" s="244">
        <f t="shared" si="3"/>
        <v>0</v>
      </c>
      <c r="AW213" s="244">
        <f t="shared" si="3"/>
        <v>0</v>
      </c>
      <c r="AX213" s="244">
        <f t="shared" si="3"/>
        <v>0</v>
      </c>
      <c r="AY213" s="244">
        <f t="shared" si="3"/>
        <v>0</v>
      </c>
      <c r="AZ213" s="244">
        <f t="shared" si="3"/>
        <v>0</v>
      </c>
      <c r="BA213" s="244">
        <f t="shared" si="3"/>
        <v>0</v>
      </c>
      <c r="BB213" s="244">
        <f t="shared" si="3"/>
        <v>0</v>
      </c>
      <c r="BC213" s="244">
        <f t="shared" si="3"/>
        <v>0</v>
      </c>
      <c r="BD213" s="244">
        <f t="shared" si="3"/>
        <v>0</v>
      </c>
      <c r="BE213" s="244">
        <f t="shared" si="3"/>
        <v>0</v>
      </c>
      <c r="BF213" s="244">
        <f t="shared" si="3"/>
        <v>0</v>
      </c>
      <c r="BG213" s="244">
        <f t="shared" si="3"/>
        <v>0</v>
      </c>
      <c r="BH213" s="203"/>
      <c r="BI213" s="3"/>
      <c r="BL213" s="26"/>
      <c r="BM213" s="26"/>
      <c r="BN213" s="26"/>
      <c r="BO213" s="26"/>
      <c r="BP213" s="26"/>
      <c r="BQ213" s="26"/>
      <c r="BR213" s="26"/>
      <c r="BS213" s="26"/>
      <c r="CE213" s="44"/>
      <c r="CF213" s="44"/>
      <c r="CG213" s="44"/>
      <c r="CH213" s="44"/>
      <c r="CI213" s="44"/>
      <c r="CJ213" s="44"/>
    </row>
    <row r="214" spans="1:92" ht="31" customHeight="1" thickBot="1">
      <c r="A214" s="472" t="s">
        <v>144</v>
      </c>
      <c r="B214" s="473"/>
      <c r="C214" s="474"/>
      <c r="D214" s="474"/>
      <c r="E214" s="474"/>
      <c r="F214" s="474"/>
      <c r="G214" s="474"/>
      <c r="H214" s="474"/>
      <c r="I214" s="474"/>
      <c r="J214" s="474"/>
      <c r="K214" s="475"/>
      <c r="L214" s="244">
        <f t="shared" ref="L214:BF214" si="4">IF((L213+L111)&gt;0,L213+L111,0)</f>
        <v>0</v>
      </c>
      <c r="M214" s="244">
        <f t="shared" si="4"/>
        <v>0</v>
      </c>
      <c r="N214" s="244">
        <f t="shared" si="4"/>
        <v>12</v>
      </c>
      <c r="O214" s="244">
        <f t="shared" si="4"/>
        <v>0</v>
      </c>
      <c r="P214" s="244">
        <f t="shared" si="4"/>
        <v>0</v>
      </c>
      <c r="Q214" s="244">
        <f t="shared" si="4"/>
        <v>0</v>
      </c>
      <c r="R214" s="244">
        <f t="shared" si="4"/>
        <v>0</v>
      </c>
      <c r="S214" s="244">
        <f t="shared" si="4"/>
        <v>0</v>
      </c>
      <c r="T214" s="244">
        <f t="shared" si="4"/>
        <v>0</v>
      </c>
      <c r="U214" s="244">
        <f t="shared" si="4"/>
        <v>0</v>
      </c>
      <c r="V214" s="244">
        <f t="shared" si="4"/>
        <v>0</v>
      </c>
      <c r="W214" s="244">
        <f t="shared" si="4"/>
        <v>0</v>
      </c>
      <c r="X214" s="244">
        <f t="shared" si="4"/>
        <v>130</v>
      </c>
      <c r="Y214" s="244">
        <f t="shared" si="4"/>
        <v>130</v>
      </c>
      <c r="Z214" s="244">
        <f t="shared" si="4"/>
        <v>0</v>
      </c>
      <c r="AA214" s="244">
        <f t="shared" si="4"/>
        <v>0</v>
      </c>
      <c r="AB214" s="244">
        <f t="shared" si="4"/>
        <v>0</v>
      </c>
      <c r="AC214" s="244">
        <f t="shared" si="4"/>
        <v>0</v>
      </c>
      <c r="AD214" s="244">
        <f t="shared" si="4"/>
        <v>0</v>
      </c>
      <c r="AE214" s="244">
        <f t="shared" si="4"/>
        <v>0</v>
      </c>
      <c r="AF214" s="244">
        <f t="shared" si="4"/>
        <v>0</v>
      </c>
      <c r="AG214" s="244">
        <f t="shared" si="4"/>
        <v>0</v>
      </c>
      <c r="AH214" s="244">
        <f t="shared" si="4"/>
        <v>0</v>
      </c>
      <c r="AI214" s="244">
        <f t="shared" si="4"/>
        <v>0</v>
      </c>
      <c r="AJ214" s="244">
        <f t="shared" si="4"/>
        <v>0</v>
      </c>
      <c r="AK214" s="244">
        <f t="shared" si="4"/>
        <v>0</v>
      </c>
      <c r="AL214" s="244">
        <f t="shared" si="4"/>
        <v>0</v>
      </c>
      <c r="AM214" s="244">
        <f t="shared" si="4"/>
        <v>0</v>
      </c>
      <c r="AN214" s="244">
        <f t="shared" si="4"/>
        <v>0</v>
      </c>
      <c r="AO214" s="244">
        <f t="shared" si="4"/>
        <v>0</v>
      </c>
      <c r="AP214" s="244">
        <f t="shared" si="4"/>
        <v>0</v>
      </c>
      <c r="AQ214" s="244">
        <f t="shared" si="4"/>
        <v>0</v>
      </c>
      <c r="AR214" s="244">
        <f t="shared" si="4"/>
        <v>0</v>
      </c>
      <c r="AS214" s="244">
        <f t="shared" si="4"/>
        <v>0</v>
      </c>
      <c r="AT214" s="244">
        <f t="shared" si="4"/>
        <v>0</v>
      </c>
      <c r="AU214" s="244">
        <f t="shared" si="4"/>
        <v>0</v>
      </c>
      <c r="AV214" s="244">
        <f t="shared" si="4"/>
        <v>0</v>
      </c>
      <c r="AW214" s="244">
        <f t="shared" si="4"/>
        <v>0</v>
      </c>
      <c r="AX214" s="244">
        <f t="shared" si="4"/>
        <v>0</v>
      </c>
      <c r="AY214" s="244">
        <f t="shared" si="4"/>
        <v>0</v>
      </c>
      <c r="AZ214" s="244">
        <f t="shared" si="4"/>
        <v>0</v>
      </c>
      <c r="BA214" s="244">
        <f t="shared" si="4"/>
        <v>0</v>
      </c>
      <c r="BB214" s="244">
        <f t="shared" si="4"/>
        <v>0</v>
      </c>
      <c r="BC214" s="244">
        <f t="shared" si="4"/>
        <v>0</v>
      </c>
      <c r="BD214" s="244">
        <f t="shared" si="4"/>
        <v>0</v>
      </c>
      <c r="BE214" s="244">
        <f t="shared" si="4"/>
        <v>0</v>
      </c>
      <c r="BF214" s="244">
        <f t="shared" si="4"/>
        <v>130</v>
      </c>
      <c r="BG214" s="244">
        <f>IF((BG213+BG111)&gt;0,BG213+BG111,0)</f>
        <v>130</v>
      </c>
      <c r="BH214" s="202"/>
      <c r="BI214" s="3"/>
      <c r="CE214" s="44"/>
      <c r="CF214" s="44"/>
      <c r="CG214" s="44"/>
      <c r="CH214" s="44"/>
      <c r="CI214" s="44"/>
      <c r="CJ214" s="44"/>
    </row>
    <row r="215" spans="1:92">
      <c r="A215" s="70" t="s">
        <v>12</v>
      </c>
      <c r="B215" s="36"/>
      <c r="C215" s="36"/>
      <c r="D215" s="36"/>
      <c r="E215" s="36"/>
      <c r="F215" s="36"/>
      <c r="G215" s="36"/>
      <c r="H215" s="36"/>
      <c r="I215" s="40"/>
      <c r="J215" s="40"/>
      <c r="K215" s="40"/>
      <c r="L215" s="40"/>
      <c r="M215" s="40"/>
      <c r="N215" s="40"/>
      <c r="O215" s="40"/>
      <c r="P215" s="36"/>
      <c r="Q215" s="36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338"/>
      <c r="AK215" s="338"/>
      <c r="AL215" s="338"/>
      <c r="AM215" s="338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41"/>
      <c r="BG215" s="41"/>
      <c r="BI215" s="3"/>
      <c r="CE215" s="44"/>
      <c r="CF215" s="44"/>
      <c r="CG215" s="44"/>
      <c r="CH215" s="44"/>
      <c r="CI215" s="44"/>
      <c r="CJ215" s="44"/>
    </row>
    <row r="216" spans="1:92" ht="16.5" customHeight="1">
      <c r="A216" s="155" t="s">
        <v>22</v>
      </c>
      <c r="B216" s="144" t="s">
        <v>13</v>
      </c>
      <c r="C216" s="145">
        <v>5</v>
      </c>
      <c r="D216" s="38"/>
      <c r="E216" s="38"/>
      <c r="F216" s="38"/>
      <c r="G216" s="38"/>
      <c r="H216" s="38"/>
      <c r="I216" s="39"/>
      <c r="J216" s="39"/>
      <c r="K216" s="38"/>
      <c r="L216" s="38"/>
      <c r="M216" s="38"/>
      <c r="N216" s="38"/>
      <c r="O216" s="38"/>
      <c r="P216" s="38"/>
      <c r="Q216" s="38"/>
      <c r="R216" s="353"/>
      <c r="S216" s="353"/>
      <c r="T216" s="353"/>
      <c r="U216" s="353"/>
      <c r="V216" s="353"/>
      <c r="W216" s="353"/>
      <c r="X216" s="353"/>
      <c r="Y216" s="353"/>
      <c r="Z216" s="353"/>
      <c r="AA216" s="353"/>
      <c r="AB216" s="353"/>
      <c r="AC216" s="353"/>
      <c r="AD216" s="52"/>
      <c r="AE216" s="52"/>
      <c r="AF216" s="52"/>
      <c r="AG216" s="52"/>
      <c r="AH216" s="52"/>
      <c r="AI216" s="52"/>
      <c r="AJ216" s="465"/>
      <c r="AK216" s="465"/>
      <c r="AL216" s="465"/>
      <c r="AM216" s="465"/>
      <c r="AN216" s="465"/>
      <c r="AO216" s="465"/>
      <c r="AP216" s="465"/>
      <c r="AQ216" s="465"/>
      <c r="AR216" s="465"/>
      <c r="AS216" s="465"/>
      <c r="AT216" s="465"/>
      <c r="AU216" s="465"/>
      <c r="AV216" s="465"/>
      <c r="AW216" s="465"/>
      <c r="AX216" s="465"/>
      <c r="AY216" s="465"/>
      <c r="AZ216" s="465"/>
      <c r="BA216" s="465"/>
      <c r="BB216" s="465"/>
      <c r="BC216" s="465"/>
      <c r="BD216" s="465"/>
      <c r="BE216" s="465"/>
      <c r="BF216" s="465"/>
      <c r="BG216" s="36"/>
      <c r="BI216" s="3"/>
      <c r="CE216" s="44"/>
      <c r="CF216" s="44"/>
      <c r="CG216" s="44"/>
      <c r="CH216" s="44"/>
      <c r="CI216" s="44"/>
      <c r="CJ216" s="44"/>
    </row>
    <row r="217" spans="1:92">
      <c r="A217" s="154" t="s">
        <v>23</v>
      </c>
      <c r="B217" s="144" t="s">
        <v>13</v>
      </c>
      <c r="C217" s="146">
        <v>6</v>
      </c>
      <c r="D217" s="38"/>
      <c r="E217" s="51"/>
      <c r="F217" s="51"/>
      <c r="G217" s="51"/>
      <c r="H217" s="51"/>
      <c r="I217" s="83"/>
      <c r="J217" s="83"/>
      <c r="K217" s="83"/>
      <c r="L217" s="83"/>
      <c r="M217" s="83"/>
      <c r="N217" s="83"/>
      <c r="O217" s="83"/>
      <c r="P217" s="83"/>
      <c r="Q217" s="83"/>
      <c r="R217" s="354"/>
      <c r="S217" s="354"/>
      <c r="T217" s="354"/>
      <c r="U217" s="354"/>
      <c r="V217" s="354"/>
      <c r="W217" s="354"/>
      <c r="X217" s="354"/>
      <c r="Y217" s="354"/>
      <c r="Z217" s="354"/>
      <c r="AA217" s="355"/>
      <c r="AB217" s="355"/>
      <c r="AC217" s="355"/>
      <c r="AD217" s="52"/>
      <c r="AE217" s="52"/>
      <c r="AF217" s="52"/>
      <c r="AG217" s="52"/>
      <c r="AH217" s="52"/>
      <c r="AI217" s="52"/>
      <c r="AJ217" s="338"/>
      <c r="AK217" s="338"/>
      <c r="AL217" s="338"/>
      <c r="AM217" s="338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41"/>
      <c r="BG217" s="41"/>
      <c r="BI217" s="3"/>
      <c r="CE217" s="44"/>
      <c r="CF217" s="44"/>
      <c r="CG217" s="44"/>
      <c r="CH217" s="44"/>
      <c r="CI217" s="44"/>
      <c r="CJ217" s="44"/>
    </row>
    <row r="218" spans="1:92">
      <c r="A218" s="36"/>
      <c r="B218" s="36"/>
      <c r="C218" s="38"/>
      <c r="D218" s="36"/>
      <c r="E218" s="36"/>
      <c r="F218" s="36"/>
      <c r="G218" s="36"/>
      <c r="H218" s="36"/>
      <c r="I218" s="40"/>
      <c r="J218" s="40"/>
      <c r="K218" s="52"/>
      <c r="L218" s="52"/>
      <c r="M218" s="52"/>
      <c r="N218" s="52"/>
      <c r="O218" s="52"/>
      <c r="P218" s="36"/>
      <c r="Q218" s="36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338"/>
      <c r="AK218" s="338"/>
      <c r="AL218" s="338"/>
      <c r="AM218" s="338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41"/>
      <c r="BG218" s="41"/>
      <c r="BI218" s="3"/>
      <c r="CE218" s="45"/>
      <c r="CF218" s="44"/>
      <c r="CG218" s="44"/>
      <c r="CH218" s="44"/>
      <c r="CI218" s="44"/>
      <c r="CJ218" s="44"/>
    </row>
    <row r="219" spans="1:92">
      <c r="A219" s="36"/>
      <c r="B219" s="36"/>
      <c r="C219" s="62"/>
      <c r="D219" s="471"/>
      <c r="E219" s="471"/>
      <c r="F219" s="471"/>
      <c r="G219" s="38"/>
      <c r="H219" s="38"/>
      <c r="I219" s="40"/>
      <c r="J219" s="111"/>
      <c r="K219" s="111"/>
      <c r="L219" s="111"/>
      <c r="M219" s="111"/>
      <c r="N219" s="136" t="s">
        <v>63</v>
      </c>
      <c r="O219" s="111"/>
      <c r="P219" s="111"/>
      <c r="Q219" s="111"/>
      <c r="R219" s="356"/>
      <c r="S219" s="64"/>
      <c r="T219" s="64"/>
      <c r="U219" s="64"/>
      <c r="V219" s="64"/>
      <c r="W219" s="64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339"/>
      <c r="AK219" s="339"/>
      <c r="AL219" s="339"/>
      <c r="AM219" s="340" t="s">
        <v>146</v>
      </c>
      <c r="AN219" s="66"/>
      <c r="AO219" s="108" t="s">
        <v>129</v>
      </c>
      <c r="AP219" s="466"/>
      <c r="AQ219" s="466"/>
      <c r="AR219" s="466"/>
      <c r="AS219" s="135">
        <v>2022</v>
      </c>
      <c r="AT219" s="110" t="s">
        <v>37</v>
      </c>
      <c r="AU219" s="64"/>
      <c r="AV219" s="47"/>
      <c r="AW219" s="109" t="s">
        <v>24</v>
      </c>
      <c r="AX219" s="66"/>
      <c r="AY219" s="47"/>
      <c r="AZ219" s="64"/>
      <c r="BA219" s="64"/>
      <c r="BB219" s="47"/>
      <c r="BC219" s="52"/>
      <c r="BG219" s="63"/>
      <c r="BH219" s="53"/>
      <c r="BI219" s="112"/>
      <c r="CD219" s="3"/>
      <c r="CE219" s="3"/>
      <c r="CF219" s="45"/>
      <c r="CG219" s="44"/>
      <c r="CH219" s="44"/>
      <c r="CI219" s="44"/>
      <c r="CJ219" s="44"/>
      <c r="CK219" s="59"/>
      <c r="CL219" s="3"/>
      <c r="CM219" s="3"/>
      <c r="CN219" s="3"/>
    </row>
    <row r="220" spans="1:92">
      <c r="A220" s="36"/>
      <c r="B220" s="36"/>
      <c r="C220" s="36"/>
      <c r="D220" s="456" t="s">
        <v>58</v>
      </c>
      <c r="E220" s="456"/>
      <c r="F220" s="456"/>
      <c r="G220" s="25"/>
      <c r="H220" s="25"/>
      <c r="I220" s="40"/>
      <c r="J220" s="457" t="s">
        <v>115</v>
      </c>
      <c r="K220" s="457"/>
      <c r="L220" s="457"/>
      <c r="M220" s="457"/>
      <c r="N220" s="457"/>
      <c r="O220" s="457"/>
      <c r="P220" s="457"/>
      <c r="Q220" s="457"/>
      <c r="R220" s="457"/>
      <c r="S220" s="98"/>
      <c r="T220" s="98"/>
      <c r="U220" s="98"/>
      <c r="V220" s="98"/>
      <c r="W220" s="98"/>
      <c r="X220" s="97"/>
      <c r="Y220" s="97"/>
      <c r="Z220" s="97"/>
      <c r="AA220" s="97"/>
      <c r="AB220" s="97"/>
      <c r="AC220" s="97"/>
      <c r="AD220" s="52"/>
      <c r="AE220" s="52"/>
      <c r="AF220" s="52"/>
      <c r="AG220" s="52"/>
      <c r="AH220" s="52"/>
      <c r="AI220" s="52"/>
      <c r="AJ220" s="338"/>
      <c r="AK220" s="338"/>
      <c r="AL220" s="338"/>
      <c r="AM220" s="338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36"/>
      <c r="BE220" s="36"/>
      <c r="BF220" s="41"/>
      <c r="BG220" s="41"/>
      <c r="BH220" s="53"/>
      <c r="CD220" s="3"/>
      <c r="CE220" s="3"/>
      <c r="CF220" s="44"/>
      <c r="CG220" s="44"/>
      <c r="CH220" s="44"/>
      <c r="CI220" s="44"/>
      <c r="CJ220" s="44"/>
      <c r="CK220" s="59"/>
      <c r="CL220" s="3"/>
      <c r="CM220" s="3"/>
      <c r="CN220" s="3"/>
    </row>
    <row r="221" spans="1:92">
      <c r="A221" s="112"/>
      <c r="BI221" s="112"/>
      <c r="CE221" s="44"/>
      <c r="CF221" s="44"/>
      <c r="CG221" s="44"/>
      <c r="CH221" s="44"/>
      <c r="CI221" s="44"/>
      <c r="CJ221" s="44"/>
    </row>
    <row r="222" spans="1:92">
      <c r="A222"/>
      <c r="BI222" s="3"/>
      <c r="CE222" s="44"/>
      <c r="CF222" s="44"/>
      <c r="CG222" s="44"/>
      <c r="CH222" s="44"/>
      <c r="CI222" s="44"/>
      <c r="CJ222" s="44"/>
    </row>
    <row r="223" spans="1:92">
      <c r="A223" s="112"/>
      <c r="BI223" s="3"/>
      <c r="CE223" s="44"/>
      <c r="CF223" s="44"/>
      <c r="CG223" s="44"/>
      <c r="CH223" s="44"/>
      <c r="CI223" s="44"/>
      <c r="CJ223" s="44"/>
    </row>
    <row r="224" spans="1:92" hidden="1">
      <c r="BI224" s="3"/>
      <c r="CE224" s="44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5"/>
      <c r="CF228" s="44"/>
      <c r="CG228" s="44"/>
      <c r="CH228" s="44"/>
      <c r="CI228" s="44"/>
      <c r="CJ228" s="44"/>
    </row>
    <row r="229" spans="61:88" hidden="1">
      <c r="BI229" s="3"/>
      <c r="CE229" s="44"/>
      <c r="CF229" s="44"/>
      <c r="CG229" s="44"/>
      <c r="CH229" s="44"/>
      <c r="CI229" s="44"/>
      <c r="CJ229" s="44"/>
    </row>
    <row r="230" spans="61:88" hidden="1">
      <c r="BI230" s="3"/>
      <c r="CE230" s="44"/>
      <c r="CF230" s="44"/>
      <c r="CG230" s="44"/>
      <c r="CH230" s="44"/>
      <c r="CI230" s="44"/>
      <c r="CJ230" s="44"/>
    </row>
    <row r="231" spans="61:88" hidden="1">
      <c r="BI231" s="3"/>
      <c r="CE231" s="44"/>
      <c r="CF231" s="44"/>
      <c r="CG231" s="44"/>
      <c r="CH231" s="44"/>
      <c r="CI231" s="44"/>
      <c r="CJ231" s="44"/>
    </row>
    <row r="232" spans="61:88" hidden="1">
      <c r="BI232" s="3"/>
      <c r="CE232" s="44"/>
      <c r="CF232" s="44"/>
      <c r="CG232" s="44"/>
      <c r="CH232" s="44"/>
      <c r="CI232" s="44"/>
      <c r="CJ232" s="44"/>
    </row>
    <row r="233" spans="61:88" hidden="1">
      <c r="BI233" s="3"/>
      <c r="CE233" s="44"/>
      <c r="CF233" s="44"/>
      <c r="CG233" s="44"/>
      <c r="CH233" s="44"/>
      <c r="CI233" s="44"/>
      <c r="CJ233" s="44"/>
    </row>
    <row r="234" spans="61:88" hidden="1">
      <c r="BI234" s="3"/>
      <c r="CE234" s="44"/>
      <c r="CF234" s="44"/>
      <c r="CG234" s="44"/>
      <c r="CH234" s="44"/>
      <c r="CI234" s="44"/>
      <c r="CJ234" s="44"/>
    </row>
    <row r="235" spans="61:88" hidden="1">
      <c r="BI235" s="3"/>
      <c r="CE235" s="44"/>
      <c r="CF235" s="44"/>
      <c r="CG235" s="44"/>
      <c r="CH235" s="44"/>
      <c r="CI235" s="44"/>
      <c r="CJ235" s="44"/>
    </row>
    <row r="236" spans="61:88" hidden="1">
      <c r="BI236" s="3"/>
      <c r="CE236" s="44"/>
      <c r="CF236" s="44"/>
      <c r="CG236" s="44"/>
      <c r="CH236" s="44"/>
      <c r="CI236" s="44"/>
      <c r="CJ236" s="44"/>
    </row>
    <row r="237" spans="61:88" hidden="1">
      <c r="BI237" s="3"/>
      <c r="CE237" s="44"/>
      <c r="CF237" s="44"/>
      <c r="CG237" s="44"/>
      <c r="CH237" s="44"/>
      <c r="CI237" s="44"/>
      <c r="CJ237" s="44"/>
    </row>
    <row r="238" spans="61:88" hidden="1">
      <c r="BI238" s="3"/>
      <c r="CE238" s="44"/>
      <c r="CF238" s="44"/>
      <c r="CG238" s="44"/>
      <c r="CH238" s="44"/>
      <c r="CI238" s="44"/>
      <c r="CJ238" s="44"/>
    </row>
    <row r="239" spans="61:88" hidden="1">
      <c r="BI239" s="3"/>
      <c r="CE239" s="45"/>
      <c r="CF239" s="44"/>
      <c r="CG239" s="44"/>
      <c r="CH239" s="44"/>
      <c r="CI239" s="44"/>
      <c r="CJ239" s="44"/>
    </row>
    <row r="240" spans="61:88" hidden="1">
      <c r="BI240" s="3"/>
      <c r="CE240" s="44"/>
      <c r="CF240" s="44"/>
      <c r="CG240" s="44"/>
      <c r="CH240" s="44"/>
      <c r="CI240" s="44"/>
      <c r="CJ240" s="44"/>
    </row>
    <row r="241" spans="61:88" hidden="1">
      <c r="BI241" s="3"/>
      <c r="CE241" s="44"/>
      <c r="CF241" s="44"/>
      <c r="CG241" s="44"/>
      <c r="CH241" s="44"/>
      <c r="CI241" s="44"/>
      <c r="CJ241" s="44"/>
    </row>
    <row r="242" spans="61:88" hidden="1">
      <c r="BI242" s="3"/>
      <c r="CE242" s="44"/>
      <c r="CF242" s="44"/>
      <c r="CG242" s="44"/>
      <c r="CH242" s="44"/>
      <c r="CI242" s="44"/>
      <c r="CJ242" s="44"/>
    </row>
    <row r="243" spans="61:88" hidden="1">
      <c r="BI243" s="3"/>
      <c r="CE243" s="44"/>
      <c r="CF243" s="44"/>
      <c r="CG243" s="44"/>
      <c r="CH243" s="44"/>
      <c r="CI243" s="44"/>
      <c r="CJ243" s="44"/>
    </row>
    <row r="244" spans="61:88" hidden="1">
      <c r="BI244" s="3"/>
      <c r="CE244" s="44"/>
      <c r="CF244" s="44"/>
      <c r="CG244" s="44"/>
      <c r="CH244" s="44"/>
      <c r="CI244" s="44"/>
      <c r="CJ244" s="44"/>
    </row>
    <row r="245" spans="61:88" hidden="1">
      <c r="BI245" s="3"/>
      <c r="CE245" s="44"/>
      <c r="CF245" s="44"/>
      <c r="CG245" s="44"/>
      <c r="CH245" s="44"/>
      <c r="CI245" s="44"/>
      <c r="CJ245" s="44"/>
    </row>
    <row r="246" spans="61:88" hidden="1">
      <c r="BI246" s="3"/>
      <c r="CE246" s="44"/>
      <c r="CF246" s="44"/>
      <c r="CG246" s="44"/>
      <c r="CH246" s="44"/>
      <c r="CI246" s="44"/>
      <c r="CJ246" s="44"/>
    </row>
    <row r="247" spans="61:88" hidden="1">
      <c r="BI247" s="3"/>
      <c r="CE247" s="45"/>
      <c r="CF247" s="44"/>
      <c r="CG247" s="44"/>
      <c r="CH247" s="44"/>
      <c r="CI247" s="44"/>
      <c r="CJ247" s="44"/>
    </row>
    <row r="248" spans="61:88" hidden="1">
      <c r="BI248" s="3"/>
      <c r="CE248" s="44"/>
      <c r="CF248" s="44"/>
      <c r="CG248" s="44"/>
      <c r="CH248" s="44"/>
      <c r="CI248" s="44"/>
      <c r="CJ248" s="44"/>
    </row>
    <row r="249" spans="61:88" hidden="1">
      <c r="BI249" s="3"/>
      <c r="CE249" s="45"/>
      <c r="CF249" s="44"/>
      <c r="CG249" s="44"/>
      <c r="CH249" s="44"/>
      <c r="CI249" s="44"/>
      <c r="CJ249" s="44"/>
    </row>
    <row r="250" spans="61:88" hidden="1">
      <c r="BI250" s="3"/>
      <c r="CE250" s="44"/>
      <c r="CF250" s="44"/>
      <c r="CG250" s="44"/>
      <c r="CH250" s="44"/>
      <c r="CI250" s="44"/>
      <c r="CJ250" s="44"/>
    </row>
    <row r="251" spans="61:88" hidden="1">
      <c r="BI251" s="3"/>
      <c r="CE251" s="44"/>
      <c r="CF251" s="44"/>
      <c r="CG251" s="44"/>
      <c r="CH251" s="44"/>
      <c r="CI251" s="44"/>
      <c r="CJ251" s="44"/>
    </row>
    <row r="252" spans="61:88" hidden="1">
      <c r="BI252" s="3"/>
      <c r="CE252" s="44"/>
      <c r="CF252" s="44"/>
      <c r="CG252" s="44"/>
      <c r="CH252" s="44"/>
      <c r="CI252" s="44"/>
      <c r="CJ252" s="44"/>
    </row>
    <row r="253" spans="61:88" hidden="1">
      <c r="BI253" s="3"/>
      <c r="CE253" s="44"/>
      <c r="CF253" s="44"/>
      <c r="CG253" s="44"/>
      <c r="CH253" s="44"/>
      <c r="CI253" s="44"/>
      <c r="CJ253" s="44"/>
    </row>
    <row r="254" spans="61:88" hidden="1">
      <c r="BI254" s="3"/>
    </row>
    <row r="255" spans="61:88" hidden="1">
      <c r="BI255" s="3"/>
    </row>
    <row r="256" spans="61:88" hidden="1">
      <c r="BI256" s="3"/>
    </row>
    <row r="257" spans="61:61" hidden="1">
      <c r="BI257" s="3"/>
    </row>
    <row r="258" spans="61:61" hidden="1">
      <c r="BI258" s="3"/>
    </row>
    <row r="259" spans="61:61" hidden="1">
      <c r="BI259" s="3"/>
    </row>
    <row r="260" spans="61:61" hidden="1">
      <c r="BI260" s="3"/>
    </row>
    <row r="261" spans="61:61" hidden="1">
      <c r="BI261" s="3"/>
    </row>
  </sheetData>
  <mergeCells count="57">
    <mergeCell ref="BR111:BS111"/>
    <mergeCell ref="BL111:BM111"/>
    <mergeCell ref="BN111:BO111"/>
    <mergeCell ref="AJ8:AK8"/>
    <mergeCell ref="BB8:BC8"/>
    <mergeCell ref="AX8:AY8"/>
    <mergeCell ref="BP111:BQ111"/>
    <mergeCell ref="AZ8:BA8"/>
    <mergeCell ref="AT8:AU8"/>
    <mergeCell ref="BF8:BG8"/>
    <mergeCell ref="A10:BG10"/>
    <mergeCell ref="G7:G9"/>
    <mergeCell ref="D219:F219"/>
    <mergeCell ref="A214:K214"/>
    <mergeCell ref="Z8:AA8"/>
    <mergeCell ref="L8:L9"/>
    <mergeCell ref="AR8:AS8"/>
    <mergeCell ref="N8:N9"/>
    <mergeCell ref="AD8:AE8"/>
    <mergeCell ref="M8:M9"/>
    <mergeCell ref="D220:F220"/>
    <mergeCell ref="J220:R220"/>
    <mergeCell ref="A112:BG112"/>
    <mergeCell ref="A111:K111"/>
    <mergeCell ref="AJ216:BF216"/>
    <mergeCell ref="AP219:AR219"/>
    <mergeCell ref="A213:K213"/>
    <mergeCell ref="H7:H9"/>
    <mergeCell ref="T8:U8"/>
    <mergeCell ref="AB8:AC8"/>
    <mergeCell ref="AH8:AI8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K7:K9"/>
    <mergeCell ref="P8:Q8"/>
    <mergeCell ref="O7:O9"/>
    <mergeCell ref="P7:BG7"/>
    <mergeCell ref="AN8:AO8"/>
    <mergeCell ref="C7:C9"/>
    <mergeCell ref="F7:F9"/>
    <mergeCell ref="V8:W8"/>
    <mergeCell ref="X8:Y8"/>
    <mergeCell ref="I7:I9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60" zoomScaleNormal="60" zoomScaleSheetLayoutView="55" workbookViewId="0">
      <pane xSplit="11" ySplit="8" topLeftCell="AZ128" activePane="bottomRight" state="frozen"/>
      <selection activeCell="A3" sqref="A3"/>
      <selection pane="topRight" activeCell="L3" sqref="L3"/>
      <selection pane="bottomLeft" activeCell="A11" sqref="A11"/>
      <selection pane="bottomRight" activeCell="AZ131" sqref="AZ131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504" t="s">
        <v>150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  <c r="AA4" s="504"/>
      <c r="AB4" s="504"/>
      <c r="AC4" s="504"/>
      <c r="AD4" s="504"/>
      <c r="AE4" s="504"/>
      <c r="AF4" s="504"/>
      <c r="AG4" s="504"/>
      <c r="AH4" s="504"/>
      <c r="AI4" s="504"/>
      <c r="AJ4" s="504"/>
      <c r="AK4" s="504"/>
      <c r="AL4" s="504"/>
      <c r="AM4" s="504"/>
      <c r="AN4" s="504"/>
      <c r="AO4" s="504"/>
      <c r="AP4" s="504"/>
      <c r="AQ4" s="504"/>
      <c r="AR4" s="504"/>
      <c r="AS4" s="504"/>
      <c r="AT4" s="504"/>
      <c r="AU4" s="504"/>
      <c r="AV4" s="504"/>
      <c r="AW4" s="504"/>
      <c r="AX4" s="504"/>
      <c r="AY4" s="504"/>
      <c r="AZ4" s="504"/>
      <c r="BA4" s="504"/>
      <c r="BB4" s="504"/>
      <c r="BC4" s="504"/>
      <c r="BD4" s="504"/>
      <c r="BE4" s="504"/>
      <c r="BF4" s="504"/>
      <c r="BG4" s="504"/>
      <c r="BH4" s="504"/>
      <c r="BI4" s="504"/>
      <c r="BK4" s="148"/>
    </row>
    <row r="5" spans="1:92" s="33" customFormat="1" ht="27" customHeight="1">
      <c r="A5" s="453" t="s">
        <v>157</v>
      </c>
      <c r="B5" s="453"/>
      <c r="C5" s="453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3"/>
      <c r="AK5" s="453"/>
      <c r="AL5" s="453"/>
      <c r="AM5" s="453"/>
      <c r="AN5" s="453"/>
      <c r="AO5" s="453"/>
      <c r="AP5" s="453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453"/>
      <c r="BI5" s="453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516" t="s">
        <v>50</v>
      </c>
      <c r="B7" s="495" t="s">
        <v>31</v>
      </c>
      <c r="C7" s="495" t="s">
        <v>51</v>
      </c>
      <c r="D7" s="490" t="s">
        <v>133</v>
      </c>
      <c r="E7" s="513" t="s">
        <v>52</v>
      </c>
      <c r="F7" s="507" t="s">
        <v>53</v>
      </c>
      <c r="G7" s="507" t="s">
        <v>30</v>
      </c>
      <c r="H7" s="507" t="s">
        <v>147</v>
      </c>
      <c r="I7" s="507" t="s">
        <v>54</v>
      </c>
      <c r="J7" s="490" t="s">
        <v>134</v>
      </c>
      <c r="K7" s="490" t="s">
        <v>135</v>
      </c>
      <c r="L7" s="434" t="s">
        <v>38</v>
      </c>
      <c r="M7" s="435"/>
      <c r="N7" s="435"/>
      <c r="O7" s="440" t="s">
        <v>34</v>
      </c>
      <c r="P7" s="510" t="s">
        <v>15</v>
      </c>
      <c r="Q7" s="511"/>
      <c r="R7" s="511"/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1"/>
      <c r="AD7" s="511"/>
      <c r="AE7" s="511"/>
      <c r="AF7" s="511"/>
      <c r="AG7" s="511"/>
      <c r="AH7" s="511"/>
      <c r="AI7" s="511"/>
      <c r="AJ7" s="511"/>
      <c r="AK7" s="511"/>
      <c r="AL7" s="511"/>
      <c r="AM7" s="511"/>
      <c r="AN7" s="511"/>
      <c r="AO7" s="511"/>
      <c r="AP7" s="511"/>
      <c r="AQ7" s="511"/>
      <c r="AR7" s="511"/>
      <c r="AS7" s="511"/>
      <c r="AT7" s="511"/>
      <c r="AU7" s="511"/>
      <c r="AV7" s="511"/>
      <c r="AW7" s="511"/>
      <c r="AX7" s="511"/>
      <c r="AY7" s="511"/>
      <c r="AZ7" s="511"/>
      <c r="BA7" s="511"/>
      <c r="BB7" s="511"/>
      <c r="BC7" s="511"/>
      <c r="BD7" s="511"/>
      <c r="BE7" s="511"/>
      <c r="BF7" s="511"/>
      <c r="BG7" s="511"/>
      <c r="BH7" s="511"/>
      <c r="BI7" s="512"/>
      <c r="BJ7" s="200"/>
    </row>
    <row r="8" spans="1:92" s="42" customFormat="1" ht="176" customHeight="1" thickBot="1">
      <c r="A8" s="517"/>
      <c r="B8" s="496"/>
      <c r="C8" s="496"/>
      <c r="D8" s="491"/>
      <c r="E8" s="514"/>
      <c r="F8" s="508"/>
      <c r="G8" s="508"/>
      <c r="H8" s="508"/>
      <c r="I8" s="508"/>
      <c r="J8" s="491"/>
      <c r="K8" s="491"/>
      <c r="L8" s="476" t="s">
        <v>55</v>
      </c>
      <c r="M8" s="440" t="s">
        <v>32</v>
      </c>
      <c r="N8" s="493" t="s">
        <v>33</v>
      </c>
      <c r="O8" s="441"/>
      <c r="P8" s="486" t="s">
        <v>55</v>
      </c>
      <c r="Q8" s="488"/>
      <c r="R8" s="486" t="s">
        <v>93</v>
      </c>
      <c r="S8" s="487"/>
      <c r="T8" s="429" t="s">
        <v>81</v>
      </c>
      <c r="U8" s="430"/>
      <c r="V8" s="429" t="s">
        <v>26</v>
      </c>
      <c r="W8" s="430"/>
      <c r="X8" s="486" t="s">
        <v>136</v>
      </c>
      <c r="Y8" s="488"/>
      <c r="Z8" s="486" t="s">
        <v>137</v>
      </c>
      <c r="AA8" s="487"/>
      <c r="AB8" s="429" t="s">
        <v>82</v>
      </c>
      <c r="AC8" s="430"/>
      <c r="AD8" s="429" t="s">
        <v>27</v>
      </c>
      <c r="AE8" s="439"/>
      <c r="AF8" s="486" t="s">
        <v>116</v>
      </c>
      <c r="AG8" s="487"/>
      <c r="AH8" s="429" t="s">
        <v>83</v>
      </c>
      <c r="AI8" s="430"/>
      <c r="AJ8" s="454" t="s">
        <v>94</v>
      </c>
      <c r="AK8" s="455"/>
      <c r="AL8" s="505" t="s">
        <v>127</v>
      </c>
      <c r="AM8" s="506"/>
      <c r="AN8" s="486" t="s">
        <v>138</v>
      </c>
      <c r="AO8" s="487"/>
      <c r="AP8" s="486" t="s">
        <v>139</v>
      </c>
      <c r="AQ8" s="488"/>
      <c r="AR8" s="486" t="s">
        <v>96</v>
      </c>
      <c r="AS8" s="487"/>
      <c r="AT8" s="486" t="s">
        <v>56</v>
      </c>
      <c r="AU8" s="488"/>
      <c r="AV8" s="486" t="s">
        <v>57</v>
      </c>
      <c r="AW8" s="487"/>
      <c r="AX8" s="429" t="s">
        <v>88</v>
      </c>
      <c r="AY8" s="430"/>
      <c r="AZ8" s="429" t="s">
        <v>90</v>
      </c>
      <c r="BA8" s="430"/>
      <c r="BB8" s="429" t="s">
        <v>89</v>
      </c>
      <c r="BC8" s="430"/>
      <c r="BD8" s="486" t="s">
        <v>91</v>
      </c>
      <c r="BE8" s="487"/>
      <c r="BF8" s="481" t="s">
        <v>118</v>
      </c>
      <c r="BG8" s="482"/>
      <c r="BH8" s="483" t="s">
        <v>119</v>
      </c>
      <c r="BI8" s="484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518"/>
      <c r="B9" s="497"/>
      <c r="C9" s="497"/>
      <c r="D9" s="491"/>
      <c r="E9" s="515"/>
      <c r="F9" s="509"/>
      <c r="G9" s="509"/>
      <c r="H9" s="509"/>
      <c r="I9" s="509"/>
      <c r="J9" s="492"/>
      <c r="K9" s="492"/>
      <c r="L9" s="477"/>
      <c r="M9" s="442"/>
      <c r="N9" s="494"/>
      <c r="O9" s="442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519" t="s">
        <v>140</v>
      </c>
      <c r="B10" s="520"/>
      <c r="C10" s="520"/>
      <c r="D10" s="520"/>
      <c r="E10" s="520"/>
      <c r="F10" s="520"/>
      <c r="G10" s="520"/>
      <c r="H10" s="520"/>
      <c r="I10" s="520"/>
      <c r="J10" s="520"/>
      <c r="K10" s="520"/>
      <c r="L10" s="520"/>
      <c r="M10" s="520"/>
      <c r="N10" s="520"/>
      <c r="O10" s="520"/>
      <c r="P10" s="520"/>
      <c r="Q10" s="520"/>
      <c r="R10" s="520"/>
      <c r="S10" s="520"/>
      <c r="T10" s="520"/>
      <c r="U10" s="520"/>
      <c r="V10" s="520"/>
      <c r="W10" s="520"/>
      <c r="X10" s="520"/>
      <c r="Y10" s="520"/>
      <c r="Z10" s="520"/>
      <c r="AA10" s="520"/>
      <c r="AB10" s="520"/>
      <c r="AC10" s="520"/>
      <c r="AD10" s="520"/>
      <c r="AE10" s="520"/>
      <c r="AF10" s="520"/>
      <c r="AG10" s="520"/>
      <c r="AH10" s="520"/>
      <c r="AI10" s="520"/>
      <c r="AJ10" s="520"/>
      <c r="AK10" s="520"/>
      <c r="AL10" s="520"/>
      <c r="AM10" s="520"/>
      <c r="AN10" s="520"/>
      <c r="AO10" s="520"/>
      <c r="AP10" s="520"/>
      <c r="AQ10" s="520"/>
      <c r="AR10" s="520"/>
      <c r="AS10" s="520"/>
      <c r="AT10" s="520"/>
      <c r="AU10" s="520"/>
      <c r="AV10" s="520"/>
      <c r="AW10" s="520"/>
      <c r="AX10" s="520"/>
      <c r="AY10" s="520"/>
      <c r="AZ10" s="520"/>
      <c r="BA10" s="520"/>
      <c r="BB10" s="520"/>
      <c r="BC10" s="520"/>
      <c r="BD10" s="520"/>
      <c r="BE10" s="520"/>
      <c r="BF10" s="520"/>
      <c r="BG10" s="520"/>
      <c r="BH10" s="520"/>
      <c r="BI10" s="525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>
        <v>1</v>
      </c>
      <c r="B11" s="84"/>
      <c r="C11" s="383" t="s">
        <v>176</v>
      </c>
      <c r="D11" s="382">
        <v>3</v>
      </c>
      <c r="E11" s="382">
        <v>2</v>
      </c>
      <c r="F11" s="383" t="s">
        <v>177</v>
      </c>
      <c r="G11" s="382">
        <v>4</v>
      </c>
      <c r="H11" s="390">
        <v>1</v>
      </c>
      <c r="I11" s="391">
        <v>4</v>
      </c>
      <c r="J11" s="390">
        <v>75</v>
      </c>
      <c r="K11" s="392">
        <v>9</v>
      </c>
      <c r="L11" s="235"/>
      <c r="M11" s="236"/>
      <c r="N11" s="395">
        <v>2</v>
      </c>
      <c r="O11" s="237"/>
      <c r="P11" s="125"/>
      <c r="Q11" s="139"/>
      <c r="R11" s="125"/>
      <c r="S11" s="345"/>
      <c r="T11" s="211"/>
      <c r="U11" s="345"/>
      <c r="V11" s="126"/>
      <c r="W11" s="346"/>
      <c r="X11" s="382">
        <v>18</v>
      </c>
      <c r="Y11" s="382">
        <v>18</v>
      </c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>
        <f t="shared" ref="BF11:BG18" si="0">BD11+BB11+AZ11+AX11+AV11+AT11+AR11+AP11+AN11+AH11+AF11+AD11+AB11+Z11+X11+V11+T11+R11+P11</f>
        <v>18</v>
      </c>
      <c r="BG11" s="223">
        <f t="shared" si="0"/>
        <v>18</v>
      </c>
      <c r="BH11" s="100" t="s">
        <v>63</v>
      </c>
      <c r="BI11" s="101" t="s">
        <v>63</v>
      </c>
      <c r="BJ11" s="200"/>
      <c r="BK11" s="147">
        <v>0</v>
      </c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>
        <v>2</v>
      </c>
      <c r="B12" s="89"/>
      <c r="C12" s="383" t="s">
        <v>176</v>
      </c>
      <c r="D12" s="382">
        <v>4</v>
      </c>
      <c r="E12" s="382">
        <v>2</v>
      </c>
      <c r="F12" s="383" t="s">
        <v>177</v>
      </c>
      <c r="G12" s="382">
        <v>4</v>
      </c>
      <c r="H12" s="390">
        <v>1</v>
      </c>
      <c r="I12" s="393">
        <v>4</v>
      </c>
      <c r="J12" s="390">
        <v>90</v>
      </c>
      <c r="K12" s="394">
        <v>10</v>
      </c>
      <c r="L12" s="245"/>
      <c r="M12" s="246"/>
      <c r="N12" s="395">
        <v>2</v>
      </c>
      <c r="O12" s="247"/>
      <c r="P12" s="127"/>
      <c r="Q12" s="142"/>
      <c r="R12" s="127"/>
      <c r="S12" s="347"/>
      <c r="T12" s="212"/>
      <c r="U12" s="347"/>
      <c r="V12" s="128"/>
      <c r="W12" s="348"/>
      <c r="X12" s="382">
        <v>20</v>
      </c>
      <c r="Y12" s="382">
        <v>20</v>
      </c>
      <c r="Z12" s="127"/>
      <c r="AA12" s="347"/>
      <c r="AB12" s="212"/>
      <c r="AC12" s="347"/>
      <c r="AD12" s="127"/>
      <c r="AE12" s="347"/>
      <c r="AF12" s="127"/>
      <c r="AG12" s="347"/>
      <c r="AH12" s="212"/>
      <c r="AI12" s="347"/>
      <c r="AJ12" s="337"/>
      <c r="AK12" s="334"/>
      <c r="AL12" s="337"/>
      <c r="AM12" s="334"/>
      <c r="AN12" s="127"/>
      <c r="AO12" s="142"/>
      <c r="AP12" s="127"/>
      <c r="AQ12" s="142"/>
      <c r="AR12" s="127"/>
      <c r="AS12" s="142"/>
      <c r="AT12" s="127"/>
      <c r="AU12" s="142"/>
      <c r="AV12" s="127"/>
      <c r="AW12" s="142"/>
      <c r="AX12" s="127"/>
      <c r="AY12" s="142"/>
      <c r="AZ12" s="128"/>
      <c r="BA12" s="143"/>
      <c r="BB12" s="127"/>
      <c r="BC12" s="142"/>
      <c r="BD12" s="128"/>
      <c r="BE12" s="143"/>
      <c r="BF12" s="223">
        <f t="shared" si="0"/>
        <v>20</v>
      </c>
      <c r="BG12" s="224">
        <f t="shared" si="0"/>
        <v>20</v>
      </c>
      <c r="BH12" s="102" t="s">
        <v>63</v>
      </c>
      <c r="BI12" s="103" t="s">
        <v>63</v>
      </c>
      <c r="BJ12" s="203"/>
      <c r="BK12" s="147">
        <v>0</v>
      </c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>
        <v>3</v>
      </c>
      <c r="B13" s="89"/>
      <c r="C13" s="383" t="s">
        <v>171</v>
      </c>
      <c r="D13" s="382">
        <v>3</v>
      </c>
      <c r="E13" s="382">
        <v>2</v>
      </c>
      <c r="F13" s="383" t="s">
        <v>173</v>
      </c>
      <c r="G13" s="382">
        <v>4</v>
      </c>
      <c r="H13" s="390">
        <v>3</v>
      </c>
      <c r="I13" s="393">
        <v>49</v>
      </c>
      <c r="J13" s="390">
        <v>105</v>
      </c>
      <c r="K13" s="394">
        <v>9</v>
      </c>
      <c r="L13" s="245"/>
      <c r="M13" s="246"/>
      <c r="N13" s="395">
        <v>2</v>
      </c>
      <c r="O13" s="247"/>
      <c r="P13" s="127"/>
      <c r="Q13" s="142"/>
      <c r="R13" s="127"/>
      <c r="S13" s="347"/>
      <c r="T13" s="212"/>
      <c r="U13" s="347"/>
      <c r="V13" s="128"/>
      <c r="W13" s="348"/>
      <c r="X13" s="382">
        <v>36</v>
      </c>
      <c r="Y13" s="382">
        <v>36</v>
      </c>
      <c r="Z13" s="127"/>
      <c r="AA13" s="347"/>
      <c r="AB13" s="212"/>
      <c r="AC13" s="347"/>
      <c r="AD13" s="127"/>
      <c r="AE13" s="347"/>
      <c r="AF13" s="127"/>
      <c r="AG13" s="347"/>
      <c r="AH13" s="212"/>
      <c r="AI13" s="347"/>
      <c r="AJ13" s="337"/>
      <c r="AK13" s="334"/>
      <c r="AL13" s="337"/>
      <c r="AM13" s="334"/>
      <c r="AN13" s="127"/>
      <c r="AO13" s="142"/>
      <c r="AP13" s="127"/>
      <c r="AQ13" s="142"/>
      <c r="AR13" s="127"/>
      <c r="AS13" s="142"/>
      <c r="AT13" s="127"/>
      <c r="AU13" s="142"/>
      <c r="AV13" s="127"/>
      <c r="AW13" s="142"/>
      <c r="AX13" s="127"/>
      <c r="AY13" s="142"/>
      <c r="AZ13" s="128"/>
      <c r="BA13" s="143"/>
      <c r="BB13" s="127"/>
      <c r="BC13" s="142"/>
      <c r="BD13" s="128"/>
      <c r="BE13" s="143"/>
      <c r="BF13" s="223">
        <f t="shared" si="0"/>
        <v>36</v>
      </c>
      <c r="BG13" s="224">
        <f t="shared" si="0"/>
        <v>36</v>
      </c>
      <c r="BH13" s="104" t="s">
        <v>63</v>
      </c>
      <c r="BI13" s="105" t="s">
        <v>63</v>
      </c>
      <c r="BJ13" s="203"/>
      <c r="BK13" s="147">
        <v>0</v>
      </c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>
        <v>4</v>
      </c>
      <c r="B14" s="89"/>
      <c r="C14" s="383" t="s">
        <v>171</v>
      </c>
      <c r="D14" s="382">
        <v>4</v>
      </c>
      <c r="E14" s="382">
        <v>2</v>
      </c>
      <c r="F14" s="383" t="s">
        <v>173</v>
      </c>
      <c r="G14" s="382">
        <v>4</v>
      </c>
      <c r="H14" s="390">
        <v>3</v>
      </c>
      <c r="I14" s="393">
        <v>49</v>
      </c>
      <c r="J14" s="390">
        <v>75</v>
      </c>
      <c r="K14" s="394">
        <v>9</v>
      </c>
      <c r="L14" s="245"/>
      <c r="M14" s="246"/>
      <c r="N14" s="395">
        <v>2</v>
      </c>
      <c r="O14" s="247"/>
      <c r="P14" s="127"/>
      <c r="Q14" s="142"/>
      <c r="R14" s="127"/>
      <c r="S14" s="347"/>
      <c r="T14" s="212"/>
      <c r="U14" s="347"/>
      <c r="V14" s="128"/>
      <c r="W14" s="348"/>
      <c r="X14" s="382">
        <v>54</v>
      </c>
      <c r="Y14" s="382">
        <v>54</v>
      </c>
      <c r="Z14" s="127"/>
      <c r="AA14" s="347"/>
      <c r="AB14" s="212"/>
      <c r="AC14" s="347"/>
      <c r="AD14" s="127"/>
      <c r="AE14" s="347"/>
      <c r="AF14" s="127"/>
      <c r="AG14" s="347"/>
      <c r="AH14" s="212"/>
      <c r="AI14" s="347"/>
      <c r="AJ14" s="337"/>
      <c r="AK14" s="334"/>
      <c r="AL14" s="337"/>
      <c r="AM14" s="334"/>
      <c r="AN14" s="127"/>
      <c r="AO14" s="142"/>
      <c r="AP14" s="127"/>
      <c r="AQ14" s="142"/>
      <c r="AR14" s="127"/>
      <c r="AS14" s="142"/>
      <c r="AT14" s="127"/>
      <c r="AU14" s="142"/>
      <c r="AV14" s="127"/>
      <c r="AW14" s="142"/>
      <c r="AX14" s="127"/>
      <c r="AY14" s="142"/>
      <c r="AZ14" s="128"/>
      <c r="BA14" s="143"/>
      <c r="BB14" s="127"/>
      <c r="BC14" s="142"/>
      <c r="BD14" s="128"/>
      <c r="BE14" s="143"/>
      <c r="BF14" s="223">
        <f t="shared" si="0"/>
        <v>54</v>
      </c>
      <c r="BG14" s="224">
        <f t="shared" si="0"/>
        <v>54</v>
      </c>
      <c r="BH14" s="104" t="s">
        <v>63</v>
      </c>
      <c r="BI14" s="105" t="s">
        <v>63</v>
      </c>
      <c r="BJ14" s="203"/>
      <c r="BK14" s="147">
        <v>0</v>
      </c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>
        <v>5</v>
      </c>
      <c r="B15" s="89"/>
      <c r="C15" s="54"/>
      <c r="D15" s="74"/>
      <c r="E15" s="57"/>
      <c r="F15" s="253"/>
      <c r="G15" s="57"/>
      <c r="H15" s="365"/>
      <c r="I15" s="365"/>
      <c r="J15" s="365"/>
      <c r="K15" s="365"/>
      <c r="L15" s="245"/>
      <c r="M15" s="246"/>
      <c r="N15" s="246"/>
      <c r="O15" s="247"/>
      <c r="P15" s="127"/>
      <c r="Q15" s="142"/>
      <c r="R15" s="127"/>
      <c r="S15" s="347"/>
      <c r="T15" s="212"/>
      <c r="U15" s="347"/>
      <c r="V15" s="128"/>
      <c r="W15" s="348"/>
      <c r="X15" s="127"/>
      <c r="Y15" s="347"/>
      <c r="Z15" s="127"/>
      <c r="AA15" s="347"/>
      <c r="AB15" s="212"/>
      <c r="AC15" s="347"/>
      <c r="AD15" s="127"/>
      <c r="AE15" s="347"/>
      <c r="AF15" s="347"/>
      <c r="AG15" s="347"/>
      <c r="AH15" s="212"/>
      <c r="AI15" s="347"/>
      <c r="AJ15" s="337"/>
      <c r="AK15" s="334"/>
      <c r="AL15" s="337"/>
      <c r="AM15" s="334"/>
      <c r="AN15" s="127"/>
      <c r="AO15" s="142"/>
      <c r="AP15" s="127"/>
      <c r="AQ15" s="142"/>
      <c r="AR15" s="127"/>
      <c r="AS15" s="142"/>
      <c r="AT15" s="127"/>
      <c r="AU15" s="142"/>
      <c r="AV15" s="127"/>
      <c r="AW15" s="142"/>
      <c r="AX15" s="127"/>
      <c r="AY15" s="142"/>
      <c r="AZ15" s="128"/>
      <c r="BA15" s="143"/>
      <c r="BB15" s="127"/>
      <c r="BC15" s="142"/>
      <c r="BD15" s="128"/>
      <c r="BE15" s="143"/>
      <c r="BF15" s="223">
        <f t="shared" si="0"/>
        <v>0</v>
      </c>
      <c r="BG15" s="224">
        <f t="shared" si="0"/>
        <v>0</v>
      </c>
      <c r="BH15" s="104" t="s">
        <v>63</v>
      </c>
      <c r="BI15" s="105" t="s">
        <v>63</v>
      </c>
      <c r="BJ15" s="203"/>
      <c r="BK15" s="147">
        <v>0</v>
      </c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>
        <v>6</v>
      </c>
      <c r="B16" s="89"/>
      <c r="C16" s="54"/>
      <c r="D16" s="74"/>
      <c r="E16" s="57"/>
      <c r="F16" s="253"/>
      <c r="G16" s="57"/>
      <c r="H16" s="365"/>
      <c r="I16" s="365"/>
      <c r="J16" s="365"/>
      <c r="K16" s="365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>
        <f t="shared" si="0"/>
        <v>0</v>
      </c>
      <c r="BG16" s="224">
        <f t="shared" si="0"/>
        <v>0</v>
      </c>
      <c r="BH16" s="104" t="s">
        <v>63</v>
      </c>
      <c r="BI16" s="105" t="s">
        <v>63</v>
      </c>
      <c r="BJ16" s="203"/>
      <c r="BK16" s="147">
        <v>0</v>
      </c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>
        <v>7</v>
      </c>
      <c r="B17" s="89"/>
      <c r="C17" s="54"/>
      <c r="D17" s="74"/>
      <c r="E17" s="57"/>
      <c r="F17" s="253"/>
      <c r="G17" s="57"/>
      <c r="H17" s="365"/>
      <c r="I17" s="365"/>
      <c r="J17" s="365"/>
      <c r="K17" s="365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>
        <f t="shared" si="0"/>
        <v>0</v>
      </c>
      <c r="BG17" s="224">
        <f t="shared" si="0"/>
        <v>0</v>
      </c>
      <c r="BH17" s="104" t="s">
        <v>63</v>
      </c>
      <c r="BI17" s="105" t="s">
        <v>63</v>
      </c>
      <c r="BJ17" s="203"/>
      <c r="BK17" s="147">
        <v>0</v>
      </c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>
        <v>8</v>
      </c>
      <c r="B18" s="89"/>
      <c r="C18" s="54"/>
      <c r="D18" s="74"/>
      <c r="E18" s="57"/>
      <c r="F18" s="253"/>
      <c r="G18" s="57"/>
      <c r="H18" s="365"/>
      <c r="I18" s="365"/>
      <c r="J18" s="365"/>
      <c r="K18" s="365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>
        <f t="shared" si="0"/>
        <v>0</v>
      </c>
      <c r="BG18" s="224">
        <f t="shared" si="0"/>
        <v>0</v>
      </c>
      <c r="BH18" s="104" t="s">
        <v>63</v>
      </c>
      <c r="BI18" s="105" t="s">
        <v>63</v>
      </c>
      <c r="BJ18" s="203"/>
      <c r="BK18" s="147">
        <v>0</v>
      </c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63" t="s">
        <v>141</v>
      </c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234">
        <f t="shared" ref="L111:AQ111" si="1">SUM(L11:L110)</f>
        <v>0</v>
      </c>
      <c r="M111" s="234">
        <f t="shared" si="1"/>
        <v>0</v>
      </c>
      <c r="N111" s="234">
        <f t="shared" si="1"/>
        <v>8</v>
      </c>
      <c r="O111" s="234">
        <f t="shared" si="1"/>
        <v>0</v>
      </c>
      <c r="P111" s="234">
        <f t="shared" si="1"/>
        <v>0</v>
      </c>
      <c r="Q111" s="234">
        <f t="shared" si="1"/>
        <v>0</v>
      </c>
      <c r="R111" s="234">
        <f t="shared" si="1"/>
        <v>0</v>
      </c>
      <c r="S111" s="234">
        <f t="shared" si="1"/>
        <v>0</v>
      </c>
      <c r="T111" s="234">
        <f t="shared" si="1"/>
        <v>0</v>
      </c>
      <c r="U111" s="234">
        <f t="shared" si="1"/>
        <v>0</v>
      </c>
      <c r="V111" s="234">
        <f t="shared" si="1"/>
        <v>0</v>
      </c>
      <c r="W111" s="234">
        <f t="shared" si="1"/>
        <v>0</v>
      </c>
      <c r="X111" s="234">
        <f t="shared" si="1"/>
        <v>128</v>
      </c>
      <c r="Y111" s="234">
        <f t="shared" si="1"/>
        <v>128</v>
      </c>
      <c r="Z111" s="234">
        <f t="shared" si="1"/>
        <v>0</v>
      </c>
      <c r="AA111" s="234">
        <f t="shared" si="1"/>
        <v>0</v>
      </c>
      <c r="AB111" s="234">
        <f t="shared" si="1"/>
        <v>0</v>
      </c>
      <c r="AC111" s="234">
        <f t="shared" si="1"/>
        <v>0</v>
      </c>
      <c r="AD111" s="234">
        <f t="shared" si="1"/>
        <v>0</v>
      </c>
      <c r="AE111" s="234">
        <f t="shared" si="1"/>
        <v>0</v>
      </c>
      <c r="AF111" s="234">
        <f t="shared" si="1"/>
        <v>0</v>
      </c>
      <c r="AG111" s="234">
        <f t="shared" si="1"/>
        <v>0</v>
      </c>
      <c r="AH111" s="234">
        <f t="shared" si="1"/>
        <v>0</v>
      </c>
      <c r="AI111" s="234">
        <f t="shared" si="1"/>
        <v>0</v>
      </c>
      <c r="AJ111" s="234">
        <f t="shared" si="1"/>
        <v>0</v>
      </c>
      <c r="AK111" s="234">
        <f t="shared" si="1"/>
        <v>0</v>
      </c>
      <c r="AL111" s="234">
        <f t="shared" si="1"/>
        <v>0</v>
      </c>
      <c r="AM111" s="234">
        <f t="shared" si="1"/>
        <v>0</v>
      </c>
      <c r="AN111" s="234">
        <f t="shared" si="1"/>
        <v>0</v>
      </c>
      <c r="AO111" s="234">
        <f t="shared" si="1"/>
        <v>0</v>
      </c>
      <c r="AP111" s="234">
        <f t="shared" si="1"/>
        <v>0</v>
      </c>
      <c r="AQ111" s="234">
        <f t="shared" si="1"/>
        <v>0</v>
      </c>
      <c r="AR111" s="234">
        <f t="shared" ref="AR111:BI111" si="2">SUM(AR11:AR110)</f>
        <v>0</v>
      </c>
      <c r="AS111" s="234">
        <f t="shared" si="2"/>
        <v>0</v>
      </c>
      <c r="AT111" s="234">
        <f t="shared" si="2"/>
        <v>0</v>
      </c>
      <c r="AU111" s="234">
        <f t="shared" si="2"/>
        <v>0</v>
      </c>
      <c r="AV111" s="234">
        <f t="shared" si="2"/>
        <v>0</v>
      </c>
      <c r="AW111" s="234">
        <f t="shared" si="2"/>
        <v>0</v>
      </c>
      <c r="AX111" s="234">
        <f t="shared" si="2"/>
        <v>0</v>
      </c>
      <c r="AY111" s="234">
        <f t="shared" si="2"/>
        <v>0</v>
      </c>
      <c r="AZ111" s="234">
        <f t="shared" si="2"/>
        <v>0</v>
      </c>
      <c r="BA111" s="234">
        <f t="shared" si="2"/>
        <v>0</v>
      </c>
      <c r="BB111" s="234">
        <f t="shared" si="2"/>
        <v>0</v>
      </c>
      <c r="BC111" s="234">
        <f t="shared" si="2"/>
        <v>0</v>
      </c>
      <c r="BD111" s="234">
        <f t="shared" si="2"/>
        <v>0</v>
      </c>
      <c r="BE111" s="234">
        <f t="shared" si="2"/>
        <v>0</v>
      </c>
      <c r="BF111" s="234">
        <f t="shared" si="2"/>
        <v>128</v>
      </c>
      <c r="BG111" s="234">
        <f t="shared" si="2"/>
        <v>128</v>
      </c>
      <c r="BH111" s="234">
        <f t="shared" si="2"/>
        <v>0</v>
      </c>
      <c r="BI111" s="234">
        <f t="shared" si="2"/>
        <v>0</v>
      </c>
      <c r="BJ111" s="203"/>
      <c r="BL111" s="480" t="s">
        <v>8</v>
      </c>
      <c r="BM111" s="480"/>
      <c r="BN111" s="480" t="s">
        <v>9</v>
      </c>
      <c r="BO111" s="480"/>
      <c r="BP111" s="480" t="s">
        <v>10</v>
      </c>
      <c r="BQ111" s="480"/>
      <c r="BR111" s="480" t="s">
        <v>11</v>
      </c>
      <c r="BS111" s="480"/>
      <c r="CF111" s="44"/>
      <c r="CG111" s="44"/>
      <c r="CH111" s="44"/>
      <c r="CI111" s="44"/>
      <c r="CJ111" s="44"/>
      <c r="CK111" s="59"/>
    </row>
    <row r="112" spans="1:89" ht="27" customHeight="1" thickBot="1">
      <c r="A112" s="519" t="s">
        <v>142</v>
      </c>
      <c r="B112" s="520"/>
      <c r="C112" s="520"/>
      <c r="D112" s="521"/>
      <c r="E112" s="521"/>
      <c r="F112" s="521"/>
      <c r="G112" s="521"/>
      <c r="H112" s="521"/>
      <c r="I112" s="521"/>
      <c r="J112" s="521"/>
      <c r="K112" s="521"/>
      <c r="L112" s="522"/>
      <c r="M112" s="522"/>
      <c r="N112" s="522"/>
      <c r="O112" s="522"/>
      <c r="P112" s="520"/>
      <c r="Q112" s="520"/>
      <c r="R112" s="520"/>
      <c r="S112" s="520"/>
      <c r="T112" s="520"/>
      <c r="U112" s="520"/>
      <c r="V112" s="520"/>
      <c r="W112" s="520"/>
      <c r="X112" s="520"/>
      <c r="Y112" s="520"/>
      <c r="Z112" s="520"/>
      <c r="AA112" s="520"/>
      <c r="AB112" s="520"/>
      <c r="AC112" s="520"/>
      <c r="AD112" s="520"/>
      <c r="AE112" s="520"/>
      <c r="AF112" s="520"/>
      <c r="AG112" s="520"/>
      <c r="AH112" s="520"/>
      <c r="AI112" s="520"/>
      <c r="AJ112" s="520"/>
      <c r="AK112" s="520"/>
      <c r="AL112" s="520"/>
      <c r="AM112" s="520"/>
      <c r="AN112" s="520"/>
      <c r="AO112" s="520"/>
      <c r="AP112" s="520"/>
      <c r="AQ112" s="520"/>
      <c r="AR112" s="520"/>
      <c r="AS112" s="520"/>
      <c r="AT112" s="520"/>
      <c r="AU112" s="520"/>
      <c r="AV112" s="520"/>
      <c r="AW112" s="520"/>
      <c r="AX112" s="520"/>
      <c r="AY112" s="520"/>
      <c r="AZ112" s="520"/>
      <c r="BA112" s="520"/>
      <c r="BB112" s="520"/>
      <c r="BC112" s="520"/>
      <c r="BD112" s="520"/>
      <c r="BE112" s="520"/>
      <c r="BF112" s="521"/>
      <c r="BG112" s="521"/>
      <c r="BH112" s="523"/>
      <c r="BI112" s="524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8" t="s">
        <v>143</v>
      </c>
      <c r="B125" s="499"/>
      <c r="C125" s="499"/>
      <c r="D125" s="502"/>
      <c r="E125" s="502"/>
      <c r="F125" s="502"/>
      <c r="G125" s="502"/>
      <c r="H125" s="502"/>
      <c r="I125" s="502"/>
      <c r="J125" s="502"/>
      <c r="K125" s="502"/>
      <c r="L125" s="244">
        <f t="shared" ref="L125:BE125" si="3">SUM(L113:L124)</f>
        <v>0</v>
      </c>
      <c r="M125" s="244">
        <f t="shared" si="3"/>
        <v>0</v>
      </c>
      <c r="N125" s="244">
        <f t="shared" si="3"/>
        <v>0</v>
      </c>
      <c r="O125" s="244">
        <f t="shared" si="3"/>
        <v>0</v>
      </c>
      <c r="P125" s="244">
        <f t="shared" si="3"/>
        <v>0</v>
      </c>
      <c r="Q125" s="244">
        <f t="shared" si="3"/>
        <v>0</v>
      </c>
      <c r="R125" s="244">
        <f t="shared" si="3"/>
        <v>0</v>
      </c>
      <c r="S125" s="244">
        <f t="shared" si="3"/>
        <v>0</v>
      </c>
      <c r="T125" s="244">
        <f t="shared" si="3"/>
        <v>0</v>
      </c>
      <c r="U125" s="244">
        <f t="shared" si="3"/>
        <v>0</v>
      </c>
      <c r="V125" s="244">
        <f t="shared" si="3"/>
        <v>0</v>
      </c>
      <c r="W125" s="244">
        <f t="shared" si="3"/>
        <v>0</v>
      </c>
      <c r="X125" s="244">
        <f t="shared" si="3"/>
        <v>0</v>
      </c>
      <c r="Y125" s="244">
        <f t="shared" si="3"/>
        <v>0</v>
      </c>
      <c r="Z125" s="244">
        <f t="shared" si="3"/>
        <v>0</v>
      </c>
      <c r="AA125" s="244">
        <f t="shared" si="3"/>
        <v>0</v>
      </c>
      <c r="AB125" s="244">
        <f t="shared" si="3"/>
        <v>0</v>
      </c>
      <c r="AC125" s="244">
        <f t="shared" si="3"/>
        <v>0</v>
      </c>
      <c r="AD125" s="244">
        <f t="shared" si="3"/>
        <v>0</v>
      </c>
      <c r="AE125" s="244">
        <f t="shared" si="3"/>
        <v>0</v>
      </c>
      <c r="AF125" s="244">
        <f t="shared" si="3"/>
        <v>0</v>
      </c>
      <c r="AG125" s="244">
        <f t="shared" si="3"/>
        <v>0</v>
      </c>
      <c r="AH125" s="244">
        <f t="shared" si="3"/>
        <v>0</v>
      </c>
      <c r="AI125" s="244">
        <f t="shared" si="3"/>
        <v>0</v>
      </c>
      <c r="AJ125" s="244">
        <f t="shared" si="3"/>
        <v>0</v>
      </c>
      <c r="AK125" s="244">
        <f t="shared" si="3"/>
        <v>0</v>
      </c>
      <c r="AL125" s="244">
        <f t="shared" si="3"/>
        <v>0</v>
      </c>
      <c r="AM125" s="244">
        <f t="shared" si="3"/>
        <v>0</v>
      </c>
      <c r="AN125" s="244">
        <f t="shared" si="3"/>
        <v>0</v>
      </c>
      <c r="AO125" s="244">
        <f t="shared" si="3"/>
        <v>0</v>
      </c>
      <c r="AP125" s="244">
        <f t="shared" si="3"/>
        <v>0</v>
      </c>
      <c r="AQ125" s="244">
        <f t="shared" si="3"/>
        <v>0</v>
      </c>
      <c r="AR125" s="244">
        <f t="shared" si="3"/>
        <v>0</v>
      </c>
      <c r="AS125" s="244">
        <f t="shared" si="3"/>
        <v>0</v>
      </c>
      <c r="AT125" s="244">
        <f t="shared" si="3"/>
        <v>0</v>
      </c>
      <c r="AU125" s="244">
        <f t="shared" si="3"/>
        <v>0</v>
      </c>
      <c r="AV125" s="244">
        <f t="shared" si="3"/>
        <v>0</v>
      </c>
      <c r="AW125" s="244">
        <f t="shared" si="3"/>
        <v>0</v>
      </c>
      <c r="AX125" s="244">
        <f t="shared" si="3"/>
        <v>0</v>
      </c>
      <c r="AY125" s="244">
        <f t="shared" si="3"/>
        <v>0</v>
      </c>
      <c r="AZ125" s="244">
        <f t="shared" si="3"/>
        <v>0</v>
      </c>
      <c r="BA125" s="244">
        <f t="shared" si="3"/>
        <v>0</v>
      </c>
      <c r="BB125" s="244">
        <f t="shared" si="3"/>
        <v>0</v>
      </c>
      <c r="BC125" s="244">
        <f t="shared" si="3"/>
        <v>0</v>
      </c>
      <c r="BD125" s="244">
        <f t="shared" si="3"/>
        <v>0</v>
      </c>
      <c r="BE125" s="244">
        <f t="shared" si="3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1" t="s">
        <v>145</v>
      </c>
      <c r="B126" s="502"/>
      <c r="C126" s="502"/>
      <c r="D126" s="502"/>
      <c r="E126" s="502"/>
      <c r="F126" s="502"/>
      <c r="G126" s="502"/>
      <c r="H126" s="502"/>
      <c r="I126" s="502"/>
      <c r="J126" s="502"/>
      <c r="K126" s="502"/>
      <c r="L126" s="244">
        <f t="shared" ref="L126:BE126" si="4">IF((L125+L111)&gt;0,L125+L111,0)</f>
        <v>0</v>
      </c>
      <c r="M126" s="244">
        <f t="shared" si="4"/>
        <v>0</v>
      </c>
      <c r="N126" s="244">
        <f t="shared" si="4"/>
        <v>8</v>
      </c>
      <c r="O126" s="244">
        <f t="shared" si="4"/>
        <v>0</v>
      </c>
      <c r="P126" s="244">
        <f t="shared" si="4"/>
        <v>0</v>
      </c>
      <c r="Q126" s="244">
        <f t="shared" si="4"/>
        <v>0</v>
      </c>
      <c r="R126" s="244">
        <f t="shared" si="4"/>
        <v>0</v>
      </c>
      <c r="S126" s="244">
        <f t="shared" si="4"/>
        <v>0</v>
      </c>
      <c r="T126" s="244">
        <f t="shared" si="4"/>
        <v>0</v>
      </c>
      <c r="U126" s="244">
        <f t="shared" si="4"/>
        <v>0</v>
      </c>
      <c r="V126" s="244">
        <f t="shared" si="4"/>
        <v>0</v>
      </c>
      <c r="W126" s="244">
        <f t="shared" si="4"/>
        <v>0</v>
      </c>
      <c r="X126" s="244">
        <f t="shared" si="4"/>
        <v>128</v>
      </c>
      <c r="Y126" s="244">
        <f t="shared" si="4"/>
        <v>128</v>
      </c>
      <c r="Z126" s="244">
        <f t="shared" si="4"/>
        <v>0</v>
      </c>
      <c r="AA126" s="244">
        <f t="shared" si="4"/>
        <v>0</v>
      </c>
      <c r="AB126" s="244">
        <f t="shared" si="4"/>
        <v>0</v>
      </c>
      <c r="AC126" s="244">
        <f t="shared" si="4"/>
        <v>0</v>
      </c>
      <c r="AD126" s="244">
        <f t="shared" si="4"/>
        <v>0</v>
      </c>
      <c r="AE126" s="244">
        <f t="shared" si="4"/>
        <v>0</v>
      </c>
      <c r="AF126" s="244">
        <f t="shared" si="4"/>
        <v>0</v>
      </c>
      <c r="AG126" s="244">
        <f t="shared" si="4"/>
        <v>0</v>
      </c>
      <c r="AH126" s="244">
        <f t="shared" si="4"/>
        <v>0</v>
      </c>
      <c r="AI126" s="244">
        <f t="shared" si="4"/>
        <v>0</v>
      </c>
      <c r="AJ126" s="244">
        <f t="shared" si="4"/>
        <v>0</v>
      </c>
      <c r="AK126" s="244">
        <f t="shared" si="4"/>
        <v>0</v>
      </c>
      <c r="AL126" s="244">
        <f t="shared" si="4"/>
        <v>0</v>
      </c>
      <c r="AM126" s="244">
        <f t="shared" si="4"/>
        <v>0</v>
      </c>
      <c r="AN126" s="244">
        <f t="shared" si="4"/>
        <v>0</v>
      </c>
      <c r="AO126" s="244">
        <f t="shared" si="4"/>
        <v>0</v>
      </c>
      <c r="AP126" s="244">
        <f t="shared" si="4"/>
        <v>0</v>
      </c>
      <c r="AQ126" s="244">
        <f t="shared" si="4"/>
        <v>0</v>
      </c>
      <c r="AR126" s="244">
        <f t="shared" si="4"/>
        <v>0</v>
      </c>
      <c r="AS126" s="244">
        <f t="shared" si="4"/>
        <v>0</v>
      </c>
      <c r="AT126" s="244">
        <f t="shared" si="4"/>
        <v>0</v>
      </c>
      <c r="AU126" s="244">
        <f t="shared" si="4"/>
        <v>0</v>
      </c>
      <c r="AV126" s="244">
        <f t="shared" si="4"/>
        <v>0</v>
      </c>
      <c r="AW126" s="244">
        <f t="shared" si="4"/>
        <v>0</v>
      </c>
      <c r="AX126" s="244">
        <f t="shared" si="4"/>
        <v>0</v>
      </c>
      <c r="AY126" s="244">
        <f t="shared" si="4"/>
        <v>0</v>
      </c>
      <c r="AZ126" s="244">
        <f t="shared" si="4"/>
        <v>0</v>
      </c>
      <c r="BA126" s="244">
        <f t="shared" si="4"/>
        <v>0</v>
      </c>
      <c r="BB126" s="244">
        <f t="shared" si="4"/>
        <v>0</v>
      </c>
      <c r="BC126" s="244">
        <f t="shared" si="4"/>
        <v>0</v>
      </c>
      <c r="BD126" s="244">
        <f t="shared" si="4"/>
        <v>0</v>
      </c>
      <c r="BE126" s="244">
        <f t="shared" si="4"/>
        <v>0</v>
      </c>
      <c r="BF126" s="244">
        <f>BD126+BB126+AZ126+AX126+AV126+AT126+AR126+AP126+AN126+AH126+AF126+AD126+AB126+Z126+X126+V126+T126+R126+P126</f>
        <v>128</v>
      </c>
      <c r="BG126" s="244">
        <f>BE126+BC126+BA126+AY126+AW126+AU126+AS126+AQ126+AO126+AI126+AG126+AE126+AC126+AA126+Y126+W126+U126+S126+Q126</f>
        <v>128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8" t="s">
        <v>48</v>
      </c>
      <c r="B127" s="499"/>
      <c r="C127" s="499"/>
      <c r="D127" s="499"/>
      <c r="E127" s="499"/>
      <c r="F127" s="499"/>
      <c r="G127" s="499"/>
      <c r="H127" s="499"/>
      <c r="I127" s="499"/>
      <c r="J127" s="499"/>
      <c r="K127" s="500"/>
      <c r="L127" s="244" t="str">
        <f>IF((L126+'1 семестр'!L214)&gt;0,L126+'1 семестр'!L214," ")</f>
        <v xml:space="preserve"> </v>
      </c>
      <c r="M127" s="244" t="str">
        <f>IF((M126+'1 семестр'!M214)&gt;0,M126+'1 семестр'!M214," ")</f>
        <v xml:space="preserve"> </v>
      </c>
      <c r="N127" s="244">
        <f>IF((N126+'1 семестр'!N214)&gt;0,N126+'1 семестр'!N214," ")</f>
        <v>20</v>
      </c>
      <c r="O127" s="244" t="str">
        <f>IF((O126+'1 семестр'!O214)&gt;0,O126+'1 семестр'!O214," ")</f>
        <v xml:space="preserve"> </v>
      </c>
      <c r="P127" s="244" t="str">
        <f>IF((P126+'1 семестр'!P214)&gt;0,P126+'1 семестр'!P214," ")</f>
        <v xml:space="preserve"> </v>
      </c>
      <c r="Q127" s="244" t="str">
        <f>IF((Q126+'1 семестр'!Q214)&gt;0,Q126+'1 семестр'!Q214," ")</f>
        <v xml:space="preserve"> </v>
      </c>
      <c r="R127" s="244" t="str">
        <f>IF((R126+'1 семестр'!R214)&gt;0,R126+'1 семестр'!R214," ")</f>
        <v xml:space="preserve"> </v>
      </c>
      <c r="S127" s="244" t="str">
        <f>IF((S126+'1 семестр'!S214)&gt;0,S126+'1 семестр'!S214," ")</f>
        <v xml:space="preserve"> </v>
      </c>
      <c r="T127" s="244" t="str">
        <f>IF((T126+'1 семестр'!T214)&gt;0,T126+'1 семестр'!T214," ")</f>
        <v xml:space="preserve"> </v>
      </c>
      <c r="U127" s="244" t="str">
        <f>IF((U126+'1 семестр'!U214)&gt;0,U126+'1 семестр'!U214," ")</f>
        <v xml:space="preserve"> </v>
      </c>
      <c r="V127" s="244" t="str">
        <f>IF((V126+'1 семестр'!V214)&gt;0,V126+'1 семестр'!V214," ")</f>
        <v xml:space="preserve"> </v>
      </c>
      <c r="W127" s="244" t="str">
        <f>IF((W126+'1 семестр'!W214)&gt;0,W126+'1 семестр'!W214," ")</f>
        <v xml:space="preserve"> </v>
      </c>
      <c r="X127" s="244">
        <f>IF((X126+'1 семестр'!X214)&gt;0,X126+'1 семестр'!X214," ")</f>
        <v>258</v>
      </c>
      <c r="Y127" s="244">
        <f>IF((Y126+'1 семестр'!Y214)&gt;0,Y126+'1 семестр'!Y214," ")</f>
        <v>258</v>
      </c>
      <c r="Z127" s="244" t="str">
        <f>IF((Z126+'1 семестр'!Z214)&gt;0,Z126+'1 семестр'!Z214," ")</f>
        <v xml:space="preserve"> </v>
      </c>
      <c r="AA127" s="244" t="str">
        <f>IF((AA126+'1 семестр'!AA214)&gt;0,AA126+'1 семестр'!AA214," ")</f>
        <v xml:space="preserve"> </v>
      </c>
      <c r="AB127" s="244" t="str">
        <f>IF((AB126+'1 семестр'!AB214)&gt;0,AB126+'1 семестр'!AB214," ")</f>
        <v xml:space="preserve"> </v>
      </c>
      <c r="AC127" s="244" t="str">
        <f>IF((AC126+'1 семестр'!AC214)&gt;0,AC126+'1 семестр'!AC214," ")</f>
        <v xml:space="preserve"> </v>
      </c>
      <c r="AD127" s="244" t="str">
        <f>IF((AD126+'1 семестр'!AD214)&gt;0,AD126+'1 семестр'!AD214," ")</f>
        <v xml:space="preserve"> </v>
      </c>
      <c r="AE127" s="244" t="str">
        <f>IF((AE126+'1 семестр'!AE214)&gt;0,AE126+'1 семестр'!AE214," ")</f>
        <v xml:space="preserve"> </v>
      </c>
      <c r="AF127" s="244" t="str">
        <f>IF((AF126+'1 семестр'!AF214)&gt;0,AF126+'1 семестр'!AF214," ")</f>
        <v xml:space="preserve"> </v>
      </c>
      <c r="AG127" s="244" t="str">
        <f>IF((AG126+'1 семестр'!AG214)&gt;0,AG126+'1 семестр'!AG214," ")</f>
        <v xml:space="preserve"> </v>
      </c>
      <c r="AH127" s="244" t="str">
        <f>IF((AH126+'1 семестр'!AH214)&gt;0,AH126+'1 семестр'!AH214," ")</f>
        <v xml:space="preserve"> </v>
      </c>
      <c r="AI127" s="244" t="str">
        <f>IF((AI126+'1 семестр'!AI214)&gt;0,AI126+'1 семестр'!AI214," ")</f>
        <v xml:space="preserve"> </v>
      </c>
      <c r="AJ127" s="244" t="str">
        <f>IF((AJ126+'1 семестр'!AJ214)&gt;0,AJ126+'1 семестр'!AJ214," ")</f>
        <v xml:space="preserve"> </v>
      </c>
      <c r="AK127" s="244" t="str">
        <f>IF((AK126+'1 семестр'!AK214)&gt;0,AK126+'1 семестр'!AK214," ")</f>
        <v xml:space="preserve"> </v>
      </c>
      <c r="AL127" s="244" t="str">
        <f>IF((AL126+'1 семестр'!AL214)&gt;0,AL126+'1 семестр'!AL214," ")</f>
        <v xml:space="preserve"> </v>
      </c>
      <c r="AM127" s="244" t="str">
        <f>IF((AM126+'1 семестр'!AM214)&gt;0,AM126+'1 семестр'!AM214," ")</f>
        <v xml:space="preserve"> </v>
      </c>
      <c r="AN127" s="244" t="str">
        <f>IF((AN126+'1 семестр'!AN214)&gt;0,AN126+'1 семестр'!AN214," ")</f>
        <v xml:space="preserve"> </v>
      </c>
      <c r="AO127" s="244" t="str">
        <f>IF((AO126+'1 семестр'!AO214)&gt;0,AO126+'1 семестр'!AO214," ")</f>
        <v xml:space="preserve"> </v>
      </c>
      <c r="AP127" s="244" t="str">
        <f>IF((AP126+'1 семестр'!AP214)&gt;0,AP126+'1 семестр'!AP214," ")</f>
        <v xml:space="preserve"> </v>
      </c>
      <c r="AQ127" s="244" t="str">
        <f>IF((AQ126+'1 семестр'!AQ214)&gt;0,AQ126+'1 семестр'!AQ214," ")</f>
        <v xml:space="preserve"> </v>
      </c>
      <c r="AR127" s="244" t="str">
        <f>IF((AR126+'1 семестр'!AR214)&gt;0,AR126+'1 семестр'!AR214," ")</f>
        <v xml:space="preserve"> </v>
      </c>
      <c r="AS127" s="244" t="str">
        <f>IF((AS126+'1 семестр'!AS214)&gt;0,AS126+'1 семестр'!AS214," ")</f>
        <v xml:space="preserve"> </v>
      </c>
      <c r="AT127" s="244" t="str">
        <f>IF((AT126+'1 семестр'!AT214)&gt;0,AT126+'1 семестр'!AT214," ")</f>
        <v xml:space="preserve"> </v>
      </c>
      <c r="AU127" s="244" t="str">
        <f>IF((AU126+'1 семестр'!AU214)&gt;0,AU126+'1 семестр'!AU214," ")</f>
        <v xml:space="preserve"> </v>
      </c>
      <c r="AV127" s="244" t="str">
        <f>IF((AV126+'1 семестр'!AV214)&gt;0,AV126+'1 семестр'!AV214," ")</f>
        <v xml:space="preserve"> </v>
      </c>
      <c r="AW127" s="244">
        <f>AW126+'1 семестр'!AW214</f>
        <v>0</v>
      </c>
      <c r="AX127" s="244">
        <f>AX126+'1 семестр'!AX214</f>
        <v>0</v>
      </c>
      <c r="AY127" s="244">
        <f>AY126+'1 семестр'!AY214</f>
        <v>0</v>
      </c>
      <c r="AZ127" s="244">
        <f>AZ126+'1 семестр'!AZ214</f>
        <v>0</v>
      </c>
      <c r="BA127" s="244">
        <f>BA126+'1 семестр'!BA214</f>
        <v>0</v>
      </c>
      <c r="BB127" s="244">
        <f>BB126+'1 семестр'!BB214</f>
        <v>0</v>
      </c>
      <c r="BC127" s="244">
        <f>BC126+'1 семестр'!BC214</f>
        <v>0</v>
      </c>
      <c r="BD127" s="244">
        <f>BD126+'1 семестр'!BD214</f>
        <v>0</v>
      </c>
      <c r="BE127" s="244">
        <f>BE126+'1 семестр'!BE214</f>
        <v>0</v>
      </c>
      <c r="BF127" s="244">
        <f>BF126+'1 семестр'!BF214</f>
        <v>258</v>
      </c>
      <c r="BG127" s="244">
        <f>BG126+'1 семестр'!BG214</f>
        <v>258</v>
      </c>
      <c r="BH127" s="244">
        <f>BH126+'1 семестр'!BH214</f>
        <v>0</v>
      </c>
      <c r="BI127" s="244">
        <f>BI126+'1 семестр'!BI214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72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71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3" t="s">
        <v>16</v>
      </c>
      <c r="B131" s="503"/>
      <c r="D131" s="471"/>
      <c r="E131" s="471"/>
      <c r="F131" s="471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485" t="s">
        <v>197</v>
      </c>
      <c r="AQ131" s="485"/>
      <c r="AR131" s="485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56" t="s">
        <v>58</v>
      </c>
      <c r="E132" s="456"/>
      <c r="F132" s="456"/>
      <c r="G132" s="25"/>
      <c r="H132" s="25"/>
      <c r="I132" s="40"/>
      <c r="J132" s="457" t="s">
        <v>115</v>
      </c>
      <c r="K132" s="457"/>
      <c r="L132" s="457"/>
      <c r="M132" s="457"/>
      <c r="N132" s="457"/>
      <c r="O132" s="457"/>
      <c r="P132" s="457"/>
      <c r="Q132" s="457"/>
      <c r="R132" s="457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89" t="s">
        <v>18</v>
      </c>
      <c r="B133" s="489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BR111:BS111"/>
    <mergeCell ref="A112:BI112"/>
    <mergeCell ref="BL111:BM111"/>
    <mergeCell ref="A111:K111"/>
    <mergeCell ref="A10:BI10"/>
    <mergeCell ref="BN111:BO111"/>
    <mergeCell ref="BP111:BQ111"/>
    <mergeCell ref="P7:BI7"/>
    <mergeCell ref="F7:F9"/>
    <mergeCell ref="E7:E9"/>
    <mergeCell ref="A7:A9"/>
    <mergeCell ref="AH8:AI8"/>
    <mergeCell ref="G7:G9"/>
    <mergeCell ref="V8:W8"/>
    <mergeCell ref="H7:H9"/>
    <mergeCell ref="B7:B9"/>
    <mergeCell ref="P8:Q8"/>
    <mergeCell ref="BF8:BG8"/>
    <mergeCell ref="AD8:AE8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BH8:BI8"/>
    <mergeCell ref="BB8:BC8"/>
    <mergeCell ref="AP131:AR131"/>
    <mergeCell ref="AZ8:BA8"/>
    <mergeCell ref="AF8:AG8"/>
    <mergeCell ref="Z8:AA8"/>
    <mergeCell ref="X8:Y8"/>
    <mergeCell ref="AB8:AC8"/>
    <mergeCell ref="AX8:AY8"/>
    <mergeCell ref="AR8:AS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26" t="s">
        <v>97</v>
      </c>
      <c r="B1" s="526"/>
      <c r="C1" s="526"/>
      <c r="D1" s="526"/>
      <c r="E1" s="526"/>
      <c r="F1" s="526"/>
      <c r="G1" s="526"/>
      <c r="H1" s="526"/>
      <c r="I1" s="526"/>
      <c r="J1" s="526"/>
    </row>
    <row r="2" spans="1:12" ht="17" thickBot="1">
      <c r="A2" s="527" t="s">
        <v>165</v>
      </c>
      <c r="B2" s="527"/>
      <c r="C2" s="527"/>
      <c r="D2" s="527"/>
      <c r="E2" s="527"/>
      <c r="F2" s="527"/>
      <c r="G2" s="527"/>
      <c r="H2" s="527"/>
      <c r="I2" s="527"/>
      <c r="J2" s="527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96" t="s">
        <v>180</v>
      </c>
      <c r="B4" s="399" t="s">
        <v>181</v>
      </c>
      <c r="C4" s="398">
        <v>180</v>
      </c>
      <c r="D4" s="1"/>
      <c r="E4" s="2">
        <v>1</v>
      </c>
      <c r="F4" s="2" t="s">
        <v>206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97" t="s">
        <v>182</v>
      </c>
      <c r="C5" s="398" t="s">
        <v>217</v>
      </c>
      <c r="D5" s="1" t="s">
        <v>183</v>
      </c>
      <c r="E5" s="2">
        <v>1</v>
      </c>
      <c r="F5" s="2" t="s">
        <v>207</v>
      </c>
      <c r="G5" s="308" t="s">
        <v>211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6"/>
      <c r="C6" s="398"/>
      <c r="D6" s="1" t="s">
        <v>184</v>
      </c>
      <c r="E6" s="2">
        <v>1</v>
      </c>
      <c r="F6" s="2" t="s">
        <v>208</v>
      </c>
      <c r="G6" s="308" t="s">
        <v>211</v>
      </c>
      <c r="H6" s="309" t="s">
        <v>215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6"/>
      <c r="C7" s="398"/>
      <c r="D7" s="1" t="s">
        <v>185</v>
      </c>
      <c r="E7" s="2">
        <v>1</v>
      </c>
      <c r="F7" s="197" t="s">
        <v>209</v>
      </c>
      <c r="G7" s="308" t="s">
        <v>211</v>
      </c>
      <c r="H7" s="309" t="s">
        <v>215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6" t="s">
        <v>186</v>
      </c>
      <c r="C8" s="398" t="s">
        <v>216</v>
      </c>
      <c r="D8" s="1" t="s">
        <v>187</v>
      </c>
      <c r="E8" s="2">
        <v>1</v>
      </c>
      <c r="F8" s="197" t="s">
        <v>205</v>
      </c>
      <c r="G8" s="308" t="s">
        <v>212</v>
      </c>
      <c r="H8" s="309" t="s">
        <v>215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97" t="s">
        <v>188</v>
      </c>
      <c r="C9" s="316">
        <v>70</v>
      </c>
      <c r="D9" s="1" t="s">
        <v>189</v>
      </c>
      <c r="E9" s="2">
        <v>1</v>
      </c>
      <c r="F9" s="197" t="s">
        <v>210</v>
      </c>
      <c r="G9" s="308" t="s">
        <v>213</v>
      </c>
      <c r="H9" s="401" t="s">
        <v>214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6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6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6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28" t="s">
        <v>49</v>
      </c>
      <c r="B26" s="529"/>
      <c r="C26" s="529"/>
      <c r="D26" s="529"/>
      <c r="E26" s="529"/>
      <c r="F26" s="529"/>
      <c r="G26" s="529"/>
      <c r="H26" s="530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26" t="s">
        <v>98</v>
      </c>
      <c r="B1" s="526"/>
      <c r="C1" s="526"/>
      <c r="D1" s="526"/>
      <c r="E1" s="526"/>
      <c r="F1" s="526"/>
      <c r="G1" s="526"/>
      <c r="H1" s="526"/>
      <c r="I1" s="526"/>
      <c r="J1" s="526"/>
    </row>
    <row r="2" spans="1:12" ht="17" thickBot="1">
      <c r="A2" s="527" t="s">
        <v>165</v>
      </c>
      <c r="B2" s="527"/>
      <c r="C2" s="527"/>
      <c r="D2" s="527"/>
      <c r="E2" s="527"/>
      <c r="F2" s="527"/>
      <c r="G2" s="527"/>
      <c r="H2" s="527"/>
      <c r="I2" s="527"/>
      <c r="J2" s="527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6" t="s">
        <v>190</v>
      </c>
      <c r="C4" s="5">
        <v>120</v>
      </c>
      <c r="D4" s="1" t="s">
        <v>191</v>
      </c>
      <c r="E4" s="197">
        <v>0.25</v>
      </c>
      <c r="F4" s="197">
        <v>1</v>
      </c>
      <c r="G4" s="308" t="s">
        <v>204</v>
      </c>
      <c r="H4" s="309" t="s">
        <v>203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97" t="s">
        <v>192</v>
      </c>
      <c r="C5" s="5">
        <v>300</v>
      </c>
      <c r="D5" s="1" t="s">
        <v>193</v>
      </c>
      <c r="E5" s="2">
        <v>2</v>
      </c>
      <c r="F5" s="197">
        <v>1</v>
      </c>
      <c r="G5" s="308" t="s">
        <v>204</v>
      </c>
      <c r="H5" s="401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6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28" t="s">
        <v>49</v>
      </c>
      <c r="B27" s="529"/>
      <c r="C27" s="529"/>
      <c r="D27" s="529"/>
      <c r="E27" s="529"/>
      <c r="F27" s="529"/>
      <c r="G27" s="529"/>
      <c r="H27" s="530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7" sqref="D7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26" t="s">
        <v>99</v>
      </c>
      <c r="B1" s="526"/>
      <c r="C1" s="526"/>
      <c r="D1" s="526"/>
      <c r="E1" s="526"/>
      <c r="F1" s="526"/>
      <c r="G1" s="526"/>
      <c r="H1" s="526"/>
      <c r="I1" s="526"/>
      <c r="J1" s="526"/>
    </row>
    <row r="2" spans="1:12" ht="17" thickBot="1">
      <c r="A2" s="527" t="s">
        <v>165</v>
      </c>
      <c r="B2" s="527"/>
      <c r="C2" s="527"/>
      <c r="D2" s="527"/>
      <c r="E2" s="527"/>
      <c r="F2" s="527"/>
      <c r="G2" s="527"/>
      <c r="H2" s="527"/>
      <c r="I2" s="527"/>
      <c r="J2" s="527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9" t="s">
        <v>194</v>
      </c>
      <c r="C4" s="5">
        <v>30</v>
      </c>
      <c r="D4" s="186" t="s">
        <v>201</v>
      </c>
      <c r="E4" s="188"/>
      <c r="F4" s="188">
        <v>12</v>
      </c>
      <c r="G4" s="310" t="s">
        <v>200</v>
      </c>
      <c r="H4" s="311" t="s">
        <v>198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70" t="s">
        <v>195</v>
      </c>
      <c r="C5" s="5">
        <v>10</v>
      </c>
      <c r="D5" s="186"/>
      <c r="E5" s="2"/>
      <c r="F5" s="2"/>
      <c r="G5" s="310" t="s">
        <v>199</v>
      </c>
      <c r="H5" s="400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70" t="s">
        <v>196</v>
      </c>
      <c r="C6" s="5">
        <v>8</v>
      </c>
      <c r="D6" s="187" t="s">
        <v>202</v>
      </c>
      <c r="E6" s="2"/>
      <c r="F6" s="2">
        <v>4</v>
      </c>
      <c r="G6" s="308" t="s">
        <v>200</v>
      </c>
      <c r="H6" s="309" t="s">
        <v>198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28" t="s">
        <v>49</v>
      </c>
      <c r="B29" s="529"/>
      <c r="C29" s="529"/>
      <c r="D29" s="529"/>
      <c r="E29" s="529"/>
      <c r="F29" s="529"/>
      <c r="G29" s="529"/>
      <c r="H29" s="530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33" t="s">
        <v>100</v>
      </c>
      <c r="B1" s="533"/>
      <c r="C1" s="533"/>
      <c r="D1" s="533"/>
      <c r="E1" s="533"/>
      <c r="F1" s="533"/>
      <c r="G1" s="533"/>
      <c r="H1" s="533"/>
    </row>
    <row r="2" spans="1:8" ht="16.5" customHeight="1" thickBot="1">
      <c r="A2" s="527" t="s">
        <v>218</v>
      </c>
      <c r="B2" s="527"/>
      <c r="C2" s="527"/>
      <c r="D2" s="527"/>
      <c r="E2" s="527"/>
      <c r="F2" s="527"/>
      <c r="G2" s="527"/>
      <c r="H2" s="527"/>
    </row>
    <row r="3" spans="1:8" ht="45" customHeight="1" thickBot="1">
      <c r="A3" s="534" t="s">
        <v>3</v>
      </c>
      <c r="B3" s="536" t="s">
        <v>59</v>
      </c>
      <c r="C3" s="534" t="s">
        <v>113</v>
      </c>
      <c r="D3" s="538" t="s">
        <v>153</v>
      </c>
      <c r="E3" s="539"/>
      <c r="F3" s="539"/>
      <c r="G3" s="539"/>
      <c r="H3" s="540"/>
    </row>
    <row r="4" spans="1:8" ht="31" thickBot="1">
      <c r="A4" s="535"/>
      <c r="B4" s="537"/>
      <c r="C4" s="535"/>
      <c r="D4" s="374" t="s">
        <v>103</v>
      </c>
      <c r="E4" s="374" t="s">
        <v>45</v>
      </c>
      <c r="F4" s="374" t="s">
        <v>46</v>
      </c>
      <c r="G4" s="374" t="s">
        <v>47</v>
      </c>
      <c r="H4" s="374" t="s">
        <v>49</v>
      </c>
    </row>
    <row r="5" spans="1:8" ht="20" customHeight="1">
      <c r="A5" s="182" t="s">
        <v>166</v>
      </c>
      <c r="B5" s="183" t="s">
        <v>132</v>
      </c>
      <c r="C5" s="169"/>
      <c r="D5" s="167">
        <v>100</v>
      </c>
      <c r="E5" s="375">
        <v>100</v>
      </c>
      <c r="F5" s="376">
        <v>100</v>
      </c>
      <c r="G5" s="376">
        <v>100</v>
      </c>
      <c r="H5" s="376">
        <v>100</v>
      </c>
    </row>
    <row r="6" spans="1:8" ht="20" customHeight="1">
      <c r="A6" s="184" t="s">
        <v>167</v>
      </c>
      <c r="B6" s="185" t="s">
        <v>132</v>
      </c>
      <c r="C6" s="167"/>
      <c r="D6" s="167">
        <v>100</v>
      </c>
      <c r="E6" s="375">
        <v>100</v>
      </c>
      <c r="F6" s="376">
        <v>100</v>
      </c>
      <c r="G6" s="376">
        <v>100</v>
      </c>
      <c r="H6" s="376">
        <v>100</v>
      </c>
    </row>
    <row r="7" spans="1:8" ht="20" customHeight="1">
      <c r="A7" s="531" t="s">
        <v>48</v>
      </c>
      <c r="B7" s="532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41" t="s">
        <v>101</v>
      </c>
      <c r="B1" s="541"/>
      <c r="C1" s="541"/>
    </row>
    <row r="2" spans="1:3" ht="17" thickBot="1">
      <c r="A2" s="527" t="s">
        <v>165</v>
      </c>
      <c r="B2" s="527"/>
      <c r="C2" s="527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2022-07-29T17:24:13Z</dcterms:modified>
</cp:coreProperties>
</file>