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522A5CA2-A178-D046-8924-389474BB10F5}" xr6:coauthVersionLast="47" xr6:coauthVersionMax="47" xr10:uidLastSave="{00000000-0000-0000-0000-000000000000}"/>
  <bookViews>
    <workbookView xWindow="0" yWindow="500" windowWidth="33600" windowHeight="18940" tabRatio="713" activeTab="1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S111" i="15"/>
  <c r="AS126" i="15" s="1"/>
  <c r="AT111" i="15"/>
  <c r="AT126" i="15" s="1"/>
  <c r="AU111" i="15"/>
  <c r="AV111" i="15"/>
  <c r="AV126" i="15" s="1"/>
  <c r="AW111" i="15"/>
  <c r="AX111" i="15"/>
  <c r="AY111" i="15"/>
  <c r="AY126" i="15" s="1"/>
  <c r="AZ111" i="15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AU126" i="15"/>
  <c r="U126" i="15"/>
  <c r="O126" i="15"/>
  <c r="AZ126" i="15"/>
  <c r="AX126" i="15"/>
  <c r="AR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<sst xmlns="http://schemas.openxmlformats.org/spreadsheetml/2006/main" count="2467" uniqueCount="233">
  <si>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</si>
  <si>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</si>
  <si>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</si>
  <si>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</si>
  <si>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</si>
  <si>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</si>
  <si>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</si>
  <si>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</si>
  <si>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</si>
  <si>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</si>
  <si>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</si>
  <si>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</si>
  <si>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</si>
  <si>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</si>
  <si>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</si>
  <si>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</si>
  <si>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</si>
  <si>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</si>
  <si>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</si>
  <si>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</si>
  <si>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</si>
  <si>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</si>
  <si>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</si>
  <si>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</si>
  <si>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</si>
  <si>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</si>
  <si>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</si>
  <si>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</si>
  <si>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</si>
  <si>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</si>
  <si>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</si>
  <si>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</si>
  <si>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</si>
  <si>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</si>
  <si>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</si>
  <si>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</si>
  <si>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</si>
  <si>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</si>
  <si>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</si>
  <si>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</si>
  <si>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</si>
  <si>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</si>
  <si>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</si>
  <si>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</si>
  <si>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</si>
  <si>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</si>
  <si>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</si>
  <si>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</si>
  <si>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</si>
  <si>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</si>
  <si>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</si>
  <si>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</si>
  <si>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</si>
  <si>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</si>
  <si>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</si>
  <si>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</si>
  <si>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</si>
  <si>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</si>
  <si>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</si>
  <si>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</si>
  <si>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</si>
  <si>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</si>
  <si>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</si>
  <si>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</si>
  <si>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</si>
  <si>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</si>
  <si>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</si>
  <si>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</si>
  <si>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</si>
  <si>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</si>
  <si>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</si>
  <si>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</si>
  <si>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</si>
  <si>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</si>
  <si>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</si>
  <si>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</si>
  <si>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</si>
  <si>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</si>
  <si>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</si>
  <si>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</si>
  <si>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</si>
  <si>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</si>
  <si>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</si>
  <si>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</si>
  <si>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</si>
  <si>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</si>
  <si>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</si>
  <si>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</si>
  <si>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</si>
  <si>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</si>
  <si>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</si>
  <si>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</si>
  <si>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</si>
  <si>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</si>
  <si>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</si>
  <si>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</si>
  <si>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</si>
  <si>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</si>
  <si>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</si>
  <si>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</si>
  <si>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</si>
  <si>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</si>
  <si>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</si>
  <si>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</si>
  <si>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</si>
  <si>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</si>
  <si>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</si>
  <si>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</si>
  <si>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</si>
  <si>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</si>
  <si>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</si>
  <si>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</si>
  <si>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</si>
  <si>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</si>
  <si>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</si>
  <si>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</si>
  <si>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</si>
  <si>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</si>
  <si>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</si>
  <si>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</si>
  <si>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</si>
  <si>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</si>
  <si>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</si>
  <si>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</si>
  <si>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</si>
  <si>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</si>
  <si>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</si>
  <si>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</si>
  <si>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</si>
  <si>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</si>
  <si>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</si>
  <si>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</si>
  <si>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</si>
  <si>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</si>
  <si>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</si>
  <si>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</si>
  <si>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</si>
  <si>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</si>
  <si>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</si>
  <si>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</si>
  <si>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</si>
  <si>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</si>
  <si>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</si>
  <si>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</si>
  <si>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</si>
  <si>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</si>
  <si>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</si>
  <si>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</si>
  <si>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</si>
  <si>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</si>
  <si>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</si>
  <si>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</si>
  <si>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</si>
  <si>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</si>
  <si>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</si>
  <si>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</si>
  <si>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</si>
  <si>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</si>
  <si>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</si>
  <si>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</si>
  <si>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</si>
  <si>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</si>
  <si>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</si>
  <si>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</si>
  <si>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</si>
  <si>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</si>
  <si>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</si>
  <si>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</si>
  <si>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</si>
  <si>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</si>
  <si>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</si>
  <si>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</si>
  <si>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</si>
  <si>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</si>
  <si>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</si>
  <si>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</si>
  <si>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</si>
  <si>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</si>
  <si>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</si>
  <si>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</si>
  <si>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</si>
  <si>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</si>
  <si>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</si>
  <si>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</si>
  <si>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</si>
  <si>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</si>
  <si>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</si>
  <si>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</si>
  <si>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</si>
  <si>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</si>
  <si>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</si>
  <si>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</si>
  <si>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</si>
  <si>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</si>
  <si>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</si>
  <si>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</si>
  <si>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</si>
  <si>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</si>
  <si>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</si>
  <si>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</si>
  <si>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</si>
  <si>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</si>
  <si>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</si>
  <si>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</si>
  <si>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</si>
  <si>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</si>
  <si>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</si>
  <si>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</si>
  <si>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</si>
  <si>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</si>
  <si>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</si>
  <si>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</si>
  <si>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</si>
  <si>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</si>
  <si>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</si>
  <si>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</si>
  <si>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</si>
  <si>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</si>
  <si>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</si>
  <si>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</si>
  <si>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</si>
  <si>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</si>
  <si>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</si>
  <si>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</si>
  <si>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</si>
  <si>
    <t>John Smith макдон</t>
  </si>
  <si>
    <t>ФІТ</t>
  </si>
  <si>
    <t>САіУ</t>
  </si>
  <si>
    <t>Желдак Т.А.</t>
  </si>
  <si>
    <t>макдон J.S.</t>
  </si>
  <si>
    <t>1.01.2034</t>
  </si>
  <si>
    <t>професор</t>
  </si>
  <si>
    <t>д.т.н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</si>
</sst>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391" t="s">
        <v>160</v>
      </c>
      <c r="B4" s="391"/>
      <c r="C4" s="391"/>
      <c r="D4" s="391"/>
      <c r="E4" s="391"/>
      <c r="F4" s="391"/>
      <c r="G4" s="391"/>
      <c r="H4" s="391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1" t="s">
        <v>62</v>
      </c>
      <c r="C5" s="401"/>
      <c r="D5" s="401"/>
      <c r="E5" s="401"/>
      <c r="F5" s="401"/>
      <c r="G5" s="401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397"/>
      <c r="C6" s="397"/>
      <c r="D6" s="397"/>
      <c r="E6" s="397"/>
      <c r="F6" s="397"/>
      <c r="G6" s="397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226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227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229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398" t="s">
        <v>65</v>
      </c>
      <c r="C17" s="398"/>
      <c r="D17" s="398"/>
      <c r="E17" s="398"/>
      <c r="F17" s="398"/>
      <c r="G17" s="398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392" t="s">
        <v>28</v>
      </c>
      <c r="C18" s="392"/>
      <c r="D18" s="392"/>
      <c r="E18" s="392"/>
      <c r="F18" s="392"/>
      <c r="G18" s="392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392" t="s">
        <v>29</v>
      </c>
      <c r="C19" s="392"/>
      <c r="D19" s="392"/>
      <c r="E19" s="392"/>
      <c r="F19" s="392"/>
      <c r="G19" s="392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399" t="s">
        <v>225</v>
      </c>
      <c r="C25" s="400"/>
      <c r="D25" s="400"/>
      <c r="E25" s="400"/>
      <c r="F25" s="400"/>
      <c r="G25" s="400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397" t="s">
        <v>66</v>
      </c>
      <c r="C26" s="397"/>
      <c r="D26" s="397"/>
      <c r="E26" s="397"/>
      <c r="F26" s="397"/>
      <c r="G26" s="397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230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396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393" t="s">
        <v>76</v>
      </c>
      <c r="H31" s="393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396"/>
      <c r="B32" s="358" t="s">
        <v>213</v>
      </c>
      <c r="C32" s="359" t="s">
        <v>231</v>
      </c>
      <c r="D32" s="358" t="s">
        <v>232</v>
      </c>
      <c r="E32" s="358" t="s">
        <v>231</v>
      </c>
      <c r="F32" s="285" t="s">
        <v>216</v>
      </c>
      <c r="G32" s="394" t="s">
        <v>159</v>
      </c>
      <c r="H32" s="395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392" t="s">
        <v>120</v>
      </c>
      <c r="C36" s="392"/>
      <c r="D36" s="392"/>
      <c r="E36" s="392"/>
      <c r="F36" s="392"/>
      <c r="G36" s="392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05" t="s">
        <v>126</v>
      </c>
      <c r="B37" s="405"/>
      <c r="C37" s="405"/>
      <c r="D37" s="405"/>
      <c r="E37" s="405"/>
      <c r="F37" s="405"/>
      <c r="G37" s="405"/>
      <c r="H37" s="405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06" t="s">
        <v>125</v>
      </c>
      <c r="B39" s="406" t="s">
        <v>72</v>
      </c>
      <c r="C39" s="408" t="s">
        <v>75</v>
      </c>
      <c r="D39" s="408"/>
      <c r="E39" s="408"/>
      <c r="F39" s="408"/>
      <c r="G39" s="408"/>
      <c r="H39" s="409"/>
      <c r="U39" s="258">
        <v>0</v>
      </c>
    </row>
    <row r="40" spans="1:28">
      <c r="A40" s="407"/>
      <c r="B40" s="407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2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3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4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227</v>
      </c>
      <c r="D46" s="375" t="s">
        <v>228</v>
      </c>
      <c r="F46" s="301" t="s">
        <v>130</v>
      </c>
      <c r="G46" s="376" t="s">
        <v>229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tabSelected="1" zoomScale="107" zoomScaleNormal="60" zoomScaleSheetLayoutView="57" workbookViewId="0">
      <pane xSplit="11" ySplit="10" topLeftCell="L31" activePane="bottomRight" state="frozen"/>
      <selection pane="topRight" activeCell="L1" sqref="L1"/>
      <selection pane="bottomLeft" activeCell="A11" sqref="A11"/>
      <selection pane="bottomRight" activeCell="C86" sqref="C86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61" t="s">
        <v>162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</row>
    <row r="2" spans="1:92" ht="12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62" t="s">
        <v>161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68" t="s">
        <v>50</v>
      </c>
      <c r="B7" s="424" t="s">
        <v>31</v>
      </c>
      <c r="C7" s="424" t="s">
        <v>51</v>
      </c>
      <c r="D7" s="464" t="s">
        <v>133</v>
      </c>
      <c r="E7" s="436" t="s">
        <v>52</v>
      </c>
      <c r="F7" s="421" t="s">
        <v>53</v>
      </c>
      <c r="G7" s="421" t="s">
        <v>30</v>
      </c>
      <c r="H7" s="421" t="s">
        <v>147</v>
      </c>
      <c r="I7" s="421" t="s">
        <v>54</v>
      </c>
      <c r="J7" s="464" t="s">
        <v>134</v>
      </c>
      <c r="K7" s="429" t="s">
        <v>135</v>
      </c>
      <c r="L7" s="439" t="s">
        <v>38</v>
      </c>
      <c r="M7" s="440"/>
      <c r="N7" s="440"/>
      <c r="O7" s="427" t="s">
        <v>34</v>
      </c>
      <c r="P7" s="433" t="s">
        <v>14</v>
      </c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5"/>
      <c r="BH7" s="200"/>
    </row>
    <row r="8" spans="1:92" s="42" customFormat="1" ht="176" customHeight="1">
      <c r="A8" s="469"/>
      <c r="B8" s="425"/>
      <c r="C8" s="425"/>
      <c r="D8" s="465"/>
      <c r="E8" s="437"/>
      <c r="F8" s="422"/>
      <c r="G8" s="422"/>
      <c r="H8" s="422"/>
      <c r="I8" s="422"/>
      <c r="J8" s="465"/>
      <c r="K8" s="430"/>
      <c r="L8" s="457" t="s">
        <v>55</v>
      </c>
      <c r="M8" s="427" t="s">
        <v>32</v>
      </c>
      <c r="N8" s="459" t="s">
        <v>33</v>
      </c>
      <c r="O8" s="432"/>
      <c r="P8" s="413" t="s">
        <v>55</v>
      </c>
      <c r="Q8" s="415"/>
      <c r="R8" s="413" t="s">
        <v>93</v>
      </c>
      <c r="S8" s="414"/>
      <c r="T8" s="413" t="s">
        <v>81</v>
      </c>
      <c r="U8" s="414"/>
      <c r="V8" s="413" t="s">
        <v>26</v>
      </c>
      <c r="W8" s="414"/>
      <c r="X8" s="413" t="s">
        <v>136</v>
      </c>
      <c r="Y8" s="415"/>
      <c r="Z8" s="413" t="s">
        <v>137</v>
      </c>
      <c r="AA8" s="414"/>
      <c r="AB8" s="413" t="s">
        <v>82</v>
      </c>
      <c r="AC8" s="414"/>
      <c r="AD8" s="413" t="s">
        <v>27</v>
      </c>
      <c r="AE8" s="415"/>
      <c r="AF8" s="413" t="s">
        <v>116</v>
      </c>
      <c r="AG8" s="414"/>
      <c r="AH8" s="413" t="s">
        <v>83</v>
      </c>
      <c r="AI8" s="414"/>
      <c r="AJ8" s="411" t="s">
        <v>94</v>
      </c>
      <c r="AK8" s="412"/>
      <c r="AL8" s="411" t="s">
        <v>127</v>
      </c>
      <c r="AM8" s="412"/>
      <c r="AN8" s="413" t="s">
        <v>138</v>
      </c>
      <c r="AO8" s="414"/>
      <c r="AP8" s="413" t="s">
        <v>139</v>
      </c>
      <c r="AQ8" s="415"/>
      <c r="AR8" s="413" t="s">
        <v>96</v>
      </c>
      <c r="AS8" s="414"/>
      <c r="AT8" s="413" t="s">
        <v>56</v>
      </c>
      <c r="AU8" s="415"/>
      <c r="AV8" s="413" t="s">
        <v>57</v>
      </c>
      <c r="AW8" s="414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13" t="s">
        <v>91</v>
      </c>
      <c r="BE8" s="414"/>
      <c r="BF8" s="416" t="s">
        <v>117</v>
      </c>
      <c r="BG8" s="417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70"/>
      <c r="B9" s="426"/>
      <c r="C9" s="426"/>
      <c r="D9" s="465"/>
      <c r="E9" s="438"/>
      <c r="F9" s="423"/>
      <c r="G9" s="423"/>
      <c r="H9" s="423"/>
      <c r="I9" s="423"/>
      <c r="J9" s="466"/>
      <c r="K9" s="431"/>
      <c r="L9" s="458"/>
      <c r="M9" s="428"/>
      <c r="N9" s="460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18" t="s">
        <v>140</v>
      </c>
      <c r="B10" s="419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  <c r="AG10" s="419"/>
      <c r="AH10" s="419"/>
      <c r="AI10" s="419"/>
      <c r="AJ10" s="419"/>
      <c r="AK10" s="419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19"/>
      <c r="AX10" s="419"/>
      <c r="AY10" s="419"/>
      <c r="AZ10" s="419"/>
      <c r="BA10" s="419"/>
      <c r="BB10" s="419"/>
      <c r="BC10" s="419"/>
      <c r="BD10" s="419"/>
      <c r="BE10" s="419"/>
      <c r="BF10" s="419"/>
      <c r="BG10" s="420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217</v>
      </c>
      <c r="D13" s="74">
        <v>1</v>
      </c>
      <c r="E13" s="57">
        <v>2</v>
      </c>
      <c r="F13" s="253" t="s">
        <v>218</v>
      </c>
      <c r="G13" s="57">
        <v>3</v>
      </c>
      <c r="H13" s="57">
        <v>3</v>
      </c>
      <c r="I13" s="57">
        <v>49</v>
      </c>
      <c r="J13" s="57">
        <v>60</v>
      </c>
      <c r="K13" s="219">
        <v>7</v>
      </c>
      <c r="L13" s="228">
        <v>0</v>
      </c>
      <c r="M13" s="229">
        <v>0</v>
      </c>
      <c r="N13" s="229">
        <v>2</v>
      </c>
      <c r="O13" s="230">
        <v>0</v>
      </c>
      <c r="P13" s="129">
        <v>0</v>
      </c>
      <c r="Q13" s="142">
        <v>0</v>
      </c>
      <c r="R13" s="129"/>
      <c r="S13" s="347"/>
      <c r="T13" s="249"/>
      <c r="U13" s="348"/>
      <c r="V13" s="130" t="s">
        <v>219</v>
      </c>
      <c r="W13" s="348" t="s">
        <v>219</v>
      </c>
      <c r="X13" s="129">
        <v>42</v>
      </c>
      <c r="Y13" s="347">
        <v>42</v>
      </c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>
        <v>0</v>
      </c>
      <c r="AQ13" s="142">
        <v>0</v>
      </c>
      <c r="AR13" s="129" t="s">
        <v>219</v>
      </c>
      <c r="AS13" s="142" t="s">
        <v>219</v>
      </c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>
        <v>0</v>
      </c>
      <c r="BF13" s="223">
        <v>0</v>
      </c>
      <c r="BG13" s="224">
        <v>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217</v>
      </c>
      <c r="D14" s="74">
        <v>2</v>
      </c>
      <c r="E14" s="57">
        <v>2</v>
      </c>
      <c r="F14" s="253" t="s">
        <v>218</v>
      </c>
      <c r="G14" s="57">
        <v>3</v>
      </c>
      <c r="H14" s="57">
        <v>3</v>
      </c>
      <c r="I14" s="57">
        <v>49</v>
      </c>
      <c r="J14" s="57">
        <v>60</v>
      </c>
      <c r="K14" s="219">
        <v>6</v>
      </c>
      <c r="L14" s="228">
        <v>0</v>
      </c>
      <c r="M14" s="229">
        <v>0</v>
      </c>
      <c r="N14" s="229">
        <v>2</v>
      </c>
      <c r="O14" s="230">
        <v>0</v>
      </c>
      <c r="P14" s="129">
        <v>0</v>
      </c>
      <c r="Q14" s="142">
        <v>0</v>
      </c>
      <c r="R14" s="129"/>
      <c r="S14" s="347"/>
      <c r="T14" s="249"/>
      <c r="U14" s="348"/>
      <c r="V14" s="130" t="s">
        <v>219</v>
      </c>
      <c r="W14" s="348" t="s">
        <v>219</v>
      </c>
      <c r="X14" s="129">
        <v>36</v>
      </c>
      <c r="Y14" s="347">
        <v>36</v>
      </c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>
        <v>0</v>
      </c>
      <c r="AQ14" s="142">
        <v>0</v>
      </c>
      <c r="AR14" s="129" t="s">
        <v>219</v>
      </c>
      <c r="AS14" s="142" t="s">
        <v>219</v>
      </c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>
        <v>0</v>
      </c>
      <c r="BF14" s="223">
        <v>0</v>
      </c>
      <c r="BG14" s="224">
        <v>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220</v>
      </c>
      <c r="D15" s="74">
        <v>1</v>
      </c>
      <c r="E15" s="57">
        <v>4</v>
      </c>
      <c r="F15" s="253" t="s">
        <v>221</v>
      </c>
      <c r="G15" s="57">
        <v>7</v>
      </c>
      <c r="H15" s="57">
        <v>2</v>
      </c>
      <c r="I15" s="57">
        <v>24</v>
      </c>
      <c r="J15" s="57">
        <v>90</v>
      </c>
      <c r="K15" s="219">
        <v>7</v>
      </c>
      <c r="L15" s="228">
        <v>0</v>
      </c>
      <c r="M15" s="229">
        <v>0</v>
      </c>
      <c r="N15" s="229">
        <v>3</v>
      </c>
      <c r="O15" s="230">
        <v>0</v>
      </c>
      <c r="P15" s="129">
        <v>0</v>
      </c>
      <c r="Q15" s="142">
        <v>0</v>
      </c>
      <c r="R15" s="129"/>
      <c r="S15" s="347"/>
      <c r="T15" s="249"/>
      <c r="U15" s="348"/>
      <c r="V15" s="130" t="s">
        <v>219</v>
      </c>
      <c r="W15" s="348" t="s">
        <v>219</v>
      </c>
      <c r="X15" s="129">
        <v>21</v>
      </c>
      <c r="Y15" s="347">
        <v>21</v>
      </c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>
        <v>0</v>
      </c>
      <c r="AQ15" s="142">
        <v>0</v>
      </c>
      <c r="AR15" s="129" t="s">
        <v>219</v>
      </c>
      <c r="AS15" s="142" t="s">
        <v>219</v>
      </c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>
        <v>0</v>
      </c>
      <c r="BF15" s="223">
        <v>0</v>
      </c>
      <c r="BG15" s="224">
        <v>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220</v>
      </c>
      <c r="D16" s="74">
        <v>2</v>
      </c>
      <c r="E16" s="57">
        <v>4</v>
      </c>
      <c r="F16" s="253" t="s">
        <v>221</v>
      </c>
      <c r="G16" s="57">
        <v>7</v>
      </c>
      <c r="H16" s="57">
        <v>2</v>
      </c>
      <c r="I16" s="57">
        <v>24</v>
      </c>
      <c r="J16" s="57">
        <v>90</v>
      </c>
      <c r="K16" s="219">
        <v>6</v>
      </c>
      <c r="L16" s="228">
        <v>0</v>
      </c>
      <c r="M16" s="229">
        <v>0</v>
      </c>
      <c r="N16" s="229">
        <v>3</v>
      </c>
      <c r="O16" s="230">
        <v>0</v>
      </c>
      <c r="P16" s="129">
        <v>0</v>
      </c>
      <c r="Q16" s="142">
        <v>0</v>
      </c>
      <c r="R16" s="129"/>
      <c r="S16" s="347"/>
      <c r="T16" s="249"/>
      <c r="U16" s="348"/>
      <c r="V16" s="130" t="s">
        <v>219</v>
      </c>
      <c r="W16" s="348" t="s">
        <v>219</v>
      </c>
      <c r="X16" s="129">
        <v>18</v>
      </c>
      <c r="Y16" s="347">
        <v>18</v>
      </c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>
        <v>0</v>
      </c>
      <c r="AQ16" s="142">
        <v>0</v>
      </c>
      <c r="AR16" s="129" t="s">
        <v>219</v>
      </c>
      <c r="AS16" s="142" t="s">
        <v>219</v>
      </c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>
        <v>0</v>
      </c>
      <c r="BF16" s="223">
        <v>0</v>
      </c>
      <c r="BG16" s="224">
        <v>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 t="s">
        <v>220</v>
      </c>
      <c r="D17" s="74">
        <v>1</v>
      </c>
      <c r="E17" s="57">
        <v>5</v>
      </c>
      <c r="F17" s="253" t="s">
        <v>222</v>
      </c>
      <c r="G17" s="57">
        <v>9</v>
      </c>
      <c r="H17" s="57">
        <v>1</v>
      </c>
      <c r="I17" s="57">
        <v>16</v>
      </c>
      <c r="J17" s="57">
        <v>45</v>
      </c>
      <c r="K17" s="219">
        <v>7</v>
      </c>
      <c r="L17" s="228">
        <v>0</v>
      </c>
      <c r="M17" s="229">
        <v>0</v>
      </c>
      <c r="N17" s="229">
        <v>1</v>
      </c>
      <c r="O17" s="230">
        <v>0</v>
      </c>
      <c r="P17" s="129">
        <v>0</v>
      </c>
      <c r="Q17" s="142">
        <v>0</v>
      </c>
      <c r="R17" s="129"/>
      <c r="S17" s="347"/>
      <c r="T17" s="249"/>
      <c r="U17" s="348"/>
      <c r="V17" s="130" t="s">
        <v>219</v>
      </c>
      <c r="W17" s="348" t="s">
        <v>219</v>
      </c>
      <c r="X17" s="129">
        <v>7</v>
      </c>
      <c r="Y17" s="347">
        <v>7</v>
      </c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>
        <v>0</v>
      </c>
      <c r="AQ17" s="142">
        <v>0</v>
      </c>
      <c r="AR17" s="129" t="s">
        <v>219</v>
      </c>
      <c r="AS17" s="142" t="s">
        <v>219</v>
      </c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>
        <v>0</v>
      </c>
      <c r="BF17" s="223">
        <v>0</v>
      </c>
      <c r="BG17" s="224">
        <v>0</v>
      </c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 t="s">
        <v>220</v>
      </c>
      <c r="D18" s="74">
        <v>2</v>
      </c>
      <c r="E18" s="57">
        <v>5</v>
      </c>
      <c r="F18" s="253" t="s">
        <v>222</v>
      </c>
      <c r="G18" s="57">
        <v>9</v>
      </c>
      <c r="H18" s="57">
        <v>1</v>
      </c>
      <c r="I18" s="57">
        <v>16</v>
      </c>
      <c r="J18" s="57">
        <v>45</v>
      </c>
      <c r="K18" s="219">
        <v>6</v>
      </c>
      <c r="L18" s="228">
        <v>0</v>
      </c>
      <c r="M18" s="229">
        <v>0</v>
      </c>
      <c r="N18" s="229">
        <v>1</v>
      </c>
      <c r="O18" s="230">
        <v>0</v>
      </c>
      <c r="P18" s="129">
        <v>0</v>
      </c>
      <c r="Q18" s="142">
        <v>0</v>
      </c>
      <c r="R18" s="129"/>
      <c r="S18" s="347"/>
      <c r="T18" s="249"/>
      <c r="U18" s="348"/>
      <c r="V18" s="130" t="s">
        <v>219</v>
      </c>
      <c r="W18" s="348" t="s">
        <v>219</v>
      </c>
      <c r="X18" s="129">
        <v>6</v>
      </c>
      <c r="Y18" s="347">
        <v>6</v>
      </c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>
        <v>0</v>
      </c>
      <c r="AQ18" s="142">
        <v>0</v>
      </c>
      <c r="AR18" s="129" t="s">
        <v>219</v>
      </c>
      <c r="AS18" s="142" t="s">
        <v>219</v>
      </c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>
        <v>0</v>
      </c>
      <c r="BF18" s="223">
        <v>0</v>
      </c>
      <c r="BG18" s="224">
        <v>0</v>
      </c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6" t="s">
        <v>141</v>
      </c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234">
        <f>SUM(L31:L79)</f>
        <v>0</v>
      </c>
      <c r="M80" s="234">
        <f>SUM(M31:M79)</f>
        <v>0</v>
      </c>
      <c r="N80" s="234">
        <f>SUM(N31:N79)</f>
        <v>0</v>
      </c>
      <c r="O80" s="234">
        <f>SUM(O31:O79)</f>
        <v>0</v>
      </c>
      <c r="P80" s="234">
        <f>SUM(P31:P79)</f>
        <v>0</v>
      </c>
      <c r="Q80" s="234">
        <f>SUM(Q31:Q79)</f>
        <v>0</v>
      </c>
      <c r="R80" s="234">
        <f>SUM(R31:R79)</f>
        <v>0</v>
      </c>
      <c r="S80" s="234">
        <f>SUM(S31:S79)</f>
        <v>0</v>
      </c>
      <c r="T80" s="234">
        <f>SUM(T31:T79)</f>
        <v>0</v>
      </c>
      <c r="U80" s="234">
        <f>SUM(U31:U79)</f>
        <v>0</v>
      </c>
      <c r="V80" s="234">
        <f>SUM(V31:V79)</f>
        <v>0</v>
      </c>
      <c r="W80" s="234">
        <f>SUM(W31:W79)</f>
        <v>0</v>
      </c>
      <c r="X80" s="234">
        <f>SUM(X31:X79)</f>
        <v>0</v>
      </c>
      <c r="Y80" s="234">
        <f>SUM(Y31:Y79)</f>
        <v>0</v>
      </c>
      <c r="Z80" s="234">
        <f>SUM(Z31:Z79)</f>
        <v>0</v>
      </c>
      <c r="AA80" s="234">
        <f>SUM(AA31:AA79)</f>
        <v>0</v>
      </c>
      <c r="AB80" s="234">
        <f>SUM(AB31:AB79)</f>
        <v>0</v>
      </c>
      <c r="AC80" s="234">
        <f>SUM(AC31:AC79)</f>
        <v>0</v>
      </c>
      <c r="AD80" s="234">
        <f>SUM(AD31:AD79)</f>
        <v>0</v>
      </c>
      <c r="AE80" s="234">
        <f>SUM(AE31:AE79)</f>
        <v>0</v>
      </c>
      <c r="AF80" s="234">
        <f>SUM(AF31:AF79)</f>
        <v>0</v>
      </c>
      <c r="AG80" s="234">
        <f>SUM(AG31:AG79)</f>
        <v>0</v>
      </c>
      <c r="AH80" s="234">
        <f>SUM(AH31:AH79)</f>
        <v>0</v>
      </c>
      <c r="AI80" s="234">
        <f>SUM(AI31:AI79)</f>
        <v>0</v>
      </c>
      <c r="AJ80" s="234">
        <f>SUM(AJ31:AJ79)</f>
        <v>0</v>
      </c>
      <c r="AK80" s="234">
        <f>SUM(AK31:AK79)</f>
        <v>0</v>
      </c>
      <c r="AL80" s="234">
        <f>SUM(AL31:AL79)</f>
        <v>0</v>
      </c>
      <c r="AM80" s="234">
        <f>SUM(AM31:AM79)</f>
        <v>0</v>
      </c>
      <c r="AN80" s="234">
        <f>SUM(AN31:AN79)</f>
        <v>0</v>
      </c>
      <c r="AO80" s="234">
        <f>SUM(AO31:AO79)</f>
        <v>0</v>
      </c>
      <c r="AP80" s="234">
        <f>SUM(AP31:AP79)</f>
        <v>0</v>
      </c>
      <c r="AQ80" s="234">
        <f>SUM(AQ31:AQ79)</f>
        <v>0</v>
      </c>
      <c r="AR80" s="234">
        <f>SUM(AR31:AR79)</f>
        <v>0</v>
      </c>
      <c r="AS80" s="234">
        <f>SUM(AS31:AS79)</f>
        <v>0</v>
      </c>
      <c r="AT80" s="234">
        <f>SUM(AT31:AT79)</f>
        <v>0</v>
      </c>
      <c r="AU80" s="234">
        <f>SUM(AU31:AU79)</f>
        <v>0</v>
      </c>
      <c r="AV80" s="234">
        <f>SUM(AV31:AV79)</f>
        <v>0</v>
      </c>
      <c r="AW80" s="234">
        <f>SUM(AW31:AW79)</f>
        <v>0</v>
      </c>
      <c r="AX80" s="234">
        <f>SUM(AX31:AX79)</f>
        <v>0</v>
      </c>
      <c r="AY80" s="234">
        <f>SUM(AY31:AY79)</f>
        <v>0</v>
      </c>
      <c r="AZ80" s="234">
        <f>SUM(AZ31:AZ79)</f>
        <v>0</v>
      </c>
      <c r="BA80" s="234">
        <f>SUM(BA31:BA79)</f>
        <v>0</v>
      </c>
      <c r="BB80" s="234">
        <f>SUM(BB31:BB79)</f>
        <v>0</v>
      </c>
      <c r="BC80" s="234">
        <f>SUM(BC31:BC79)</f>
        <v>0</v>
      </c>
      <c r="BD80" s="234">
        <f>SUM(BD31:BD79)</f>
        <v>0</v>
      </c>
      <c r="BE80" s="234">
        <f>SUM(BE31:BE79)</f>
        <v>0</v>
      </c>
      <c r="BF80" s="234">
        <f>SUM(BF31:BF79)</f>
        <v>0</v>
      </c>
      <c r="BG80" s="234">
        <f>SUM(BG31:BG79)</f>
        <v>0</v>
      </c>
      <c r="BH80" s="203"/>
      <c r="BI80" s="3"/>
      <c r="BL80" s="410" t="s">
        <v>8</v>
      </c>
      <c r="BM80" s="410"/>
      <c r="BN80" s="410" t="s">
        <v>9</v>
      </c>
      <c r="BO80" s="410"/>
      <c r="BP80" s="410" t="s">
        <v>10</v>
      </c>
      <c r="BQ80" s="410"/>
      <c r="BR80" s="410" t="s">
        <v>11</v>
      </c>
      <c r="BS80" s="410"/>
      <c r="CE80" s="44"/>
      <c r="CF80" s="44"/>
      <c r="CG80" s="44"/>
      <c r="CH80" s="44"/>
      <c r="CI80" s="44"/>
      <c r="CJ80" s="44"/>
    </row>
    <row r="81" spans="1:88" ht="27" customHeight="1" thickBot="1">
      <c r="A81" s="418" t="s">
        <v>142</v>
      </c>
      <c r="B81" s="419"/>
      <c r="C81" s="419"/>
      <c r="D81" s="443"/>
      <c r="E81" s="443"/>
      <c r="F81" s="443"/>
      <c r="G81" s="443"/>
      <c r="H81" s="443"/>
      <c r="I81" s="443"/>
      <c r="J81" s="443"/>
      <c r="K81" s="443"/>
      <c r="L81" s="444"/>
      <c r="M81" s="444"/>
      <c r="N81" s="444"/>
      <c r="O81" s="444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19"/>
      <c r="AC81" s="419"/>
      <c r="AD81" s="419"/>
      <c r="AE81" s="419"/>
      <c r="AF81" s="419"/>
      <c r="AG81" s="419"/>
      <c r="AH81" s="419"/>
      <c r="AI81" s="419"/>
      <c r="AJ81" s="419"/>
      <c r="AK81" s="419"/>
      <c r="AL81" s="419"/>
      <c r="AM81" s="419"/>
      <c r="AN81" s="419"/>
      <c r="AO81" s="419"/>
      <c r="AP81" s="419"/>
      <c r="AQ81" s="419"/>
      <c r="AR81" s="419"/>
      <c r="AS81" s="419"/>
      <c r="AT81" s="419"/>
      <c r="AU81" s="419"/>
      <c r="AV81" s="419"/>
      <c r="AW81" s="419"/>
      <c r="AX81" s="419"/>
      <c r="AY81" s="419"/>
      <c r="AZ81" s="419"/>
      <c r="BA81" s="419"/>
      <c r="BB81" s="419"/>
      <c r="BC81" s="419"/>
      <c r="BD81" s="419"/>
      <c r="BE81" s="419"/>
      <c r="BF81" s="444"/>
      <c r="BG81" s="445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530"/>
      <c r="L83" s="245"/>
      <c r="M83" s="531"/>
      <c r="N83" s="531"/>
      <c r="O83" s="532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530"/>
      <c r="L84" s="245"/>
      <c r="M84" s="531"/>
      <c r="N84" s="531"/>
      <c r="O84" s="532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530"/>
      <c r="L85" s="245"/>
      <c r="M85" s="531"/>
      <c r="N85" s="531"/>
      <c r="O85" s="532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530"/>
      <c r="L86" s="245"/>
      <c r="M86" s="531"/>
      <c r="N86" s="531"/>
      <c r="O86" s="532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530"/>
      <c r="L87" s="245"/>
      <c r="M87" s="531"/>
      <c r="N87" s="531"/>
      <c r="O87" s="532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530"/>
      <c r="L88" s="245"/>
      <c r="M88" s="531"/>
      <c r="N88" s="531"/>
      <c r="O88" s="532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50" t="s">
        <v>143</v>
      </c>
      <c r="B188" s="451"/>
      <c r="C188" s="451"/>
      <c r="D188" s="447"/>
      <c r="E188" s="447"/>
      <c r="F188" s="447"/>
      <c r="G188" s="447"/>
      <c r="H188" s="447"/>
      <c r="I188" s="447"/>
      <c r="J188" s="447"/>
      <c r="K188" s="447"/>
      <c r="L188" s="244">
        <f t="shared" ref="L188:BG188" si="0">SUM(L82:L187)</f>
        <v>0</v>
      </c>
      <c r="M188" s="244">
        <f t="shared" si="0"/>
        <v>0</v>
      </c>
      <c r="N188" s="244">
        <f t="shared" si="0"/>
        <v>0</v>
      </c>
      <c r="O188" s="244">
        <f t="shared" si="0"/>
        <v>0</v>
      </c>
      <c r="P188" s="244">
        <f t="shared" si="0"/>
        <v>0</v>
      </c>
      <c r="Q188" s="244">
        <f t="shared" si="0"/>
        <v>0</v>
      </c>
      <c r="R188" s="244">
        <f t="shared" si="0"/>
        <v>0</v>
      </c>
      <c r="S188" s="244">
        <f t="shared" si="0"/>
        <v>0</v>
      </c>
      <c r="T188" s="244">
        <f t="shared" si="0"/>
        <v>0</v>
      </c>
      <c r="U188" s="244">
        <f t="shared" si="0"/>
        <v>0</v>
      </c>
      <c r="V188" s="244">
        <f t="shared" si="0"/>
        <v>0</v>
      </c>
      <c r="W188" s="244">
        <f t="shared" si="0"/>
        <v>0</v>
      </c>
      <c r="X188" s="244">
        <f t="shared" si="0"/>
        <v>0</v>
      </c>
      <c r="Y188" s="244">
        <f t="shared" si="0"/>
        <v>0</v>
      </c>
      <c r="Z188" s="244">
        <f t="shared" si="0"/>
        <v>0</v>
      </c>
      <c r="AA188" s="244">
        <f t="shared" si="0"/>
        <v>0</v>
      </c>
      <c r="AB188" s="244">
        <f t="shared" si="0"/>
        <v>0</v>
      </c>
      <c r="AC188" s="244">
        <f t="shared" si="0"/>
        <v>0</v>
      </c>
      <c r="AD188" s="244">
        <f t="shared" si="0"/>
        <v>0</v>
      </c>
      <c r="AE188" s="244">
        <f t="shared" si="0"/>
        <v>0</v>
      </c>
      <c r="AF188" s="244">
        <f t="shared" si="0"/>
        <v>0</v>
      </c>
      <c r="AG188" s="244">
        <f t="shared" si="0"/>
        <v>0</v>
      </c>
      <c r="AH188" s="244">
        <f t="shared" si="0"/>
        <v>0</v>
      </c>
      <c r="AI188" s="244">
        <f t="shared" si="0"/>
        <v>0</v>
      </c>
      <c r="AJ188" s="244">
        <f t="shared" si="0"/>
        <v>0</v>
      </c>
      <c r="AK188" s="244">
        <f t="shared" si="0"/>
        <v>0</v>
      </c>
      <c r="AL188" s="244">
        <f t="shared" si="0"/>
        <v>0</v>
      </c>
      <c r="AM188" s="244">
        <f t="shared" si="0"/>
        <v>0</v>
      </c>
      <c r="AN188" s="244">
        <f t="shared" si="0"/>
        <v>0</v>
      </c>
      <c r="AO188" s="244">
        <f t="shared" si="0"/>
        <v>0</v>
      </c>
      <c r="AP188" s="244">
        <f t="shared" si="0"/>
        <v>0</v>
      </c>
      <c r="AQ188" s="244">
        <f t="shared" si="0"/>
        <v>0</v>
      </c>
      <c r="AR188" s="244">
        <f t="shared" si="0"/>
        <v>0</v>
      </c>
      <c r="AS188" s="244">
        <f t="shared" si="0"/>
        <v>0</v>
      </c>
      <c r="AT188" s="244">
        <f t="shared" si="0"/>
        <v>0</v>
      </c>
      <c r="AU188" s="244">
        <f t="shared" si="0"/>
        <v>0</v>
      </c>
      <c r="AV188" s="244">
        <f t="shared" si="0"/>
        <v>0</v>
      </c>
      <c r="AW188" s="244">
        <f t="shared" si="0"/>
        <v>0</v>
      </c>
      <c r="AX188" s="244">
        <f t="shared" si="0"/>
        <v>0</v>
      </c>
      <c r="AY188" s="244">
        <f t="shared" si="0"/>
        <v>0</v>
      </c>
      <c r="AZ188" s="244">
        <f t="shared" si="0"/>
        <v>0</v>
      </c>
      <c r="BA188" s="244">
        <f t="shared" si="0"/>
        <v>0</v>
      </c>
      <c r="BB188" s="244">
        <f t="shared" si="0"/>
        <v>0</v>
      </c>
      <c r="BC188" s="244">
        <f t="shared" si="0"/>
        <v>0</v>
      </c>
      <c r="BD188" s="244">
        <f t="shared" si="0"/>
        <v>0</v>
      </c>
      <c r="BE188" s="244">
        <f t="shared" si="0"/>
        <v>0</v>
      </c>
      <c r="BF188" s="244">
        <f t="shared" si="0"/>
        <v>0</v>
      </c>
      <c r="BG188" s="244">
        <f t="shared" si="0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3" t="s">
        <v>144</v>
      </c>
      <c r="B189" s="454"/>
      <c r="C189" s="455"/>
      <c r="D189" s="455"/>
      <c r="E189" s="455"/>
      <c r="F189" s="455"/>
      <c r="G189" s="455"/>
      <c r="H189" s="455"/>
      <c r="I189" s="455"/>
      <c r="J189" s="455"/>
      <c r="K189" s="456"/>
      <c r="L189" s="244">
        <f>IF((L188+L80)&gt;0,L188+L80,0)</f>
        <v>0</v>
      </c>
      <c r="M189" s="244">
        <f>IF((M188+M80)&gt;0,M188+M80,0)</f>
        <v>0</v>
      </c>
      <c r="N189" s="244">
        <f>IF((N188+N80)&gt;0,N188+N80,0)</f>
        <v>0</v>
      </c>
      <c r="O189" s="244">
        <f>IF((O188+O80)&gt;0,O188+O80,0)</f>
        <v>0</v>
      </c>
      <c r="P189" s="244">
        <f>IF((P188+P80)&gt;0,P188+P80,0)</f>
        <v>0</v>
      </c>
      <c r="Q189" s="244">
        <f>IF((Q188+Q80)&gt;0,Q188+Q80,0)</f>
        <v>0</v>
      </c>
      <c r="R189" s="244">
        <f>IF((R188+R80)&gt;0,R188+R80,0)</f>
        <v>0</v>
      </c>
      <c r="S189" s="244">
        <f>IF((S188+S80)&gt;0,S188+S80,0)</f>
        <v>0</v>
      </c>
      <c r="T189" s="244">
        <f>IF((T188+T80)&gt;0,T188+T80,0)</f>
        <v>0</v>
      </c>
      <c r="U189" s="244">
        <f>IF((U188+U80)&gt;0,U188+U80,0)</f>
        <v>0</v>
      </c>
      <c r="V189" s="244">
        <f>IF((V188+V80)&gt;0,V188+V80,0)</f>
        <v>0</v>
      </c>
      <c r="W189" s="244">
        <f>IF((W188+W80)&gt;0,W188+W80,0)</f>
        <v>0</v>
      </c>
      <c r="X189" s="244">
        <f>IF((X188+X80)&gt;0,X188+X80,0)</f>
        <v>0</v>
      </c>
      <c r="Y189" s="244">
        <f>IF((Y188+Y80)&gt;0,Y188+Y80,0)</f>
        <v>0</v>
      </c>
      <c r="Z189" s="244">
        <f>IF((Z188+Z80)&gt;0,Z188+Z80,0)</f>
        <v>0</v>
      </c>
      <c r="AA189" s="244">
        <f>IF((AA188+AA80)&gt;0,AA188+AA80,0)</f>
        <v>0</v>
      </c>
      <c r="AB189" s="244">
        <f>IF((AB188+AB80)&gt;0,AB188+AB80,0)</f>
        <v>0</v>
      </c>
      <c r="AC189" s="244">
        <f>IF((AC188+AC80)&gt;0,AC188+AC80,0)</f>
        <v>0</v>
      </c>
      <c r="AD189" s="244">
        <f>IF((AD188+AD80)&gt;0,AD188+AD80,0)</f>
        <v>0</v>
      </c>
      <c r="AE189" s="244">
        <f>IF((AE188+AE80)&gt;0,AE188+AE80,0)</f>
        <v>0</v>
      </c>
      <c r="AF189" s="244">
        <f>IF((AF188+AF80)&gt;0,AF188+AF80,0)</f>
        <v>0</v>
      </c>
      <c r="AG189" s="244">
        <f>IF((AG188+AG80)&gt;0,AG188+AG80,0)</f>
        <v>0</v>
      </c>
      <c r="AH189" s="244">
        <f>IF((AH188+AH80)&gt;0,AH188+AH80,0)</f>
        <v>0</v>
      </c>
      <c r="AI189" s="244">
        <f>IF((AI188+AI80)&gt;0,AI188+AI80,0)</f>
        <v>0</v>
      </c>
      <c r="AJ189" s="244">
        <f>IF((AJ188+AJ80)&gt;0,AJ188+AJ80,0)</f>
        <v>0</v>
      </c>
      <c r="AK189" s="244">
        <f>IF((AK188+AK80)&gt;0,AK188+AK80,0)</f>
        <v>0</v>
      </c>
      <c r="AL189" s="244">
        <f>IF((AL188+AL80)&gt;0,AL188+AL80,0)</f>
        <v>0</v>
      </c>
      <c r="AM189" s="244">
        <f>IF((AM188+AM80)&gt;0,AM188+AM80,0)</f>
        <v>0</v>
      </c>
      <c r="AN189" s="244">
        <f>IF((AN188+AN80)&gt;0,AN188+AN80,0)</f>
        <v>0</v>
      </c>
      <c r="AO189" s="244">
        <f>IF((AO188+AO80)&gt;0,AO188+AO80,0)</f>
        <v>0</v>
      </c>
      <c r="AP189" s="244">
        <f>IF((AP188+AP80)&gt;0,AP188+AP80,0)</f>
        <v>0</v>
      </c>
      <c r="AQ189" s="244">
        <f>IF((AQ188+AQ80)&gt;0,AQ188+AQ80,0)</f>
        <v>0</v>
      </c>
      <c r="AR189" s="244">
        <f>IF((AR188+AR80)&gt;0,AR188+AR80,0)</f>
        <v>0</v>
      </c>
      <c r="AS189" s="244">
        <f>IF((AS188+AS80)&gt;0,AS188+AS80,0)</f>
        <v>0</v>
      </c>
      <c r="AT189" s="244">
        <f>IF((AT188+AT80)&gt;0,AT188+AT80,0)</f>
        <v>0</v>
      </c>
      <c r="AU189" s="244">
        <f>IF((AU188+AU80)&gt;0,AU188+AU80,0)</f>
        <v>0</v>
      </c>
      <c r="AV189" s="244">
        <f>IF((AV188+AV80)&gt;0,AV188+AV80,0)</f>
        <v>0</v>
      </c>
      <c r="AW189" s="244">
        <f>IF((AW188+AW80)&gt;0,AW188+AW80,0)</f>
        <v>0</v>
      </c>
      <c r="AX189" s="244">
        <f>IF((AX188+AX80)&gt;0,AX188+AX80,0)</f>
        <v>0</v>
      </c>
      <c r="AY189" s="244">
        <f>IF((AY188+AY80)&gt;0,AY188+AY80,0)</f>
        <v>0</v>
      </c>
      <c r="AZ189" s="244">
        <f>IF((AZ188+AZ80)&gt;0,AZ188+AZ80,0)</f>
        <v>0</v>
      </c>
      <c r="BA189" s="244">
        <f>IF((BA188+BA80)&gt;0,BA188+BA80,0)</f>
        <v>0</v>
      </c>
      <c r="BB189" s="244">
        <f>IF((BB188+BB80)&gt;0,BB188+BB80,0)</f>
        <v>0</v>
      </c>
      <c r="BC189" s="244">
        <f>IF((BC188+BC80)&gt;0,BC188+BC80,0)</f>
        <v>0</v>
      </c>
      <c r="BD189" s="244">
        <f>IF((BD188+BD80)&gt;0,BD188+BD80,0)</f>
        <v>0</v>
      </c>
      <c r="BE189" s="244">
        <f>IF((BE188+BE80)&gt;0,BE188+BE80,0)</f>
        <v>0</v>
      </c>
      <c r="BF189" s="244">
        <f>IF((BF188+BF80)&gt;0,BF188+BF80,0)</f>
        <v>0</v>
      </c>
      <c r="BG189" s="244">
        <f>IF((BG188+BG80)&gt;0,BG188+BG80,0)</f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8"/>
      <c r="AK191" s="448"/>
      <c r="AL191" s="448"/>
      <c r="AM191" s="448"/>
      <c r="AN191" s="448"/>
      <c r="AO191" s="448"/>
      <c r="AP191" s="448"/>
      <c r="AQ191" s="448"/>
      <c r="AR191" s="448"/>
      <c r="AS191" s="448"/>
      <c r="AT191" s="448"/>
      <c r="AU191" s="448"/>
      <c r="AV191" s="448"/>
      <c r="AW191" s="448"/>
      <c r="AX191" s="448"/>
      <c r="AY191" s="448"/>
      <c r="AZ191" s="448"/>
      <c r="BA191" s="448"/>
      <c r="BB191" s="448"/>
      <c r="BC191" s="448"/>
      <c r="BD191" s="448"/>
      <c r="BE191" s="448"/>
      <c r="BF191" s="44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52"/>
      <c r="E194" s="452"/>
      <c r="F194" s="452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9"/>
      <c r="AQ194" s="449"/>
      <c r="AR194" s="449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1" t="s">
        <v>58</v>
      </c>
      <c r="E195" s="441"/>
      <c r="F195" s="441"/>
      <c r="G195" s="25"/>
      <c r="H195" s="25"/>
      <c r="I195" s="40"/>
      <c r="J195" s="442" t="s">
        <v>115</v>
      </c>
      <c r="K195" s="442"/>
      <c r="L195" s="442"/>
      <c r="M195" s="442"/>
      <c r="N195" s="442"/>
      <c r="O195" s="442"/>
      <c r="P195" s="442"/>
      <c r="Q195" s="442"/>
      <c r="R195" s="442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Z8:AA8"/>
    <mergeCell ref="L8:L9"/>
    <mergeCell ref="AR8:AS8"/>
    <mergeCell ref="N8:N9"/>
    <mergeCell ref="AD8:AE8"/>
    <mergeCell ref="M8:M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60" zoomScaleNormal="60" zoomScaleSheetLayoutView="55" workbookViewId="0">
      <pane xSplit="11" ySplit="8" topLeftCell="AZ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467"/>
      <c r="BI5" s="467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76" t="s">
        <v>50</v>
      </c>
      <c r="B7" s="482" t="s">
        <v>31</v>
      </c>
      <c r="C7" s="482" t="s">
        <v>51</v>
      </c>
      <c r="D7" s="491" t="s">
        <v>133</v>
      </c>
      <c r="E7" s="506" t="s">
        <v>52</v>
      </c>
      <c r="F7" s="479" t="s">
        <v>53</v>
      </c>
      <c r="G7" s="479" t="s">
        <v>30</v>
      </c>
      <c r="H7" s="479" t="s">
        <v>147</v>
      </c>
      <c r="I7" s="479" t="s">
        <v>54</v>
      </c>
      <c r="J7" s="491" t="s">
        <v>134</v>
      </c>
      <c r="K7" s="491" t="s">
        <v>135</v>
      </c>
      <c r="L7" s="439" t="s">
        <v>38</v>
      </c>
      <c r="M7" s="440"/>
      <c r="N7" s="440"/>
      <c r="O7" s="427" t="s">
        <v>34</v>
      </c>
      <c r="P7" s="503" t="s">
        <v>15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477"/>
      <c r="B8" s="483"/>
      <c r="C8" s="483"/>
      <c r="D8" s="492"/>
      <c r="E8" s="507"/>
      <c r="F8" s="480"/>
      <c r="G8" s="480"/>
      <c r="H8" s="480"/>
      <c r="I8" s="480"/>
      <c r="J8" s="492"/>
      <c r="K8" s="492"/>
      <c r="L8" s="457" t="s">
        <v>55</v>
      </c>
      <c r="M8" s="427" t="s">
        <v>32</v>
      </c>
      <c r="N8" s="495" t="s">
        <v>33</v>
      </c>
      <c r="O8" s="432"/>
      <c r="P8" s="485" t="s">
        <v>55</v>
      </c>
      <c r="Q8" s="486"/>
      <c r="R8" s="485" t="s">
        <v>93</v>
      </c>
      <c r="S8" s="490"/>
      <c r="T8" s="413" t="s">
        <v>81</v>
      </c>
      <c r="U8" s="414"/>
      <c r="V8" s="413" t="s">
        <v>26</v>
      </c>
      <c r="W8" s="414"/>
      <c r="X8" s="485" t="s">
        <v>136</v>
      </c>
      <c r="Y8" s="486"/>
      <c r="Z8" s="485" t="s">
        <v>137</v>
      </c>
      <c r="AA8" s="490"/>
      <c r="AB8" s="413" t="s">
        <v>82</v>
      </c>
      <c r="AC8" s="414"/>
      <c r="AD8" s="413" t="s">
        <v>27</v>
      </c>
      <c r="AE8" s="415"/>
      <c r="AF8" s="485" t="s">
        <v>116</v>
      </c>
      <c r="AG8" s="490"/>
      <c r="AH8" s="413" t="s">
        <v>83</v>
      </c>
      <c r="AI8" s="414"/>
      <c r="AJ8" s="411" t="s">
        <v>94</v>
      </c>
      <c r="AK8" s="412"/>
      <c r="AL8" s="488" t="s">
        <v>127</v>
      </c>
      <c r="AM8" s="489"/>
      <c r="AN8" s="485" t="s">
        <v>138</v>
      </c>
      <c r="AO8" s="490"/>
      <c r="AP8" s="485" t="s">
        <v>139</v>
      </c>
      <c r="AQ8" s="486"/>
      <c r="AR8" s="485" t="s">
        <v>96</v>
      </c>
      <c r="AS8" s="490"/>
      <c r="AT8" s="485" t="s">
        <v>56</v>
      </c>
      <c r="AU8" s="486"/>
      <c r="AV8" s="485" t="s">
        <v>57</v>
      </c>
      <c r="AW8" s="490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85" t="s">
        <v>91</v>
      </c>
      <c r="BE8" s="490"/>
      <c r="BF8" s="416" t="s">
        <v>118</v>
      </c>
      <c r="BG8" s="417"/>
      <c r="BH8" s="471" t="s">
        <v>119</v>
      </c>
      <c r="BI8" s="47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478"/>
      <c r="B9" s="484"/>
      <c r="C9" s="484"/>
      <c r="D9" s="492"/>
      <c r="E9" s="508"/>
      <c r="F9" s="481"/>
      <c r="G9" s="481"/>
      <c r="H9" s="481"/>
      <c r="I9" s="481"/>
      <c r="J9" s="493"/>
      <c r="K9" s="493"/>
      <c r="L9" s="458"/>
      <c r="M9" s="428"/>
      <c r="N9" s="496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3" t="s">
        <v>140</v>
      </c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474"/>
      <c r="BF10" s="474"/>
      <c r="BG10" s="474"/>
      <c r="BH10" s="474"/>
      <c r="BI10" s="475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223</v>
      </c>
      <c r="D12" s="377">
        <v>3</v>
      </c>
      <c r="E12" s="377">
        <v>2</v>
      </c>
      <c r="F12" s="378" t="s">
        <v>224</v>
      </c>
      <c r="G12" s="377">
        <v>4</v>
      </c>
      <c r="H12" s="379">
        <v>1</v>
      </c>
      <c r="I12" s="382">
        <v>4</v>
      </c>
      <c r="J12" s="379">
        <v>75</v>
      </c>
      <c r="K12" s="383">
        <v>9</v>
      </c>
      <c r="L12" s="245">
        <v>0</v>
      </c>
      <c r="M12" s="246">
        <v>0</v>
      </c>
      <c r="N12" s="384">
        <v>2</v>
      </c>
      <c r="O12" s="247">
        <v>0</v>
      </c>
      <c r="P12" s="127">
        <v>0</v>
      </c>
      <c r="Q12" s="142">
        <v>0</v>
      </c>
      <c r="R12" s="127"/>
      <c r="S12" s="347"/>
      <c r="T12" s="212"/>
      <c r="U12" s="347"/>
      <c r="V12" s="128" t="s">
        <v>219</v>
      </c>
      <c r="W12" s="348" t="s">
        <v>219</v>
      </c>
      <c r="X12" s="377">
        <v>18</v>
      </c>
      <c r="Y12" s="377">
        <v>18</v>
      </c>
      <c r="Z12" s="127"/>
      <c r="AA12" s="347"/>
      <c r="AB12" s="212"/>
      <c r="AC12" s="347"/>
      <c r="AD12" s="127">
        <v>0</v>
      </c>
      <c r="AE12" s="347">
        <v>0</v>
      </c>
      <c r="AF12" s="127"/>
      <c r="AG12" s="347"/>
      <c r="AH12" s="212"/>
      <c r="AI12" s="347"/>
      <c r="AJ12" s="337">
        <v>0</v>
      </c>
      <c r="AK12" s="334">
        <v>0</v>
      </c>
      <c r="AL12" s="337"/>
      <c r="AM12" s="334"/>
      <c r="AN12" s="127"/>
      <c r="AO12" s="142"/>
      <c r="AP12" s="127">
        <v>0</v>
      </c>
      <c r="AQ12" s="142">
        <v>0</v>
      </c>
      <c r="AR12" s="127" t="s">
        <v>219</v>
      </c>
      <c r="AS12" s="142" t="s">
        <v>219</v>
      </c>
      <c r="AT12" s="127"/>
      <c r="AU12" s="142"/>
      <c r="AV12" s="127"/>
      <c r="AW12" s="142"/>
      <c r="AX12" s="127">
        <v>0</v>
      </c>
      <c r="AY12" s="142">
        <v>0</v>
      </c>
      <c r="AZ12" s="128">
        <v>0</v>
      </c>
      <c r="BA12" s="143">
        <v>0</v>
      </c>
      <c r="BB12" s="127"/>
      <c r="BC12" s="142"/>
      <c r="BD12" s="128">
        <v>0</v>
      </c>
      <c r="BE12" s="143">
        <v>0</v>
      </c>
      <c r="BF12" s="223">
        <v>0</v>
      </c>
      <c r="BG12" s="224">
        <v>0</v>
      </c>
      <c r="BH12" s="102">
        <v>18</v>
      </c>
      <c r="BI12" s="103">
        <v>18</v>
      </c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223</v>
      </c>
      <c r="D13" s="377">
        <v>4</v>
      </c>
      <c r="E13" s="377">
        <v>2</v>
      </c>
      <c r="F13" s="378" t="s">
        <v>224</v>
      </c>
      <c r="G13" s="377">
        <v>4</v>
      </c>
      <c r="H13" s="379">
        <v>1</v>
      </c>
      <c r="I13" s="382">
        <v>4</v>
      </c>
      <c r="J13" s="379">
        <v>90</v>
      </c>
      <c r="K13" s="383">
        <v>10</v>
      </c>
      <c r="L13" s="245">
        <v>0</v>
      </c>
      <c r="M13" s="246">
        <v>0</v>
      </c>
      <c r="N13" s="384">
        <v>2</v>
      </c>
      <c r="O13" s="247">
        <v>0</v>
      </c>
      <c r="P13" s="127">
        <v>0</v>
      </c>
      <c r="Q13" s="142">
        <v>0</v>
      </c>
      <c r="R13" s="127"/>
      <c r="S13" s="347"/>
      <c r="T13" s="212"/>
      <c r="U13" s="347"/>
      <c r="V13" s="128" t="s">
        <v>219</v>
      </c>
      <c r="W13" s="348" t="s">
        <v>219</v>
      </c>
      <c r="X13" s="377">
        <v>20</v>
      </c>
      <c r="Y13" s="377">
        <v>20</v>
      </c>
      <c r="Z13" s="127"/>
      <c r="AA13" s="347"/>
      <c r="AB13" s="212"/>
      <c r="AC13" s="347"/>
      <c r="AD13" s="127">
        <v>0</v>
      </c>
      <c r="AE13" s="347">
        <v>0</v>
      </c>
      <c r="AF13" s="127"/>
      <c r="AG13" s="347"/>
      <c r="AH13" s="212"/>
      <c r="AI13" s="347"/>
      <c r="AJ13" s="337">
        <v>0</v>
      </c>
      <c r="AK13" s="334">
        <v>0</v>
      </c>
      <c r="AL13" s="337"/>
      <c r="AM13" s="334"/>
      <c r="AN13" s="127"/>
      <c r="AO13" s="142"/>
      <c r="AP13" s="127">
        <v>0</v>
      </c>
      <c r="AQ13" s="142">
        <v>0</v>
      </c>
      <c r="AR13" s="127" t="s">
        <v>219</v>
      </c>
      <c r="AS13" s="142" t="s">
        <v>219</v>
      </c>
      <c r="AT13" s="127"/>
      <c r="AU13" s="142"/>
      <c r="AV13" s="127"/>
      <c r="AW13" s="142"/>
      <c r="AX13" s="127">
        <v>0</v>
      </c>
      <c r="AY13" s="142">
        <v>0</v>
      </c>
      <c r="AZ13" s="128">
        <v>0</v>
      </c>
      <c r="BA13" s="143">
        <v>0</v>
      </c>
      <c r="BB13" s="127"/>
      <c r="BC13" s="142"/>
      <c r="BD13" s="128">
        <v>0</v>
      </c>
      <c r="BE13" s="143">
        <v>0</v>
      </c>
      <c r="BF13" s="223">
        <v>0</v>
      </c>
      <c r="BG13" s="224">
        <v>0</v>
      </c>
      <c r="BH13" s="104">
        <v>20</v>
      </c>
      <c r="BI13" s="105">
        <v>20</v>
      </c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217</v>
      </c>
      <c r="D14" s="377">
        <v>3</v>
      </c>
      <c r="E14" s="377">
        <v>2</v>
      </c>
      <c r="F14" s="378" t="s">
        <v>218</v>
      </c>
      <c r="G14" s="377">
        <v>4</v>
      </c>
      <c r="H14" s="379">
        <v>3</v>
      </c>
      <c r="I14" s="382">
        <v>49</v>
      </c>
      <c r="J14" s="379">
        <v>105</v>
      </c>
      <c r="K14" s="383">
        <v>9</v>
      </c>
      <c r="L14" s="245">
        <v>0</v>
      </c>
      <c r="M14" s="246">
        <v>0</v>
      </c>
      <c r="N14" s="384">
        <v>2</v>
      </c>
      <c r="O14" s="247">
        <v>0</v>
      </c>
      <c r="P14" s="127">
        <v>0</v>
      </c>
      <c r="Q14" s="142">
        <v>0</v>
      </c>
      <c r="R14" s="127"/>
      <c r="S14" s="347"/>
      <c r="T14" s="212"/>
      <c r="U14" s="347"/>
      <c r="V14" s="128" t="s">
        <v>219</v>
      </c>
      <c r="W14" s="348" t="s">
        <v>219</v>
      </c>
      <c r="X14" s="377">
        <v>36</v>
      </c>
      <c r="Y14" s="377">
        <v>36</v>
      </c>
      <c r="Z14" s="127"/>
      <c r="AA14" s="347"/>
      <c r="AB14" s="212"/>
      <c r="AC14" s="347"/>
      <c r="AD14" s="127">
        <v>0</v>
      </c>
      <c r="AE14" s="347">
        <v>0</v>
      </c>
      <c r="AF14" s="127"/>
      <c r="AG14" s="347"/>
      <c r="AH14" s="212"/>
      <c r="AI14" s="347"/>
      <c r="AJ14" s="337">
        <v>0</v>
      </c>
      <c r="AK14" s="334">
        <v>0</v>
      </c>
      <c r="AL14" s="337"/>
      <c r="AM14" s="334"/>
      <c r="AN14" s="127"/>
      <c r="AO14" s="142"/>
      <c r="AP14" s="127">
        <v>0</v>
      </c>
      <c r="AQ14" s="142">
        <v>0</v>
      </c>
      <c r="AR14" s="127" t="s">
        <v>219</v>
      </c>
      <c r="AS14" s="142" t="s">
        <v>219</v>
      </c>
      <c r="AT14" s="127"/>
      <c r="AU14" s="142"/>
      <c r="AV14" s="127"/>
      <c r="AW14" s="142"/>
      <c r="AX14" s="127">
        <v>0</v>
      </c>
      <c r="AY14" s="142">
        <v>0</v>
      </c>
      <c r="AZ14" s="128">
        <v>0</v>
      </c>
      <c r="BA14" s="143">
        <v>0</v>
      </c>
      <c r="BB14" s="127"/>
      <c r="BC14" s="142"/>
      <c r="BD14" s="128">
        <v>0</v>
      </c>
      <c r="BE14" s="143">
        <v>0</v>
      </c>
      <c r="BF14" s="223">
        <v>0</v>
      </c>
      <c r="BG14" s="224">
        <v>0</v>
      </c>
      <c r="BH14" s="104">
        <v>36</v>
      </c>
      <c r="BI14" s="105">
        <v>36</v>
      </c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217</v>
      </c>
      <c r="D15" s="74">
        <v>4</v>
      </c>
      <c r="E15" s="57">
        <v>2</v>
      </c>
      <c r="F15" s="253" t="s">
        <v>218</v>
      </c>
      <c r="G15" s="57">
        <v>4</v>
      </c>
      <c r="H15" s="364">
        <v>3</v>
      </c>
      <c r="I15" s="364">
        <v>49</v>
      </c>
      <c r="J15" s="364">
        <v>75</v>
      </c>
      <c r="K15" s="364">
        <v>9</v>
      </c>
      <c r="L15" s="245">
        <v>0</v>
      </c>
      <c r="M15" s="246">
        <v>0</v>
      </c>
      <c r="N15" s="246">
        <v>2</v>
      </c>
      <c r="O15" s="247">
        <v>0</v>
      </c>
      <c r="P15" s="127">
        <v>0</v>
      </c>
      <c r="Q15" s="142">
        <v>0</v>
      </c>
      <c r="R15" s="127"/>
      <c r="S15" s="347"/>
      <c r="T15" s="212"/>
      <c r="U15" s="347"/>
      <c r="V15" s="128" t="s">
        <v>219</v>
      </c>
      <c r="W15" s="348" t="s">
        <v>219</v>
      </c>
      <c r="X15" s="127">
        <v>54</v>
      </c>
      <c r="Y15" s="347">
        <v>54</v>
      </c>
      <c r="Z15" s="127"/>
      <c r="AA15" s="347"/>
      <c r="AB15" s="212"/>
      <c r="AC15" s="347"/>
      <c r="AD15" s="127">
        <v>0</v>
      </c>
      <c r="AE15" s="347">
        <v>0</v>
      </c>
      <c r="AF15" s="347"/>
      <c r="AG15" s="347"/>
      <c r="AH15" s="212"/>
      <c r="AI15" s="347"/>
      <c r="AJ15" s="337">
        <v>0</v>
      </c>
      <c r="AK15" s="334">
        <v>0</v>
      </c>
      <c r="AL15" s="337"/>
      <c r="AM15" s="334"/>
      <c r="AN15" s="127"/>
      <c r="AO15" s="142"/>
      <c r="AP15" s="127">
        <v>0</v>
      </c>
      <c r="AQ15" s="142">
        <v>0</v>
      </c>
      <c r="AR15" s="127" t="s">
        <v>219</v>
      </c>
      <c r="AS15" s="142" t="s">
        <v>219</v>
      </c>
      <c r="AT15" s="127"/>
      <c r="AU15" s="142"/>
      <c r="AV15" s="127"/>
      <c r="AW15" s="142"/>
      <c r="AX15" s="127">
        <v>0</v>
      </c>
      <c r="AY15" s="142">
        <v>0</v>
      </c>
      <c r="AZ15" s="128">
        <v>0</v>
      </c>
      <c r="BA15" s="143">
        <v>0</v>
      </c>
      <c r="BB15" s="127"/>
      <c r="BC15" s="142"/>
      <c r="BD15" s="128">
        <v>0</v>
      </c>
      <c r="BE15" s="143">
        <v>0</v>
      </c>
      <c r="BF15" s="223">
        <v>0</v>
      </c>
      <c r="BG15" s="224">
        <v>0</v>
      </c>
      <c r="BH15" s="104">
        <v>54</v>
      </c>
      <c r="BI15" s="105">
        <v>54</v>
      </c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6" t="s">
        <v>141</v>
      </c>
      <c r="B111" s="447"/>
      <c r="C111" s="447"/>
      <c r="D111" s="447"/>
      <c r="E111" s="447"/>
      <c r="F111" s="447"/>
      <c r="G111" s="447"/>
      <c r="H111" s="447"/>
      <c r="I111" s="447"/>
      <c r="J111" s="447"/>
      <c r="K111" s="447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0" t="s">
        <v>8</v>
      </c>
      <c r="BM111" s="410"/>
      <c r="BN111" s="410" t="s">
        <v>9</v>
      </c>
      <c r="BO111" s="410"/>
      <c r="BP111" s="410" t="s">
        <v>10</v>
      </c>
      <c r="BQ111" s="410"/>
      <c r="BR111" s="410" t="s">
        <v>11</v>
      </c>
      <c r="BS111" s="410"/>
      <c r="CF111" s="44"/>
      <c r="CG111" s="44"/>
      <c r="CH111" s="44"/>
      <c r="CI111" s="44"/>
      <c r="CJ111" s="44"/>
      <c r="CK111" s="59"/>
    </row>
    <row r="112" spans="1:89" ht="27" customHeight="1" thickBot="1">
      <c r="A112" s="473" t="s">
        <v>142</v>
      </c>
      <c r="B112" s="474"/>
      <c r="C112" s="474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74"/>
      <c r="Q112" s="474"/>
      <c r="R112" s="474"/>
      <c r="S112" s="474"/>
      <c r="T112" s="474"/>
      <c r="U112" s="474"/>
      <c r="V112" s="474"/>
      <c r="W112" s="474"/>
      <c r="X112" s="474"/>
      <c r="Y112" s="474"/>
      <c r="Z112" s="474"/>
      <c r="AA112" s="474"/>
      <c r="AB112" s="474"/>
      <c r="AC112" s="474"/>
      <c r="AD112" s="474"/>
      <c r="AE112" s="474"/>
      <c r="AF112" s="474"/>
      <c r="AG112" s="474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  <c r="BC112" s="474"/>
      <c r="BD112" s="474"/>
      <c r="BE112" s="474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145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 t="s">
        <v>48</v>
      </c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2" t="s">
        <v>16</v>
      </c>
      <c r="B131" s="502"/>
      <c r="D131" s="452"/>
      <c r="E131" s="452"/>
      <c r="F131" s="452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509" t="s">
        <v>184</v>
      </c>
      <c r="AQ131" s="509"/>
      <c r="AR131" s="509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41" t="s">
        <v>58</v>
      </c>
      <c r="E132" s="441"/>
      <c r="F132" s="441"/>
      <c r="G132" s="25"/>
      <c r="H132" s="25"/>
      <c r="I132" s="40"/>
      <c r="J132" s="442" t="s">
        <v>115</v>
      </c>
      <c r="K132" s="442"/>
      <c r="L132" s="442"/>
      <c r="M132" s="442"/>
      <c r="N132" s="442"/>
      <c r="O132" s="442"/>
      <c r="P132" s="442"/>
      <c r="Q132" s="442"/>
      <c r="R132" s="442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4" t="s">
        <v>18</v>
      </c>
      <c r="B133" s="49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F8:BG8"/>
    <mergeCell ref="AD8:AE8"/>
    <mergeCell ref="BH8:BI8"/>
    <mergeCell ref="BB8:BC8"/>
    <mergeCell ref="BR111:BS111"/>
    <mergeCell ref="BL111:BM111"/>
    <mergeCell ref="A10:BI10"/>
    <mergeCell ref="BN111:BO111"/>
    <mergeCell ref="BP111:BQ111"/>
    <mergeCell ref="A7:A9"/>
    <mergeCell ref="AH8:AI8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4" t="s">
        <v>97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6" t="s">
        <v>49</v>
      </c>
      <c r="B26" s="517"/>
      <c r="C26" s="517"/>
      <c r="D26" s="517"/>
      <c r="E26" s="517"/>
      <c r="F26" s="517"/>
      <c r="G26" s="517"/>
      <c r="H26" s="518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98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6" t="s">
        <v>49</v>
      </c>
      <c r="B27" s="517"/>
      <c r="C27" s="517"/>
      <c r="D27" s="517"/>
      <c r="E27" s="517"/>
      <c r="F27" s="517"/>
      <c r="G27" s="517"/>
      <c r="H27" s="518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99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6" t="s">
        <v>49</v>
      </c>
      <c r="B29" s="517"/>
      <c r="C29" s="517"/>
      <c r="D29" s="517"/>
      <c r="E29" s="517"/>
      <c r="F29" s="517"/>
      <c r="G29" s="517"/>
      <c r="H29" s="518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1" t="s">
        <v>100</v>
      </c>
      <c r="B1" s="521"/>
      <c r="C1" s="521"/>
      <c r="D1" s="521"/>
      <c r="E1" s="521"/>
      <c r="F1" s="521"/>
      <c r="G1" s="521"/>
      <c r="H1" s="521"/>
    </row>
    <row r="2" spans="1:8" ht="16.5" customHeight="1" thickBot="1">
      <c r="A2" s="515" t="s">
        <v>205</v>
      </c>
      <c r="B2" s="515"/>
      <c r="C2" s="515"/>
      <c r="D2" s="515"/>
      <c r="E2" s="515"/>
      <c r="F2" s="515"/>
      <c r="G2" s="515"/>
      <c r="H2" s="515"/>
    </row>
    <row r="3" spans="1:8" ht="45" customHeight="1" thickBot="1">
      <c r="A3" s="522" t="s">
        <v>3</v>
      </c>
      <c r="B3" s="524" t="s">
        <v>59</v>
      </c>
      <c r="C3" s="522" t="s">
        <v>113</v>
      </c>
      <c r="D3" s="526" t="s">
        <v>153</v>
      </c>
      <c r="E3" s="527"/>
      <c r="F3" s="527"/>
      <c r="G3" s="527"/>
      <c r="H3" s="528"/>
    </row>
    <row r="4" spans="1:8" ht="31" thickBot="1">
      <c r="A4" s="523"/>
      <c r="B4" s="525"/>
      <c r="C4" s="523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19" t="s">
        <v>48</v>
      </c>
      <c r="B7" s="520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29" t="s">
        <v>101</v>
      </c>
      <c r="B1" s="529"/>
      <c r="C1" s="529"/>
    </row>
    <row r="2" spans="1:3" ht="17" thickBot="1">
      <c r="A2" s="515" t="s">
        <v>163</v>
      </c>
      <c r="B2" s="515"/>
      <c r="C2" s="51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2022-07-30T22:52:54Z</dcterms:modified>
</cp:coreProperties>
</file>