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F68CE710-4D24-4541-9A9C-3A4C16F4D129}" xr6:coauthVersionLast="47" xr6:coauthVersionMax="47" xr10:uidLastSave="{00000000-0000-0000-0000-000000000000}"/>
  <bookViews>
    <workbookView xWindow="33600" yWindow="500" windowWidth="38400" windowHeight="21100" tabRatio="713" activeTab="2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семестр'!$A$1:$BH$195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14" l="1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Y189" i="14" l="1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X127" i="15" l="1"/>
  <c r="BF127" i="15"/>
  <c r="BG189" i="14"/>
  <c r="BG127" i="15" s="1"/>
  <c r="BI128" i="15"/>
</calcChain>
</file>

<file path=xl/sharedStrings.xml><?xml version="1.0" encoding="utf-8"?>
<sst xmlns="http://schemas.openxmlformats.org/spreadsheetml/2006/main" count="2407" uniqueCount="225">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</sst>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D38" sqref="D38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402" t="s">
        <v>160</v>
      </c>
      <c r="B4" s="402"/>
      <c r="C4" s="402"/>
      <c r="D4" s="402"/>
      <c r="E4" s="402"/>
      <c r="F4" s="402"/>
      <c r="G4" s="402"/>
      <c r="H4" s="402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12" t="s">
        <v>62</v>
      </c>
      <c r="C5" s="412"/>
      <c r="D5" s="412"/>
      <c r="E5" s="412"/>
      <c r="F5" s="412"/>
      <c r="G5" s="412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408"/>
      <c r="C6" s="408"/>
      <c r="D6" s="408"/>
      <c r="E6" s="408"/>
      <c r="F6" s="408"/>
      <c r="G6" s="408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218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219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221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409" t="s">
        <v>65</v>
      </c>
      <c r="C17" s="409"/>
      <c r="D17" s="409"/>
      <c r="E17" s="409"/>
      <c r="F17" s="409"/>
      <c r="G17" s="409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403" t="s">
        <v>28</v>
      </c>
      <c r="C18" s="403"/>
      <c r="D18" s="403"/>
      <c r="E18" s="403"/>
      <c r="F18" s="403"/>
      <c r="G18" s="403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403" t="s">
        <v>29</v>
      </c>
      <c r="C19" s="403"/>
      <c r="D19" s="403"/>
      <c r="E19" s="403"/>
      <c r="F19" s="403"/>
      <c r="G19" s="403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410" t="s">
        <v>217</v>
      </c>
      <c r="C25" s="411"/>
      <c r="D25" s="411"/>
      <c r="E25" s="411"/>
      <c r="F25" s="411"/>
      <c r="G25" s="411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408" t="s">
        <v>66</v>
      </c>
      <c r="C26" s="408"/>
      <c r="D26" s="408"/>
      <c r="E26" s="408"/>
      <c r="F26" s="408"/>
      <c r="G26" s="408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222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407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404" t="s">
        <v>76</v>
      </c>
      <c r="H31" s="404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407"/>
      <c r="B32" s="358" t="s">
        <v>213</v>
      </c>
      <c r="C32" s="359" t="s">
        <v>223</v>
      </c>
      <c r="D32" s="358" t="s">
        <v>224</v>
      </c>
      <c r="E32" s="358" t="s">
        <v>223</v>
      </c>
      <c r="F32" s="285" t="s">
        <v>216</v>
      </c>
      <c r="G32" s="405" t="s">
        <v>159</v>
      </c>
      <c r="H32" s="406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403" t="s">
        <v>120</v>
      </c>
      <c r="C36" s="403"/>
      <c r="D36" s="403"/>
      <c r="E36" s="403"/>
      <c r="F36" s="403"/>
      <c r="G36" s="403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397" t="s">
        <v>126</v>
      </c>
      <c r="B37" s="397"/>
      <c r="C37" s="397"/>
      <c r="D37" s="397"/>
      <c r="E37" s="397"/>
      <c r="F37" s="397"/>
      <c r="G37" s="397"/>
      <c r="H37" s="397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398" t="s">
        <v>125</v>
      </c>
      <c r="B39" s="398" t="s">
        <v>72</v>
      </c>
      <c r="C39" s="400" t="s">
        <v>75</v>
      </c>
      <c r="D39" s="400"/>
      <c r="E39" s="400"/>
      <c r="F39" s="400"/>
      <c r="G39" s="400"/>
      <c r="H39" s="401"/>
      <c r="U39" s="258">
        <v>0</v>
      </c>
    </row>
    <row r="40" spans="1:28">
      <c r="A40" s="399"/>
      <c r="B40" s="399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394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395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396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219</v>
      </c>
      <c r="D46" s="375" t="s">
        <v>220</v>
      </c>
      <c r="F46" s="301" t="s">
        <v>130</v>
      </c>
      <c r="G46" s="376" t="s">
        <v>221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11" activePane="bottomRight" state="frozen"/>
      <selection pane="topRight" activeCell="L1" sqref="L1"/>
      <selection pane="bottomLeft" activeCell="A11" sqref="A11"/>
      <selection pane="bottomRight" activeCell="AT24" sqref="AT24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13" t="s">
        <v>162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</row>
    <row r="2" spans="1:92" ht="12" customHeight="1">
      <c r="A2" s="415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5"/>
      <c r="AN2" s="415"/>
      <c r="AO2" s="415"/>
      <c r="AP2" s="415"/>
      <c r="AQ2" s="415"/>
      <c r="AR2" s="415"/>
      <c r="AS2" s="415"/>
      <c r="AT2" s="415"/>
      <c r="AU2" s="415"/>
      <c r="AV2" s="415"/>
      <c r="AW2" s="415"/>
      <c r="AX2" s="415"/>
      <c r="AY2" s="415"/>
      <c r="AZ2" s="415"/>
      <c r="BA2" s="415"/>
      <c r="BB2" s="415"/>
      <c r="BC2" s="415"/>
      <c r="BD2" s="415"/>
      <c r="BE2" s="415"/>
      <c r="BF2" s="415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14" t="s">
        <v>161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4"/>
      <c r="AS4" s="414"/>
      <c r="AT4" s="414"/>
      <c r="AU4" s="414"/>
      <c r="AV4" s="414"/>
      <c r="AW4" s="414"/>
      <c r="AX4" s="414"/>
      <c r="AY4" s="414"/>
      <c r="AZ4" s="414"/>
      <c r="BA4" s="414"/>
      <c r="BB4" s="414"/>
      <c r="BC4" s="414"/>
      <c r="BD4" s="414"/>
      <c r="BE4" s="414"/>
      <c r="BF4" s="414"/>
      <c r="BG4" s="414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22" t="s">
        <v>157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28" t="s">
        <v>50</v>
      </c>
      <c r="B7" s="425" t="s">
        <v>31</v>
      </c>
      <c r="C7" s="425" t="s">
        <v>51</v>
      </c>
      <c r="D7" s="416" t="s">
        <v>133</v>
      </c>
      <c r="E7" s="431" t="s">
        <v>52</v>
      </c>
      <c r="F7" s="460" t="s">
        <v>53</v>
      </c>
      <c r="G7" s="460" t="s">
        <v>30</v>
      </c>
      <c r="H7" s="460" t="s">
        <v>147</v>
      </c>
      <c r="I7" s="460" t="s">
        <v>54</v>
      </c>
      <c r="J7" s="416" t="s">
        <v>134</v>
      </c>
      <c r="K7" s="463" t="s">
        <v>135</v>
      </c>
      <c r="L7" s="434" t="s">
        <v>38</v>
      </c>
      <c r="M7" s="435"/>
      <c r="N7" s="435"/>
      <c r="O7" s="458" t="s">
        <v>34</v>
      </c>
      <c r="P7" s="467" t="s">
        <v>14</v>
      </c>
      <c r="Q7" s="468"/>
      <c r="R7" s="468"/>
      <c r="S7" s="468"/>
      <c r="T7" s="468"/>
      <c r="U7" s="468"/>
      <c r="V7" s="468"/>
      <c r="W7" s="468"/>
      <c r="X7" s="468"/>
      <c r="Y7" s="468"/>
      <c r="Z7" s="468"/>
      <c r="AA7" s="468"/>
      <c r="AB7" s="468"/>
      <c r="AC7" s="468"/>
      <c r="AD7" s="468"/>
      <c r="AE7" s="468"/>
      <c r="AF7" s="468"/>
      <c r="AG7" s="468"/>
      <c r="AH7" s="468"/>
      <c r="AI7" s="468"/>
      <c r="AJ7" s="468"/>
      <c r="AK7" s="468"/>
      <c r="AL7" s="468"/>
      <c r="AM7" s="468"/>
      <c r="AN7" s="468"/>
      <c r="AO7" s="468"/>
      <c r="AP7" s="468"/>
      <c r="AQ7" s="468"/>
      <c r="AR7" s="468"/>
      <c r="AS7" s="468"/>
      <c r="AT7" s="468"/>
      <c r="AU7" s="468"/>
      <c r="AV7" s="468"/>
      <c r="AW7" s="468"/>
      <c r="AX7" s="468"/>
      <c r="AY7" s="468"/>
      <c r="AZ7" s="468"/>
      <c r="BA7" s="468"/>
      <c r="BB7" s="468"/>
      <c r="BC7" s="468"/>
      <c r="BD7" s="468"/>
      <c r="BE7" s="468"/>
      <c r="BF7" s="468"/>
      <c r="BG7" s="469"/>
      <c r="BH7" s="200"/>
    </row>
    <row r="8" spans="1:92" s="42" customFormat="1" ht="176" customHeight="1">
      <c r="A8" s="429"/>
      <c r="B8" s="426"/>
      <c r="C8" s="426"/>
      <c r="D8" s="417"/>
      <c r="E8" s="432"/>
      <c r="F8" s="461"/>
      <c r="G8" s="461"/>
      <c r="H8" s="461"/>
      <c r="I8" s="461"/>
      <c r="J8" s="417"/>
      <c r="K8" s="464"/>
      <c r="L8" s="454" t="s">
        <v>55</v>
      </c>
      <c r="M8" s="458" t="s">
        <v>32</v>
      </c>
      <c r="N8" s="456" t="s">
        <v>33</v>
      </c>
      <c r="O8" s="466"/>
      <c r="P8" s="419" t="s">
        <v>55</v>
      </c>
      <c r="Q8" s="421"/>
      <c r="R8" s="419" t="s">
        <v>93</v>
      </c>
      <c r="S8" s="420"/>
      <c r="T8" s="419" t="s">
        <v>81</v>
      </c>
      <c r="U8" s="420"/>
      <c r="V8" s="419" t="s">
        <v>26</v>
      </c>
      <c r="W8" s="420"/>
      <c r="X8" s="419" t="s">
        <v>136</v>
      </c>
      <c r="Y8" s="421"/>
      <c r="Z8" s="419" t="s">
        <v>137</v>
      </c>
      <c r="AA8" s="420"/>
      <c r="AB8" s="419" t="s">
        <v>82</v>
      </c>
      <c r="AC8" s="420"/>
      <c r="AD8" s="419" t="s">
        <v>27</v>
      </c>
      <c r="AE8" s="421"/>
      <c r="AF8" s="419" t="s">
        <v>116</v>
      </c>
      <c r="AG8" s="420"/>
      <c r="AH8" s="419" t="s">
        <v>83</v>
      </c>
      <c r="AI8" s="420"/>
      <c r="AJ8" s="423" t="s">
        <v>94</v>
      </c>
      <c r="AK8" s="424"/>
      <c r="AL8" s="423" t="s">
        <v>127</v>
      </c>
      <c r="AM8" s="424"/>
      <c r="AN8" s="419" t="s">
        <v>138</v>
      </c>
      <c r="AO8" s="420"/>
      <c r="AP8" s="419" t="s">
        <v>139</v>
      </c>
      <c r="AQ8" s="421"/>
      <c r="AR8" s="419" t="s">
        <v>96</v>
      </c>
      <c r="AS8" s="420"/>
      <c r="AT8" s="419" t="s">
        <v>56</v>
      </c>
      <c r="AU8" s="421"/>
      <c r="AV8" s="419" t="s">
        <v>57</v>
      </c>
      <c r="AW8" s="420"/>
      <c r="AX8" s="419" t="s">
        <v>88</v>
      </c>
      <c r="AY8" s="420"/>
      <c r="AZ8" s="419" t="s">
        <v>90</v>
      </c>
      <c r="BA8" s="420"/>
      <c r="BB8" s="419" t="s">
        <v>89</v>
      </c>
      <c r="BC8" s="420"/>
      <c r="BD8" s="419" t="s">
        <v>91</v>
      </c>
      <c r="BE8" s="420"/>
      <c r="BF8" s="471" t="s">
        <v>117</v>
      </c>
      <c r="BG8" s="472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30"/>
      <c r="B9" s="427"/>
      <c r="C9" s="427"/>
      <c r="D9" s="417"/>
      <c r="E9" s="433"/>
      <c r="F9" s="462"/>
      <c r="G9" s="462"/>
      <c r="H9" s="462"/>
      <c r="I9" s="462"/>
      <c r="J9" s="418"/>
      <c r="K9" s="465"/>
      <c r="L9" s="455"/>
      <c r="M9" s="459"/>
      <c r="N9" s="457"/>
      <c r="O9" s="459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38" t="s">
        <v>140</v>
      </c>
      <c r="B10" s="439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439"/>
      <c r="AL10" s="439"/>
      <c r="AM10" s="439"/>
      <c r="AN10" s="439"/>
      <c r="AO10" s="439"/>
      <c r="AP10" s="439"/>
      <c r="AQ10" s="439"/>
      <c r="AR10" s="439"/>
      <c r="AS10" s="439"/>
      <c r="AT10" s="439"/>
      <c r="AU10" s="439"/>
      <c r="AV10" s="439"/>
      <c r="AW10" s="439"/>
      <c r="AX10" s="439"/>
      <c r="AY10" s="439"/>
      <c r="AZ10" s="439"/>
      <c r="BA10" s="439"/>
      <c r="BB10" s="439"/>
      <c r="BC10" s="439"/>
      <c r="BD10" s="439"/>
      <c r="BE10" s="439"/>
      <c r="BF10" s="439"/>
      <c r="BG10" s="473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/>
      <c r="D11" s="77"/>
      <c r="E11" s="78"/>
      <c r="F11" s="252"/>
      <c r="G11" s="138"/>
      <c r="H11" s="78"/>
      <c r="I11" s="78"/>
      <c r="J11" s="78"/>
      <c r="K11" s="218"/>
      <c r="L11" s="225"/>
      <c r="M11" s="226"/>
      <c r="N11" s="226"/>
      <c r="O11" s="227"/>
      <c r="P11" s="125"/>
      <c r="Q11" s="139"/>
      <c r="R11" s="125"/>
      <c r="S11" s="345"/>
      <c r="T11" s="248"/>
      <c r="U11" s="346"/>
      <c r="V11" s="126"/>
      <c r="W11" s="346"/>
      <c r="X11" s="125"/>
      <c r="Y11" s="345"/>
      <c r="Z11" s="125"/>
      <c r="AA11" s="345"/>
      <c r="AB11" s="248"/>
      <c r="AC11" s="346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82" t="s">
        <v>63</v>
      </c>
      <c r="BG11" s="115" t="s">
        <v>63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/>
      <c r="D12" s="74"/>
      <c r="E12" s="57"/>
      <c r="F12" s="253"/>
      <c r="G12" s="57"/>
      <c r="H12" s="57"/>
      <c r="I12" s="57"/>
      <c r="J12" s="57"/>
      <c r="K12" s="219"/>
      <c r="L12" s="228"/>
      <c r="M12" s="229"/>
      <c r="N12" s="229"/>
      <c r="O12" s="230"/>
      <c r="P12" s="129"/>
      <c r="Q12" s="142"/>
      <c r="R12" s="129"/>
      <c r="S12" s="347"/>
      <c r="T12" s="249"/>
      <c r="U12" s="348"/>
      <c r="V12" s="130"/>
      <c r="W12" s="348"/>
      <c r="X12" s="129"/>
      <c r="Y12" s="347"/>
      <c r="Z12" s="129"/>
      <c r="AA12" s="347"/>
      <c r="AB12" s="249"/>
      <c r="AC12" s="348"/>
      <c r="AD12" s="129"/>
      <c r="AE12" s="347"/>
      <c r="AF12" s="129"/>
      <c r="AG12" s="347"/>
      <c r="AH12" s="212"/>
      <c r="AI12" s="347"/>
      <c r="AJ12" s="333"/>
      <c r="AK12" s="334"/>
      <c r="AL12" s="333"/>
      <c r="AM12" s="334"/>
      <c r="AN12" s="129"/>
      <c r="AO12" s="142"/>
      <c r="AP12" s="129"/>
      <c r="AQ12" s="142"/>
      <c r="AR12" s="129"/>
      <c r="AS12" s="142"/>
      <c r="AT12" s="129"/>
      <c r="AU12" s="142"/>
      <c r="AV12" s="129"/>
      <c r="AW12" s="142"/>
      <c r="AX12" s="129"/>
      <c r="AY12" s="142"/>
      <c r="AZ12" s="130"/>
      <c r="BA12" s="143"/>
      <c r="BB12" s="129"/>
      <c r="BC12" s="142"/>
      <c r="BD12" s="130"/>
      <c r="BE12" s="143"/>
      <c r="BF12" s="223" t="s">
        <v>63</v>
      </c>
      <c r="BG12" s="224" t="s">
        <v>63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/>
      <c r="D13" s="74"/>
      <c r="E13" s="57"/>
      <c r="F13" s="253"/>
      <c r="G13" s="57"/>
      <c r="H13" s="57"/>
      <c r="I13" s="57"/>
      <c r="J13" s="57"/>
      <c r="K13" s="219"/>
      <c r="L13" s="228"/>
      <c r="M13" s="229"/>
      <c r="N13" s="229"/>
      <c r="O13" s="230"/>
      <c r="P13" s="129"/>
      <c r="Q13" s="142"/>
      <c r="R13" s="129"/>
      <c r="S13" s="347"/>
      <c r="T13" s="249"/>
      <c r="U13" s="348"/>
      <c r="V13" s="130"/>
      <c r="W13" s="348"/>
      <c r="X13" s="129"/>
      <c r="Y13" s="347"/>
      <c r="Z13" s="129"/>
      <c r="AA13" s="347"/>
      <c r="AB13" s="249"/>
      <c r="AC13" s="348"/>
      <c r="AD13" s="129">
        <v>0</v>
      </c>
      <c r="AE13" s="347">
        <v>0</v>
      </c>
      <c r="AF13" s="129"/>
      <c r="AG13" s="347"/>
      <c r="AH13" s="212"/>
      <c r="AI13" s="347"/>
      <c r="AJ13" s="333">
        <v>0</v>
      </c>
      <c r="AK13" s="334">
        <v>0</v>
      </c>
      <c r="AL13" s="333"/>
      <c r="AM13" s="334"/>
      <c r="AN13" s="129"/>
      <c r="AO13" s="142"/>
      <c r="AP13" s="129"/>
      <c r="AQ13" s="142"/>
      <c r="AR13" s="129"/>
      <c r="AS13" s="142"/>
      <c r="AT13" s="129"/>
      <c r="AU13" s="142"/>
      <c r="AV13" s="129"/>
      <c r="AW13" s="142"/>
      <c r="AX13" s="129">
        <v>0</v>
      </c>
      <c r="AY13" s="142">
        <v>0</v>
      </c>
      <c r="AZ13" s="130">
        <v>0</v>
      </c>
      <c r="BA13" s="143">
        <v>0</v>
      </c>
      <c r="BB13" s="129"/>
      <c r="BC13" s="142"/>
      <c r="BD13" s="130">
        <v>0</v>
      </c>
      <c r="BE13" s="143"/>
      <c r="BF13" s="223"/>
      <c r="BG13" s="224"/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/>
      <c r="D14" s="74"/>
      <c r="E14" s="57"/>
      <c r="F14" s="253"/>
      <c r="G14" s="57"/>
      <c r="H14" s="57"/>
      <c r="I14" s="57"/>
      <c r="J14" s="57"/>
      <c r="K14" s="219"/>
      <c r="L14" s="228"/>
      <c r="M14" s="229"/>
      <c r="N14" s="229"/>
      <c r="O14" s="230"/>
      <c r="P14" s="129"/>
      <c r="Q14" s="142"/>
      <c r="R14" s="129"/>
      <c r="S14" s="347"/>
      <c r="T14" s="249"/>
      <c r="U14" s="348"/>
      <c r="V14" s="130"/>
      <c r="W14" s="348"/>
      <c r="X14" s="129"/>
      <c r="Y14" s="347"/>
      <c r="Z14" s="129"/>
      <c r="AA14" s="347"/>
      <c r="AB14" s="249"/>
      <c r="AC14" s="348"/>
      <c r="AD14" s="129">
        <v>0</v>
      </c>
      <c r="AE14" s="347">
        <v>0</v>
      </c>
      <c r="AF14" s="129"/>
      <c r="AG14" s="347"/>
      <c r="AH14" s="212"/>
      <c r="AI14" s="347"/>
      <c r="AJ14" s="333">
        <v>0</v>
      </c>
      <c r="AK14" s="334">
        <v>0</v>
      </c>
      <c r="AL14" s="333"/>
      <c r="AM14" s="334"/>
      <c r="AN14" s="129"/>
      <c r="AO14" s="142"/>
      <c r="AP14" s="129"/>
      <c r="AQ14" s="142"/>
      <c r="AR14" s="129"/>
      <c r="AS14" s="142"/>
      <c r="AT14" s="129"/>
      <c r="AU14" s="142"/>
      <c r="AV14" s="129"/>
      <c r="AW14" s="142"/>
      <c r="AX14" s="129">
        <v>0</v>
      </c>
      <c r="AY14" s="142">
        <v>0</v>
      </c>
      <c r="AZ14" s="130">
        <v>0</v>
      </c>
      <c r="BA14" s="143">
        <v>0</v>
      </c>
      <c r="BB14" s="129"/>
      <c r="BC14" s="142"/>
      <c r="BD14" s="130">
        <v>0</v>
      </c>
      <c r="BE14" s="143"/>
      <c r="BF14" s="223"/>
      <c r="BG14" s="224"/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/>
      <c r="D15" s="74"/>
      <c r="E15" s="57"/>
      <c r="F15" s="253"/>
      <c r="G15" s="57"/>
      <c r="H15" s="57"/>
      <c r="I15" s="57"/>
      <c r="J15" s="57"/>
      <c r="K15" s="219"/>
      <c r="L15" s="228"/>
      <c r="M15" s="229"/>
      <c r="N15" s="229"/>
      <c r="O15" s="230"/>
      <c r="P15" s="129"/>
      <c r="Q15" s="142"/>
      <c r="R15" s="129"/>
      <c r="S15" s="347"/>
      <c r="T15" s="249"/>
      <c r="U15" s="348"/>
      <c r="V15" s="130"/>
      <c r="W15" s="348"/>
      <c r="X15" s="129"/>
      <c r="Y15" s="347"/>
      <c r="Z15" s="129"/>
      <c r="AA15" s="347"/>
      <c r="AB15" s="249"/>
      <c r="AC15" s="348"/>
      <c r="AD15" s="129">
        <v>0</v>
      </c>
      <c r="AE15" s="347">
        <v>0</v>
      </c>
      <c r="AF15" s="129"/>
      <c r="AG15" s="347"/>
      <c r="AH15" s="212"/>
      <c r="AI15" s="347"/>
      <c r="AJ15" s="333">
        <v>0</v>
      </c>
      <c r="AK15" s="334">
        <v>0</v>
      </c>
      <c r="AL15" s="333"/>
      <c r="AM15" s="334"/>
      <c r="AN15" s="129"/>
      <c r="AO15" s="142"/>
      <c r="AP15" s="129"/>
      <c r="AQ15" s="142"/>
      <c r="AR15" s="129"/>
      <c r="AS15" s="142"/>
      <c r="AT15" s="129"/>
      <c r="AU15" s="142"/>
      <c r="AV15" s="129"/>
      <c r="AW15" s="142"/>
      <c r="AX15" s="129">
        <v>0</v>
      </c>
      <c r="AY15" s="142">
        <v>0</v>
      </c>
      <c r="AZ15" s="130">
        <v>0</v>
      </c>
      <c r="BA15" s="143">
        <v>0</v>
      </c>
      <c r="BB15" s="129"/>
      <c r="BC15" s="142"/>
      <c r="BD15" s="130">
        <v>0</v>
      </c>
      <c r="BE15" s="143"/>
      <c r="BF15" s="223"/>
      <c r="BG15" s="224"/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/>
      <c r="D16" s="74"/>
      <c r="E16" s="57"/>
      <c r="F16" s="253"/>
      <c r="G16" s="57"/>
      <c r="H16" s="57"/>
      <c r="I16" s="57"/>
      <c r="J16" s="57"/>
      <c r="K16" s="219"/>
      <c r="L16" s="228"/>
      <c r="M16" s="229"/>
      <c r="N16" s="229"/>
      <c r="O16" s="230"/>
      <c r="P16" s="129"/>
      <c r="Q16" s="142"/>
      <c r="R16" s="129"/>
      <c r="S16" s="347"/>
      <c r="T16" s="249"/>
      <c r="U16" s="348"/>
      <c r="V16" s="130"/>
      <c r="W16" s="348"/>
      <c r="X16" s="129"/>
      <c r="Y16" s="347"/>
      <c r="Z16" s="129"/>
      <c r="AA16" s="347"/>
      <c r="AB16" s="249"/>
      <c r="AC16" s="348"/>
      <c r="AD16" s="129">
        <v>0</v>
      </c>
      <c r="AE16" s="347">
        <v>0</v>
      </c>
      <c r="AF16" s="129"/>
      <c r="AG16" s="347"/>
      <c r="AH16" s="212"/>
      <c r="AI16" s="347"/>
      <c r="AJ16" s="333">
        <v>0</v>
      </c>
      <c r="AK16" s="334">
        <v>0</v>
      </c>
      <c r="AL16" s="333"/>
      <c r="AM16" s="334"/>
      <c r="AN16" s="129"/>
      <c r="AO16" s="142"/>
      <c r="AP16" s="129"/>
      <c r="AQ16" s="142"/>
      <c r="AR16" s="129"/>
      <c r="AS16" s="142"/>
      <c r="AT16" s="129"/>
      <c r="AU16" s="142"/>
      <c r="AV16" s="129"/>
      <c r="AW16" s="142"/>
      <c r="AX16" s="129">
        <v>0</v>
      </c>
      <c r="AY16" s="142">
        <v>0</v>
      </c>
      <c r="AZ16" s="130">
        <v>0</v>
      </c>
      <c r="BA16" s="143">
        <v>0</v>
      </c>
      <c r="BB16" s="129"/>
      <c r="BC16" s="142"/>
      <c r="BD16" s="130">
        <v>0</v>
      </c>
      <c r="BE16" s="143"/>
      <c r="BF16" s="223"/>
      <c r="BG16" s="224"/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/>
      <c r="D17" s="74"/>
      <c r="E17" s="57"/>
      <c r="F17" s="253"/>
      <c r="G17" s="57"/>
      <c r="H17" s="57"/>
      <c r="I17" s="57"/>
      <c r="J17" s="57"/>
      <c r="K17" s="219"/>
      <c r="L17" s="228"/>
      <c r="M17" s="229"/>
      <c r="N17" s="229"/>
      <c r="O17" s="230"/>
      <c r="P17" s="129"/>
      <c r="Q17" s="142"/>
      <c r="R17" s="129"/>
      <c r="S17" s="347"/>
      <c r="T17" s="249"/>
      <c r="U17" s="348"/>
      <c r="V17" s="130"/>
      <c r="W17" s="348"/>
      <c r="X17" s="129"/>
      <c r="Y17" s="347"/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/>
      <c r="AQ17" s="142"/>
      <c r="AR17" s="129"/>
      <c r="AS17" s="142"/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/>
      <c r="BF17" s="223"/>
      <c r="BG17" s="224"/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/>
      <c r="D18" s="74"/>
      <c r="E18" s="57"/>
      <c r="F18" s="253"/>
      <c r="G18" s="57"/>
      <c r="H18" s="57"/>
      <c r="I18" s="57"/>
      <c r="J18" s="57"/>
      <c r="K18" s="219"/>
      <c r="L18" s="228"/>
      <c r="M18" s="229"/>
      <c r="N18" s="229"/>
      <c r="O18" s="230"/>
      <c r="P18" s="129"/>
      <c r="Q18" s="142"/>
      <c r="R18" s="129"/>
      <c r="S18" s="347"/>
      <c r="T18" s="249"/>
      <c r="U18" s="348"/>
      <c r="V18" s="130"/>
      <c r="W18" s="348"/>
      <c r="X18" s="129"/>
      <c r="Y18" s="347"/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/>
      <c r="AQ18" s="142"/>
      <c r="AR18" s="129"/>
      <c r="AS18" s="142"/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/>
      <c r="BF18" s="223"/>
      <c r="BG18" s="224"/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43" t="s">
        <v>141</v>
      </c>
      <c r="B80" s="444"/>
      <c r="C80" s="444"/>
      <c r="D80" s="444"/>
      <c r="E80" s="444"/>
      <c r="F80" s="444"/>
      <c r="G80" s="444"/>
      <c r="H80" s="444"/>
      <c r="I80" s="444"/>
      <c r="J80" s="444"/>
      <c r="K80" s="444"/>
      <c r="L80" s="234">
        <f t="shared" ref="L80:BG80" si="0">SUM(L31:L79)</f>
        <v>0</v>
      </c>
      <c r="M80" s="234">
        <f t="shared" si="0"/>
        <v>0</v>
      </c>
      <c r="N80" s="234">
        <f t="shared" si="0"/>
        <v>0</v>
      </c>
      <c r="O80" s="234">
        <f t="shared" si="0"/>
        <v>0</v>
      </c>
      <c r="P80" s="234">
        <f t="shared" si="0"/>
        <v>0</v>
      </c>
      <c r="Q80" s="234">
        <f t="shared" si="0"/>
        <v>0</v>
      </c>
      <c r="R80" s="234">
        <f t="shared" si="0"/>
        <v>0</v>
      </c>
      <c r="S80" s="234">
        <f t="shared" si="0"/>
        <v>0</v>
      </c>
      <c r="T80" s="234">
        <f t="shared" si="0"/>
        <v>0</v>
      </c>
      <c r="U80" s="234">
        <f t="shared" si="0"/>
        <v>0</v>
      </c>
      <c r="V80" s="234">
        <f t="shared" si="0"/>
        <v>0</v>
      </c>
      <c r="W80" s="234">
        <f t="shared" si="0"/>
        <v>0</v>
      </c>
      <c r="X80" s="234">
        <f t="shared" si="0"/>
        <v>0</v>
      </c>
      <c r="Y80" s="234">
        <f t="shared" si="0"/>
        <v>0</v>
      </c>
      <c r="Z80" s="234">
        <f t="shared" si="0"/>
        <v>0</v>
      </c>
      <c r="AA80" s="234">
        <f t="shared" si="0"/>
        <v>0</v>
      </c>
      <c r="AB80" s="234">
        <f t="shared" si="0"/>
        <v>0</v>
      </c>
      <c r="AC80" s="234">
        <f t="shared" si="0"/>
        <v>0</v>
      </c>
      <c r="AD80" s="234">
        <f t="shared" si="0"/>
        <v>0</v>
      </c>
      <c r="AE80" s="234">
        <f t="shared" si="0"/>
        <v>0</v>
      </c>
      <c r="AF80" s="234">
        <f t="shared" si="0"/>
        <v>0</v>
      </c>
      <c r="AG80" s="234">
        <f t="shared" si="0"/>
        <v>0</v>
      </c>
      <c r="AH80" s="234">
        <f t="shared" si="0"/>
        <v>0</v>
      </c>
      <c r="AI80" s="234">
        <f t="shared" si="0"/>
        <v>0</v>
      </c>
      <c r="AJ80" s="234">
        <f t="shared" si="0"/>
        <v>0</v>
      </c>
      <c r="AK80" s="234">
        <f t="shared" si="0"/>
        <v>0</v>
      </c>
      <c r="AL80" s="234">
        <f t="shared" si="0"/>
        <v>0</v>
      </c>
      <c r="AM80" s="234">
        <f t="shared" si="0"/>
        <v>0</v>
      </c>
      <c r="AN80" s="234">
        <f t="shared" si="0"/>
        <v>0</v>
      </c>
      <c r="AO80" s="234">
        <f t="shared" si="0"/>
        <v>0</v>
      </c>
      <c r="AP80" s="234">
        <f t="shared" si="0"/>
        <v>0</v>
      </c>
      <c r="AQ80" s="234">
        <f t="shared" si="0"/>
        <v>0</v>
      </c>
      <c r="AR80" s="234">
        <f t="shared" si="0"/>
        <v>0</v>
      </c>
      <c r="AS80" s="234">
        <f t="shared" si="0"/>
        <v>0</v>
      </c>
      <c r="AT80" s="234">
        <f t="shared" si="0"/>
        <v>0</v>
      </c>
      <c r="AU80" s="234">
        <f t="shared" si="0"/>
        <v>0</v>
      </c>
      <c r="AV80" s="234">
        <f t="shared" si="0"/>
        <v>0</v>
      </c>
      <c r="AW80" s="234">
        <f t="shared" si="0"/>
        <v>0</v>
      </c>
      <c r="AX80" s="234">
        <f t="shared" si="0"/>
        <v>0</v>
      </c>
      <c r="AY80" s="234">
        <f t="shared" si="0"/>
        <v>0</v>
      </c>
      <c r="AZ80" s="234">
        <f t="shared" si="0"/>
        <v>0</v>
      </c>
      <c r="BA80" s="234">
        <f t="shared" si="0"/>
        <v>0</v>
      </c>
      <c r="BB80" s="234">
        <f t="shared" si="0"/>
        <v>0</v>
      </c>
      <c r="BC80" s="234">
        <f t="shared" si="0"/>
        <v>0</v>
      </c>
      <c r="BD80" s="234">
        <f t="shared" si="0"/>
        <v>0</v>
      </c>
      <c r="BE80" s="234">
        <f t="shared" si="0"/>
        <v>0</v>
      </c>
      <c r="BF80" s="234">
        <f t="shared" si="0"/>
        <v>0</v>
      </c>
      <c r="BG80" s="234">
        <f t="shared" si="0"/>
        <v>0</v>
      </c>
      <c r="BH80" s="203"/>
      <c r="BI80" s="3"/>
      <c r="BL80" s="470" t="s">
        <v>8</v>
      </c>
      <c r="BM80" s="470"/>
      <c r="BN80" s="470" t="s">
        <v>9</v>
      </c>
      <c r="BO80" s="470"/>
      <c r="BP80" s="470" t="s">
        <v>10</v>
      </c>
      <c r="BQ80" s="470"/>
      <c r="BR80" s="470" t="s">
        <v>11</v>
      </c>
      <c r="BS80" s="470"/>
      <c r="CE80" s="44"/>
      <c r="CF80" s="44"/>
      <c r="CG80" s="44"/>
      <c r="CH80" s="44"/>
      <c r="CI80" s="44"/>
      <c r="CJ80" s="44"/>
    </row>
    <row r="81" spans="1:88" ht="27" customHeight="1" thickBot="1">
      <c r="A81" s="438" t="s">
        <v>142</v>
      </c>
      <c r="B81" s="439"/>
      <c r="C81" s="439"/>
      <c r="D81" s="440"/>
      <c r="E81" s="440"/>
      <c r="F81" s="440"/>
      <c r="G81" s="440"/>
      <c r="H81" s="440"/>
      <c r="I81" s="440"/>
      <c r="J81" s="440"/>
      <c r="K81" s="440"/>
      <c r="L81" s="441"/>
      <c r="M81" s="441"/>
      <c r="N81" s="441"/>
      <c r="O81" s="441"/>
      <c r="P81" s="439"/>
      <c r="Q81" s="439"/>
      <c r="R81" s="439"/>
      <c r="S81" s="439"/>
      <c r="T81" s="439"/>
      <c r="U81" s="439"/>
      <c r="V81" s="439"/>
      <c r="W81" s="439"/>
      <c r="X81" s="439"/>
      <c r="Y81" s="439"/>
      <c r="Z81" s="439"/>
      <c r="AA81" s="439"/>
      <c r="AB81" s="439"/>
      <c r="AC81" s="439"/>
      <c r="AD81" s="439"/>
      <c r="AE81" s="439"/>
      <c r="AF81" s="439"/>
      <c r="AG81" s="439"/>
      <c r="AH81" s="439"/>
      <c r="AI81" s="439"/>
      <c r="AJ81" s="439"/>
      <c r="AK81" s="439"/>
      <c r="AL81" s="439"/>
      <c r="AM81" s="439"/>
      <c r="AN81" s="439"/>
      <c r="AO81" s="439"/>
      <c r="AP81" s="439"/>
      <c r="AQ81" s="439"/>
      <c r="AR81" s="439"/>
      <c r="AS81" s="439"/>
      <c r="AT81" s="439"/>
      <c r="AU81" s="439"/>
      <c r="AV81" s="439"/>
      <c r="AW81" s="439"/>
      <c r="AX81" s="439"/>
      <c r="AY81" s="439"/>
      <c r="AZ81" s="439"/>
      <c r="BA81" s="439"/>
      <c r="BB81" s="439"/>
      <c r="BC81" s="439"/>
      <c r="BD81" s="439"/>
      <c r="BE81" s="439"/>
      <c r="BF81" s="441"/>
      <c r="BG81" s="442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391"/>
      <c r="L83" s="245"/>
      <c r="M83" s="392"/>
      <c r="N83" s="392"/>
      <c r="O83" s="393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391"/>
      <c r="L84" s="245"/>
      <c r="M84" s="392"/>
      <c r="N84" s="392"/>
      <c r="O84" s="393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391"/>
      <c r="L85" s="245"/>
      <c r="M85" s="392"/>
      <c r="N85" s="392"/>
      <c r="O85" s="393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391"/>
      <c r="L86" s="245"/>
      <c r="M86" s="392"/>
      <c r="N86" s="392"/>
      <c r="O86" s="393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391"/>
      <c r="L87" s="245"/>
      <c r="M87" s="392"/>
      <c r="N87" s="392"/>
      <c r="O87" s="393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391"/>
      <c r="L88" s="245"/>
      <c r="M88" s="392"/>
      <c r="N88" s="392"/>
      <c r="O88" s="393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47" t="s">
        <v>143</v>
      </c>
      <c r="B188" s="448"/>
      <c r="C188" s="448"/>
      <c r="D188" s="444"/>
      <c r="E188" s="444"/>
      <c r="F188" s="444"/>
      <c r="G188" s="444"/>
      <c r="H188" s="444"/>
      <c r="I188" s="444"/>
      <c r="J188" s="444"/>
      <c r="K188" s="444"/>
      <c r="L188" s="244">
        <f t="shared" ref="L188:BG188" si="1">SUM(L82:L187)</f>
        <v>0</v>
      </c>
      <c r="M188" s="244">
        <f t="shared" si="1"/>
        <v>0</v>
      </c>
      <c r="N188" s="244">
        <f t="shared" si="1"/>
        <v>0</v>
      </c>
      <c r="O188" s="244">
        <f t="shared" si="1"/>
        <v>0</v>
      </c>
      <c r="P188" s="244">
        <f t="shared" si="1"/>
        <v>0</v>
      </c>
      <c r="Q188" s="244">
        <f t="shared" si="1"/>
        <v>0</v>
      </c>
      <c r="R188" s="244">
        <f t="shared" si="1"/>
        <v>0</v>
      </c>
      <c r="S188" s="244">
        <f t="shared" si="1"/>
        <v>0</v>
      </c>
      <c r="T188" s="244">
        <f t="shared" si="1"/>
        <v>0</v>
      </c>
      <c r="U188" s="244">
        <f t="shared" si="1"/>
        <v>0</v>
      </c>
      <c r="V188" s="244">
        <f t="shared" si="1"/>
        <v>0</v>
      </c>
      <c r="W188" s="244">
        <f t="shared" si="1"/>
        <v>0</v>
      </c>
      <c r="X188" s="244">
        <f t="shared" si="1"/>
        <v>0</v>
      </c>
      <c r="Y188" s="244">
        <f t="shared" si="1"/>
        <v>0</v>
      </c>
      <c r="Z188" s="244">
        <f t="shared" si="1"/>
        <v>0</v>
      </c>
      <c r="AA188" s="244">
        <f t="shared" si="1"/>
        <v>0</v>
      </c>
      <c r="AB188" s="244">
        <f t="shared" si="1"/>
        <v>0</v>
      </c>
      <c r="AC188" s="244">
        <f t="shared" si="1"/>
        <v>0</v>
      </c>
      <c r="AD188" s="244">
        <f t="shared" si="1"/>
        <v>0</v>
      </c>
      <c r="AE188" s="244">
        <f t="shared" si="1"/>
        <v>0</v>
      </c>
      <c r="AF188" s="244">
        <f t="shared" si="1"/>
        <v>0</v>
      </c>
      <c r="AG188" s="244">
        <f t="shared" si="1"/>
        <v>0</v>
      </c>
      <c r="AH188" s="244">
        <f t="shared" si="1"/>
        <v>0</v>
      </c>
      <c r="AI188" s="244">
        <f t="shared" si="1"/>
        <v>0</v>
      </c>
      <c r="AJ188" s="244">
        <f t="shared" si="1"/>
        <v>0</v>
      </c>
      <c r="AK188" s="244">
        <f t="shared" si="1"/>
        <v>0</v>
      </c>
      <c r="AL188" s="244">
        <f t="shared" si="1"/>
        <v>0</v>
      </c>
      <c r="AM188" s="244">
        <f t="shared" si="1"/>
        <v>0</v>
      </c>
      <c r="AN188" s="244">
        <f t="shared" si="1"/>
        <v>0</v>
      </c>
      <c r="AO188" s="244">
        <f t="shared" si="1"/>
        <v>0</v>
      </c>
      <c r="AP188" s="244">
        <f t="shared" si="1"/>
        <v>0</v>
      </c>
      <c r="AQ188" s="244">
        <f t="shared" si="1"/>
        <v>0</v>
      </c>
      <c r="AR188" s="244">
        <f t="shared" si="1"/>
        <v>0</v>
      </c>
      <c r="AS188" s="244">
        <f t="shared" si="1"/>
        <v>0</v>
      </c>
      <c r="AT188" s="244">
        <f t="shared" si="1"/>
        <v>0</v>
      </c>
      <c r="AU188" s="244">
        <f t="shared" si="1"/>
        <v>0</v>
      </c>
      <c r="AV188" s="244">
        <f t="shared" si="1"/>
        <v>0</v>
      </c>
      <c r="AW188" s="244">
        <f t="shared" si="1"/>
        <v>0</v>
      </c>
      <c r="AX188" s="244">
        <f t="shared" si="1"/>
        <v>0</v>
      </c>
      <c r="AY188" s="244">
        <f t="shared" si="1"/>
        <v>0</v>
      </c>
      <c r="AZ188" s="244">
        <f t="shared" si="1"/>
        <v>0</v>
      </c>
      <c r="BA188" s="244">
        <f t="shared" si="1"/>
        <v>0</v>
      </c>
      <c r="BB188" s="244">
        <f t="shared" si="1"/>
        <v>0</v>
      </c>
      <c r="BC188" s="244">
        <f t="shared" si="1"/>
        <v>0</v>
      </c>
      <c r="BD188" s="244">
        <f t="shared" si="1"/>
        <v>0</v>
      </c>
      <c r="BE188" s="244">
        <f t="shared" si="1"/>
        <v>0</v>
      </c>
      <c r="BF188" s="244">
        <f t="shared" si="1"/>
        <v>0</v>
      </c>
      <c r="BG188" s="244">
        <f t="shared" si="1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0" t="s">
        <v>144</v>
      </c>
      <c r="B189" s="451"/>
      <c r="C189" s="452"/>
      <c r="D189" s="452"/>
      <c r="E189" s="452"/>
      <c r="F189" s="452"/>
      <c r="G189" s="452"/>
      <c r="H189" s="452"/>
      <c r="I189" s="452"/>
      <c r="J189" s="452"/>
      <c r="K189" s="453"/>
      <c r="L189" s="244">
        <f t="shared" ref="L189:BG189" si="2">IF((L188+L80)&gt;0,L188+L80,0)</f>
        <v>0</v>
      </c>
      <c r="M189" s="244">
        <f t="shared" si="2"/>
        <v>0</v>
      </c>
      <c r="N189" s="244">
        <f t="shared" si="2"/>
        <v>0</v>
      </c>
      <c r="O189" s="244">
        <f t="shared" si="2"/>
        <v>0</v>
      </c>
      <c r="P189" s="244">
        <f t="shared" si="2"/>
        <v>0</v>
      </c>
      <c r="Q189" s="244">
        <f t="shared" si="2"/>
        <v>0</v>
      </c>
      <c r="R189" s="244">
        <f t="shared" si="2"/>
        <v>0</v>
      </c>
      <c r="S189" s="244">
        <f t="shared" si="2"/>
        <v>0</v>
      </c>
      <c r="T189" s="244">
        <f t="shared" si="2"/>
        <v>0</v>
      </c>
      <c r="U189" s="244">
        <f t="shared" si="2"/>
        <v>0</v>
      </c>
      <c r="V189" s="244">
        <f t="shared" si="2"/>
        <v>0</v>
      </c>
      <c r="W189" s="244">
        <f t="shared" si="2"/>
        <v>0</v>
      </c>
      <c r="X189" s="244">
        <f t="shared" si="2"/>
        <v>0</v>
      </c>
      <c r="Y189" s="244">
        <f t="shared" si="2"/>
        <v>0</v>
      </c>
      <c r="Z189" s="244">
        <f t="shared" si="2"/>
        <v>0</v>
      </c>
      <c r="AA189" s="244">
        <f t="shared" si="2"/>
        <v>0</v>
      </c>
      <c r="AB189" s="244">
        <f t="shared" si="2"/>
        <v>0</v>
      </c>
      <c r="AC189" s="244">
        <f t="shared" si="2"/>
        <v>0</v>
      </c>
      <c r="AD189" s="244">
        <f t="shared" si="2"/>
        <v>0</v>
      </c>
      <c r="AE189" s="244">
        <f t="shared" si="2"/>
        <v>0</v>
      </c>
      <c r="AF189" s="244">
        <f t="shared" si="2"/>
        <v>0</v>
      </c>
      <c r="AG189" s="244">
        <f t="shared" si="2"/>
        <v>0</v>
      </c>
      <c r="AH189" s="244">
        <f t="shared" si="2"/>
        <v>0</v>
      </c>
      <c r="AI189" s="244">
        <f t="shared" si="2"/>
        <v>0</v>
      </c>
      <c r="AJ189" s="244">
        <f t="shared" si="2"/>
        <v>0</v>
      </c>
      <c r="AK189" s="244">
        <f t="shared" si="2"/>
        <v>0</v>
      </c>
      <c r="AL189" s="244">
        <f t="shared" si="2"/>
        <v>0</v>
      </c>
      <c r="AM189" s="244">
        <f t="shared" si="2"/>
        <v>0</v>
      </c>
      <c r="AN189" s="244">
        <f t="shared" si="2"/>
        <v>0</v>
      </c>
      <c r="AO189" s="244">
        <f t="shared" si="2"/>
        <v>0</v>
      </c>
      <c r="AP189" s="244">
        <f t="shared" si="2"/>
        <v>0</v>
      </c>
      <c r="AQ189" s="244">
        <f t="shared" si="2"/>
        <v>0</v>
      </c>
      <c r="AR189" s="244">
        <f t="shared" si="2"/>
        <v>0</v>
      </c>
      <c r="AS189" s="244">
        <f t="shared" si="2"/>
        <v>0</v>
      </c>
      <c r="AT189" s="244">
        <f t="shared" si="2"/>
        <v>0</v>
      </c>
      <c r="AU189" s="244">
        <f t="shared" si="2"/>
        <v>0</v>
      </c>
      <c r="AV189" s="244">
        <f t="shared" si="2"/>
        <v>0</v>
      </c>
      <c r="AW189" s="244">
        <f t="shared" si="2"/>
        <v>0</v>
      </c>
      <c r="AX189" s="244">
        <f t="shared" si="2"/>
        <v>0</v>
      </c>
      <c r="AY189" s="244">
        <f t="shared" si="2"/>
        <v>0</v>
      </c>
      <c r="AZ189" s="244">
        <f t="shared" si="2"/>
        <v>0</v>
      </c>
      <c r="BA189" s="244">
        <f t="shared" si="2"/>
        <v>0</v>
      </c>
      <c r="BB189" s="244">
        <f t="shared" si="2"/>
        <v>0</v>
      </c>
      <c r="BC189" s="244">
        <f t="shared" si="2"/>
        <v>0</v>
      </c>
      <c r="BD189" s="244">
        <f t="shared" si="2"/>
        <v>0</v>
      </c>
      <c r="BE189" s="244">
        <f t="shared" si="2"/>
        <v>0</v>
      </c>
      <c r="BF189" s="244">
        <f t="shared" si="2"/>
        <v>0</v>
      </c>
      <c r="BG189" s="244">
        <f t="shared" si="2"/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45"/>
      <c r="AK191" s="445"/>
      <c r="AL191" s="445"/>
      <c r="AM191" s="445"/>
      <c r="AN191" s="445"/>
      <c r="AO191" s="445"/>
      <c r="AP191" s="445"/>
      <c r="AQ191" s="445"/>
      <c r="AR191" s="445"/>
      <c r="AS191" s="445"/>
      <c r="AT191" s="445"/>
      <c r="AU191" s="445"/>
      <c r="AV191" s="445"/>
      <c r="AW191" s="445"/>
      <c r="AX191" s="445"/>
      <c r="AY191" s="445"/>
      <c r="AZ191" s="445"/>
      <c r="BA191" s="445"/>
      <c r="BB191" s="445"/>
      <c r="BC191" s="445"/>
      <c r="BD191" s="445"/>
      <c r="BE191" s="445"/>
      <c r="BF191" s="44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49"/>
      <c r="E194" s="449"/>
      <c r="F194" s="449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46"/>
      <c r="AQ194" s="446"/>
      <c r="AR194" s="446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36" t="s">
        <v>58</v>
      </c>
      <c r="E195" s="436"/>
      <c r="F195" s="436"/>
      <c r="G195" s="25"/>
      <c r="H195" s="25"/>
      <c r="I195" s="40"/>
      <c r="J195" s="437" t="s">
        <v>115</v>
      </c>
      <c r="K195" s="437"/>
      <c r="L195" s="437"/>
      <c r="M195" s="437"/>
      <c r="N195" s="437"/>
      <c r="O195" s="437"/>
      <c r="P195" s="437"/>
      <c r="Q195" s="437"/>
      <c r="R195" s="437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abSelected="1" topLeftCell="A3" zoomScale="6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D7" sqref="D7:D9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hidden="1" customHeight="1"/>
    <row r="4" spans="1:92" ht="19.5" hidden="1" customHeight="1">
      <c r="A4" s="508" t="s">
        <v>150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8"/>
      <c r="X4" s="508"/>
      <c r="Y4" s="508"/>
      <c r="Z4" s="508"/>
      <c r="AA4" s="508"/>
      <c r="AB4" s="508"/>
      <c r="AC4" s="508"/>
      <c r="AD4" s="508"/>
      <c r="AE4" s="508"/>
      <c r="AF4" s="508"/>
      <c r="AG4" s="508"/>
      <c r="AH4" s="508"/>
      <c r="AI4" s="508"/>
      <c r="AJ4" s="508"/>
      <c r="AK4" s="508"/>
      <c r="AL4" s="508"/>
      <c r="AM4" s="508"/>
      <c r="AN4" s="508"/>
      <c r="AO4" s="508"/>
      <c r="AP4" s="508"/>
      <c r="AQ4" s="508"/>
      <c r="AR4" s="508"/>
      <c r="AS4" s="508"/>
      <c r="AT4" s="508"/>
      <c r="AU4" s="508"/>
      <c r="AV4" s="508"/>
      <c r="AW4" s="508"/>
      <c r="AX4" s="508"/>
      <c r="AY4" s="508"/>
      <c r="AZ4" s="508"/>
      <c r="BA4" s="508"/>
      <c r="BB4" s="508"/>
      <c r="BC4" s="508"/>
      <c r="BD4" s="508"/>
      <c r="BE4" s="508"/>
      <c r="BF4" s="508"/>
      <c r="BG4" s="508"/>
      <c r="BH4" s="508"/>
      <c r="BI4" s="508"/>
      <c r="BK4" s="148"/>
    </row>
    <row r="5" spans="1:92" s="33" customFormat="1" ht="27" customHeight="1">
      <c r="A5" s="422" t="s">
        <v>157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422"/>
      <c r="BI5" s="422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514" t="s">
        <v>50</v>
      </c>
      <c r="B7" s="490" t="s">
        <v>31</v>
      </c>
      <c r="C7" s="490" t="s">
        <v>51</v>
      </c>
      <c r="D7" s="485" t="s">
        <v>133</v>
      </c>
      <c r="E7" s="505" t="s">
        <v>52</v>
      </c>
      <c r="F7" s="502" t="s">
        <v>53</v>
      </c>
      <c r="G7" s="502" t="s">
        <v>30</v>
      </c>
      <c r="H7" s="502" t="s">
        <v>147</v>
      </c>
      <c r="I7" s="502" t="s">
        <v>54</v>
      </c>
      <c r="J7" s="485" t="s">
        <v>134</v>
      </c>
      <c r="K7" s="485" t="s">
        <v>135</v>
      </c>
      <c r="L7" s="434" t="s">
        <v>38</v>
      </c>
      <c r="M7" s="435"/>
      <c r="N7" s="435"/>
      <c r="O7" s="458" t="s">
        <v>34</v>
      </c>
      <c r="P7" s="499" t="s">
        <v>15</v>
      </c>
      <c r="Q7" s="500"/>
      <c r="R7" s="500"/>
      <c r="S7" s="500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  <c r="AM7" s="500"/>
      <c r="AN7" s="500"/>
      <c r="AO7" s="500"/>
      <c r="AP7" s="500"/>
      <c r="AQ7" s="500"/>
      <c r="AR7" s="500"/>
      <c r="AS7" s="500"/>
      <c r="AT7" s="500"/>
      <c r="AU7" s="500"/>
      <c r="AV7" s="500"/>
      <c r="AW7" s="500"/>
      <c r="AX7" s="500"/>
      <c r="AY7" s="500"/>
      <c r="AZ7" s="500"/>
      <c r="BA7" s="500"/>
      <c r="BB7" s="500"/>
      <c r="BC7" s="500"/>
      <c r="BD7" s="500"/>
      <c r="BE7" s="500"/>
      <c r="BF7" s="500"/>
      <c r="BG7" s="500"/>
      <c r="BH7" s="500"/>
      <c r="BI7" s="501"/>
      <c r="BJ7" s="200"/>
    </row>
    <row r="8" spans="1:92" s="42" customFormat="1" ht="176" customHeight="1" thickBot="1">
      <c r="A8" s="515"/>
      <c r="B8" s="491"/>
      <c r="C8" s="491"/>
      <c r="D8" s="486"/>
      <c r="E8" s="506"/>
      <c r="F8" s="503"/>
      <c r="G8" s="503"/>
      <c r="H8" s="503"/>
      <c r="I8" s="503"/>
      <c r="J8" s="486"/>
      <c r="K8" s="486"/>
      <c r="L8" s="454" t="s">
        <v>55</v>
      </c>
      <c r="M8" s="458" t="s">
        <v>32</v>
      </c>
      <c r="N8" s="488" t="s">
        <v>33</v>
      </c>
      <c r="O8" s="466"/>
      <c r="P8" s="475" t="s">
        <v>55</v>
      </c>
      <c r="Q8" s="477"/>
      <c r="R8" s="475" t="s">
        <v>93</v>
      </c>
      <c r="S8" s="476"/>
      <c r="T8" s="419" t="s">
        <v>81</v>
      </c>
      <c r="U8" s="420"/>
      <c r="V8" s="419" t="s">
        <v>26</v>
      </c>
      <c r="W8" s="420"/>
      <c r="X8" s="475" t="s">
        <v>136</v>
      </c>
      <c r="Y8" s="477"/>
      <c r="Z8" s="475" t="s">
        <v>137</v>
      </c>
      <c r="AA8" s="476"/>
      <c r="AB8" s="419" t="s">
        <v>82</v>
      </c>
      <c r="AC8" s="420"/>
      <c r="AD8" s="419" t="s">
        <v>27</v>
      </c>
      <c r="AE8" s="421"/>
      <c r="AF8" s="475" t="s">
        <v>116</v>
      </c>
      <c r="AG8" s="476"/>
      <c r="AH8" s="419" t="s">
        <v>83</v>
      </c>
      <c r="AI8" s="420"/>
      <c r="AJ8" s="423" t="s">
        <v>94</v>
      </c>
      <c r="AK8" s="424"/>
      <c r="AL8" s="509" t="s">
        <v>127</v>
      </c>
      <c r="AM8" s="510"/>
      <c r="AN8" s="475" t="s">
        <v>138</v>
      </c>
      <c r="AO8" s="476"/>
      <c r="AP8" s="475" t="s">
        <v>139</v>
      </c>
      <c r="AQ8" s="477"/>
      <c r="AR8" s="475" t="s">
        <v>96</v>
      </c>
      <c r="AS8" s="476"/>
      <c r="AT8" s="475" t="s">
        <v>56</v>
      </c>
      <c r="AU8" s="477"/>
      <c r="AV8" s="475" t="s">
        <v>57</v>
      </c>
      <c r="AW8" s="476"/>
      <c r="AX8" s="419" t="s">
        <v>88</v>
      </c>
      <c r="AY8" s="420"/>
      <c r="AZ8" s="419" t="s">
        <v>90</v>
      </c>
      <c r="BA8" s="420"/>
      <c r="BB8" s="419" t="s">
        <v>89</v>
      </c>
      <c r="BC8" s="420"/>
      <c r="BD8" s="475" t="s">
        <v>91</v>
      </c>
      <c r="BE8" s="476"/>
      <c r="BF8" s="471" t="s">
        <v>118</v>
      </c>
      <c r="BG8" s="472"/>
      <c r="BH8" s="511" t="s">
        <v>119</v>
      </c>
      <c r="BI8" s="512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516"/>
      <c r="B9" s="492"/>
      <c r="C9" s="492"/>
      <c r="D9" s="486"/>
      <c r="E9" s="507"/>
      <c r="F9" s="504"/>
      <c r="G9" s="504"/>
      <c r="H9" s="504"/>
      <c r="I9" s="504"/>
      <c r="J9" s="487"/>
      <c r="K9" s="487"/>
      <c r="L9" s="455"/>
      <c r="M9" s="459"/>
      <c r="N9" s="489"/>
      <c r="O9" s="459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78" t="s">
        <v>140</v>
      </c>
      <c r="B10" s="479"/>
      <c r="C10" s="479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  <c r="R10" s="479"/>
      <c r="S10" s="479"/>
      <c r="T10" s="479"/>
      <c r="U10" s="479"/>
      <c r="V10" s="479"/>
      <c r="W10" s="479"/>
      <c r="X10" s="479"/>
      <c r="Y10" s="479"/>
      <c r="Z10" s="479"/>
      <c r="AA10" s="479"/>
      <c r="AB10" s="479"/>
      <c r="AC10" s="479"/>
      <c r="AD10" s="479"/>
      <c r="AE10" s="479"/>
      <c r="AF10" s="479"/>
      <c r="AG10" s="479"/>
      <c r="AH10" s="479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  <c r="AY10" s="479"/>
      <c r="AZ10" s="479"/>
      <c r="BA10" s="479"/>
      <c r="BB10" s="479"/>
      <c r="BC10" s="479"/>
      <c r="BD10" s="479"/>
      <c r="BE10" s="479"/>
      <c r="BF10" s="479"/>
      <c r="BG10" s="479"/>
      <c r="BH10" s="479"/>
      <c r="BI10" s="513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/>
      <c r="D11" s="377"/>
      <c r="E11" s="377"/>
      <c r="F11" s="378"/>
      <c r="G11" s="377"/>
      <c r="H11" s="379"/>
      <c r="I11" s="380"/>
      <c r="J11" s="379"/>
      <c r="K11" s="381"/>
      <c r="L11" s="235"/>
      <c r="M11" s="236"/>
      <c r="N11" s="384"/>
      <c r="O11" s="237"/>
      <c r="P11" s="125"/>
      <c r="Q11" s="139"/>
      <c r="R11" s="125"/>
      <c r="S11" s="345"/>
      <c r="T11" s="211"/>
      <c r="U11" s="345"/>
      <c r="V11" s="126"/>
      <c r="W11" s="346"/>
      <c r="X11" s="377"/>
      <c r="Y11" s="377"/>
      <c r="Z11" s="125"/>
      <c r="AA11" s="345"/>
      <c r="AB11" s="211"/>
      <c r="AC11" s="345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223"/>
      <c r="BG11" s="223"/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/>
      <c r="D12" s="377"/>
      <c r="E12" s="377"/>
      <c r="F12" s="378"/>
      <c r="G12" s="377"/>
      <c r="H12" s="379"/>
      <c r="I12" s="382"/>
      <c r="J12" s="379"/>
      <c r="K12" s="383"/>
      <c r="L12" s="245"/>
      <c r="M12" s="246"/>
      <c r="N12" s="384"/>
      <c r="O12" s="247"/>
      <c r="P12" s="127"/>
      <c r="Q12" s="142"/>
      <c r="R12" s="127"/>
      <c r="S12" s="347"/>
      <c r="T12" s="212"/>
      <c r="U12" s="347"/>
      <c r="V12" s="128"/>
      <c r="W12" s="348"/>
      <c r="X12" s="377"/>
      <c r="Y12" s="377"/>
      <c r="Z12" s="127"/>
      <c r="AA12" s="347"/>
      <c r="AB12" s="212"/>
      <c r="AC12" s="347"/>
      <c r="AD12" s="127"/>
      <c r="AE12" s="347"/>
      <c r="AF12" s="127"/>
      <c r="AG12" s="347"/>
      <c r="AH12" s="212"/>
      <c r="AI12" s="347"/>
      <c r="AJ12" s="337"/>
      <c r="AK12" s="334"/>
      <c r="AL12" s="337"/>
      <c r="AM12" s="334"/>
      <c r="AN12" s="127"/>
      <c r="AO12" s="142"/>
      <c r="AP12" s="127"/>
      <c r="AQ12" s="142"/>
      <c r="AR12" s="127"/>
      <c r="AS12" s="142"/>
      <c r="AT12" s="127"/>
      <c r="AU12" s="142"/>
      <c r="AV12" s="127"/>
      <c r="AW12" s="142"/>
      <c r="AX12" s="127"/>
      <c r="AY12" s="142"/>
      <c r="AZ12" s="128"/>
      <c r="BA12" s="143"/>
      <c r="BB12" s="127"/>
      <c r="BC12" s="142"/>
      <c r="BD12" s="128"/>
      <c r="BE12" s="143"/>
      <c r="BF12" s="223"/>
      <c r="BG12" s="224"/>
      <c r="BH12" s="102"/>
      <c r="BI12" s="103"/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/>
      <c r="D13" s="377"/>
      <c r="E13" s="377"/>
      <c r="F13" s="378"/>
      <c r="G13" s="377"/>
      <c r="H13" s="379"/>
      <c r="I13" s="382"/>
      <c r="J13" s="379"/>
      <c r="K13" s="383"/>
      <c r="L13" s="245"/>
      <c r="M13" s="246"/>
      <c r="N13" s="384"/>
      <c r="O13" s="247"/>
      <c r="P13" s="127"/>
      <c r="Q13" s="142"/>
      <c r="R13" s="127"/>
      <c r="S13" s="347"/>
      <c r="T13" s="212"/>
      <c r="U13" s="347"/>
      <c r="V13" s="128"/>
      <c r="W13" s="348"/>
      <c r="X13" s="377"/>
      <c r="Y13" s="377"/>
      <c r="Z13" s="127"/>
      <c r="AA13" s="347"/>
      <c r="AB13" s="212"/>
      <c r="AC13" s="347"/>
      <c r="AD13" s="127"/>
      <c r="AE13" s="347"/>
      <c r="AF13" s="127"/>
      <c r="AG13" s="347"/>
      <c r="AH13" s="212"/>
      <c r="AI13" s="347"/>
      <c r="AJ13" s="337"/>
      <c r="AK13" s="334"/>
      <c r="AL13" s="337"/>
      <c r="AM13" s="334"/>
      <c r="AN13" s="127"/>
      <c r="AO13" s="142"/>
      <c r="AP13" s="127"/>
      <c r="AQ13" s="142"/>
      <c r="AR13" s="127"/>
      <c r="AS13" s="142"/>
      <c r="AT13" s="127"/>
      <c r="AU13" s="142"/>
      <c r="AV13" s="127"/>
      <c r="AW13" s="142"/>
      <c r="AX13" s="127"/>
      <c r="AY13" s="142"/>
      <c r="AZ13" s="128"/>
      <c r="BA13" s="143"/>
      <c r="BB13" s="127"/>
      <c r="BC13" s="142"/>
      <c r="BD13" s="128"/>
      <c r="BE13" s="143"/>
      <c r="BF13" s="223"/>
      <c r="BG13" s="224"/>
      <c r="BH13" s="104"/>
      <c r="BI13" s="105"/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/>
      <c r="D14" s="377"/>
      <c r="E14" s="377"/>
      <c r="F14" s="378"/>
      <c r="G14" s="377"/>
      <c r="H14" s="379"/>
      <c r="I14" s="382"/>
      <c r="J14" s="379"/>
      <c r="K14" s="383"/>
      <c r="L14" s="245"/>
      <c r="M14" s="246"/>
      <c r="N14" s="384"/>
      <c r="O14" s="247"/>
      <c r="P14" s="127"/>
      <c r="Q14" s="142"/>
      <c r="R14" s="127"/>
      <c r="S14" s="347"/>
      <c r="T14" s="212"/>
      <c r="U14" s="347"/>
      <c r="V14" s="128"/>
      <c r="W14" s="348"/>
      <c r="X14" s="377"/>
      <c r="Y14" s="377"/>
      <c r="Z14" s="127"/>
      <c r="AA14" s="347"/>
      <c r="AB14" s="212"/>
      <c r="AC14" s="347"/>
      <c r="AD14" s="127"/>
      <c r="AE14" s="347"/>
      <c r="AF14" s="127"/>
      <c r="AG14" s="347"/>
      <c r="AH14" s="212"/>
      <c r="AI14" s="347"/>
      <c r="AJ14" s="337"/>
      <c r="AK14" s="334"/>
      <c r="AL14" s="337"/>
      <c r="AM14" s="334"/>
      <c r="AN14" s="127"/>
      <c r="AO14" s="142"/>
      <c r="AP14" s="127"/>
      <c r="AQ14" s="142"/>
      <c r="AR14" s="127"/>
      <c r="AS14" s="142"/>
      <c r="AT14" s="127"/>
      <c r="AU14" s="142"/>
      <c r="AV14" s="127"/>
      <c r="AW14" s="142"/>
      <c r="AX14" s="127"/>
      <c r="AY14" s="142"/>
      <c r="AZ14" s="128"/>
      <c r="BA14" s="143"/>
      <c r="BB14" s="127"/>
      <c r="BC14" s="142"/>
      <c r="BD14" s="128"/>
      <c r="BE14" s="143"/>
      <c r="BF14" s="223"/>
      <c r="BG14" s="224"/>
      <c r="BH14" s="104"/>
      <c r="BI14" s="105"/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/>
      <c r="D15" s="74"/>
      <c r="E15" s="57"/>
      <c r="F15" s="253"/>
      <c r="G15" s="57"/>
      <c r="H15" s="364"/>
      <c r="I15" s="364"/>
      <c r="J15" s="364"/>
      <c r="K15" s="364"/>
      <c r="L15" s="245"/>
      <c r="M15" s="246"/>
      <c r="N15" s="246"/>
      <c r="O15" s="247"/>
      <c r="P15" s="127"/>
      <c r="Q15" s="142"/>
      <c r="R15" s="127"/>
      <c r="S15" s="347"/>
      <c r="T15" s="212"/>
      <c r="U15" s="347"/>
      <c r="V15" s="128"/>
      <c r="W15" s="348"/>
      <c r="X15" s="127"/>
      <c r="Y15" s="347"/>
      <c r="Z15" s="127"/>
      <c r="AA15" s="347"/>
      <c r="AB15" s="212"/>
      <c r="AC15" s="347"/>
      <c r="AD15" s="127"/>
      <c r="AE15" s="347"/>
      <c r="AF15" s="347"/>
      <c r="AG15" s="347"/>
      <c r="AH15" s="212"/>
      <c r="AI15" s="347"/>
      <c r="AJ15" s="337"/>
      <c r="AK15" s="334"/>
      <c r="AL15" s="337"/>
      <c r="AM15" s="334"/>
      <c r="AN15" s="127"/>
      <c r="AO15" s="142"/>
      <c r="AP15" s="127"/>
      <c r="AQ15" s="142"/>
      <c r="AR15" s="127"/>
      <c r="AS15" s="142"/>
      <c r="AT15" s="127"/>
      <c r="AU15" s="142"/>
      <c r="AV15" s="127"/>
      <c r="AW15" s="142"/>
      <c r="AX15" s="127"/>
      <c r="AY15" s="142"/>
      <c r="AZ15" s="128"/>
      <c r="BA15" s="143"/>
      <c r="BB15" s="127"/>
      <c r="BC15" s="142"/>
      <c r="BD15" s="128"/>
      <c r="BE15" s="143"/>
      <c r="BF15" s="223"/>
      <c r="BG15" s="224"/>
      <c r="BH15" s="104"/>
      <c r="BI15" s="105"/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/>
      <c r="D16" s="74"/>
      <c r="E16" s="57"/>
      <c r="F16" s="253"/>
      <c r="G16" s="57"/>
      <c r="H16" s="364"/>
      <c r="I16" s="364"/>
      <c r="J16" s="364"/>
      <c r="K16" s="364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/>
      <c r="BG16" s="224"/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43" t="s">
        <v>141</v>
      </c>
      <c r="B111" s="444"/>
      <c r="C111" s="444"/>
      <c r="D111" s="444"/>
      <c r="E111" s="444"/>
      <c r="F111" s="444"/>
      <c r="G111" s="444"/>
      <c r="H111" s="444"/>
      <c r="I111" s="444"/>
      <c r="J111" s="444"/>
      <c r="K111" s="444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70" t="s">
        <v>8</v>
      </c>
      <c r="BM111" s="470"/>
      <c r="BN111" s="470" t="s">
        <v>9</v>
      </c>
      <c r="BO111" s="470"/>
      <c r="BP111" s="470" t="s">
        <v>10</v>
      </c>
      <c r="BQ111" s="470"/>
      <c r="BR111" s="470" t="s">
        <v>11</v>
      </c>
      <c r="BS111" s="470"/>
      <c r="CF111" s="44"/>
      <c r="CG111" s="44"/>
      <c r="CH111" s="44"/>
      <c r="CI111" s="44"/>
      <c r="CJ111" s="44"/>
      <c r="CK111" s="59"/>
    </row>
    <row r="112" spans="1:89" ht="27" customHeight="1" thickBot="1">
      <c r="A112" s="478" t="s">
        <v>142</v>
      </c>
      <c r="B112" s="479"/>
      <c r="C112" s="479"/>
      <c r="D112" s="480"/>
      <c r="E112" s="480"/>
      <c r="F112" s="480"/>
      <c r="G112" s="480"/>
      <c r="H112" s="480"/>
      <c r="I112" s="480"/>
      <c r="J112" s="480"/>
      <c r="K112" s="480"/>
      <c r="L112" s="481"/>
      <c r="M112" s="481"/>
      <c r="N112" s="481"/>
      <c r="O112" s="481"/>
      <c r="P112" s="479"/>
      <c r="Q112" s="479"/>
      <c r="R112" s="479"/>
      <c r="S112" s="479"/>
      <c r="T112" s="479"/>
      <c r="U112" s="479"/>
      <c r="V112" s="479"/>
      <c r="W112" s="479"/>
      <c r="X112" s="479"/>
      <c r="Y112" s="479"/>
      <c r="Z112" s="479"/>
      <c r="AA112" s="479"/>
      <c r="AB112" s="479"/>
      <c r="AC112" s="479"/>
      <c r="AD112" s="479"/>
      <c r="AE112" s="479"/>
      <c r="AF112" s="479"/>
      <c r="AG112" s="479"/>
      <c r="AH112" s="479"/>
      <c r="AI112" s="479"/>
      <c r="AJ112" s="479"/>
      <c r="AK112" s="479"/>
      <c r="AL112" s="479"/>
      <c r="AM112" s="479"/>
      <c r="AN112" s="479"/>
      <c r="AO112" s="479"/>
      <c r="AP112" s="479"/>
      <c r="AQ112" s="479"/>
      <c r="AR112" s="479"/>
      <c r="AS112" s="479"/>
      <c r="AT112" s="479"/>
      <c r="AU112" s="479"/>
      <c r="AV112" s="479"/>
      <c r="AW112" s="479"/>
      <c r="AX112" s="479"/>
      <c r="AY112" s="479"/>
      <c r="AZ112" s="479"/>
      <c r="BA112" s="479"/>
      <c r="BB112" s="479"/>
      <c r="BC112" s="479"/>
      <c r="BD112" s="479"/>
      <c r="BE112" s="479"/>
      <c r="BF112" s="480"/>
      <c r="BG112" s="480"/>
      <c r="BH112" s="482"/>
      <c r="BI112" s="48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3" t="s">
        <v>143</v>
      </c>
      <c r="B125" s="494"/>
      <c r="C125" s="494"/>
      <c r="D125" s="497"/>
      <c r="E125" s="497"/>
      <c r="F125" s="497"/>
      <c r="G125" s="497"/>
      <c r="H125" s="497"/>
      <c r="I125" s="497"/>
      <c r="J125" s="497"/>
      <c r="K125" s="497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96" t="s">
        <v>145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3" t="s">
        <v>48</v>
      </c>
      <c r="B127" s="494"/>
      <c r="C127" s="494"/>
      <c r="D127" s="494"/>
      <c r="E127" s="494"/>
      <c r="F127" s="494"/>
      <c r="G127" s="494"/>
      <c r="H127" s="494"/>
      <c r="I127" s="494"/>
      <c r="J127" s="494"/>
      <c r="K127" s="495"/>
      <c r="L127" s="244" t="str">
        <f>IF((L126+'1 семестр'!L189)&gt;0,L126+'1 семестр'!L189," ")</f>
        <v xml:space="preserve"> </v>
      </c>
      <c r="M127" s="244" t="str">
        <f>IF((M126+'1 семестр'!M189)&gt;0,M126+'1 семестр'!M189," ")</f>
        <v xml:space="preserve"> </v>
      </c>
      <c r="N127" s="244" t="str">
        <f>IF((N126+'1 семестр'!N189)&gt;0,N126+'1 семестр'!N189," ")</f>
        <v xml:space="preserve"> </v>
      </c>
      <c r="O127" s="244" t="str">
        <f>IF((O126+'1 семестр'!O189)&gt;0,O126+'1 семестр'!O189," ")</f>
        <v xml:space="preserve"> </v>
      </c>
      <c r="P127" s="244" t="str">
        <f>IF((P126+'1 семестр'!P189)&gt;0,P126+'1 семестр'!P189," ")</f>
        <v xml:space="preserve"> </v>
      </c>
      <c r="Q127" s="244" t="str">
        <f>IF((Q126+'1 семестр'!Q189)&gt;0,Q126+'1 семестр'!Q189," ")</f>
        <v xml:space="preserve"> </v>
      </c>
      <c r="R127" s="244" t="str">
        <f>IF((R126+'1 семестр'!R189)&gt;0,R126+'1 семестр'!R189," ")</f>
        <v xml:space="preserve"> </v>
      </c>
      <c r="S127" s="244" t="str">
        <f>IF((S126+'1 семестр'!S189)&gt;0,S126+'1 семестр'!S189," ")</f>
        <v xml:space="preserve"> </v>
      </c>
      <c r="T127" s="244" t="str">
        <f>IF((T126+'1 семестр'!T189)&gt;0,T126+'1 семестр'!T189," ")</f>
        <v xml:space="preserve"> </v>
      </c>
      <c r="U127" s="244" t="str">
        <f>IF((U126+'1 семестр'!U189)&gt;0,U126+'1 семестр'!U189," ")</f>
        <v xml:space="preserve"> </v>
      </c>
      <c r="V127" s="244" t="str">
        <f>IF((V126+'1 семестр'!V189)&gt;0,V126+'1 семестр'!V189," ")</f>
        <v xml:space="preserve"> </v>
      </c>
      <c r="W127" s="244" t="str">
        <f>IF((W126+'1 семестр'!W189)&gt;0,W126+'1 семестр'!W189," ")</f>
        <v xml:space="preserve"> </v>
      </c>
      <c r="X127" s="244" t="str">
        <f>IF((X126+'1 семестр'!X189)&gt;0,X126+'1 семестр'!X189," ")</f>
        <v xml:space="preserve"> </v>
      </c>
      <c r="Y127" s="244" t="str">
        <f>IF((Y126+'1 семестр'!Y189)&gt;0,Y126+'1 семестр'!Y189," ")</f>
        <v xml:space="preserve"> </v>
      </c>
      <c r="Z127" s="244" t="str">
        <f>IF((Z126+'1 семестр'!Z189)&gt;0,Z126+'1 семестр'!Z189," ")</f>
        <v xml:space="preserve"> </v>
      </c>
      <c r="AA127" s="244" t="str">
        <f>IF((AA126+'1 семестр'!AA189)&gt;0,AA126+'1 семестр'!AA189," ")</f>
        <v xml:space="preserve"> </v>
      </c>
      <c r="AB127" s="244" t="str">
        <f>IF((AB126+'1 семестр'!AB189)&gt;0,AB126+'1 семестр'!AB189," ")</f>
        <v xml:space="preserve"> </v>
      </c>
      <c r="AC127" s="244" t="str">
        <f>IF((AC126+'1 семестр'!AC189)&gt;0,AC126+'1 семестр'!AC189," ")</f>
        <v xml:space="preserve"> </v>
      </c>
      <c r="AD127" s="244" t="str">
        <f>IF((AD126+'1 семестр'!AD189)&gt;0,AD126+'1 семестр'!AD189," ")</f>
        <v xml:space="preserve"> </v>
      </c>
      <c r="AE127" s="244" t="str">
        <f>IF((AE126+'1 семестр'!AE189)&gt;0,AE126+'1 семестр'!AE189," ")</f>
        <v xml:space="preserve"> </v>
      </c>
      <c r="AF127" s="244" t="str">
        <f>IF((AF126+'1 семестр'!AF189)&gt;0,AF126+'1 семестр'!AF189," ")</f>
        <v xml:space="preserve"> </v>
      </c>
      <c r="AG127" s="244" t="str">
        <f>IF((AG126+'1 семестр'!AG189)&gt;0,AG126+'1 семестр'!AG189," ")</f>
        <v xml:space="preserve"> </v>
      </c>
      <c r="AH127" s="244" t="str">
        <f>IF((AH126+'1 семестр'!AH189)&gt;0,AH126+'1 семестр'!AH189," ")</f>
        <v xml:space="preserve"> </v>
      </c>
      <c r="AI127" s="244" t="str">
        <f>IF((AI126+'1 семестр'!AI189)&gt;0,AI126+'1 семестр'!AI189," ")</f>
        <v xml:space="preserve"> </v>
      </c>
      <c r="AJ127" s="244" t="str">
        <f>IF((AJ126+'1 семестр'!AJ189)&gt;0,AJ126+'1 семестр'!AJ189," ")</f>
        <v xml:space="preserve"> </v>
      </c>
      <c r="AK127" s="244" t="str">
        <f>IF((AK126+'1 семестр'!AK189)&gt;0,AK126+'1 семестр'!AK189," ")</f>
        <v xml:space="preserve"> </v>
      </c>
      <c r="AL127" s="244" t="str">
        <f>IF((AL126+'1 семестр'!AL189)&gt;0,AL126+'1 семестр'!AL189," ")</f>
        <v xml:space="preserve"> </v>
      </c>
      <c r="AM127" s="244" t="str">
        <f>IF((AM126+'1 семестр'!AM189)&gt;0,AM126+'1 семестр'!AM189," ")</f>
        <v xml:space="preserve"> </v>
      </c>
      <c r="AN127" s="244" t="str">
        <f>IF((AN126+'1 семестр'!AN189)&gt;0,AN126+'1 семестр'!AN189," ")</f>
        <v xml:space="preserve"> </v>
      </c>
      <c r="AO127" s="244" t="str">
        <f>IF((AO126+'1 семестр'!AO189)&gt;0,AO126+'1 семестр'!AO189," ")</f>
        <v xml:space="preserve"> </v>
      </c>
      <c r="AP127" s="244" t="str">
        <f>IF((AP126+'1 семестр'!AP189)&gt;0,AP126+'1 семестр'!AP189," ")</f>
        <v xml:space="preserve"> </v>
      </c>
      <c r="AQ127" s="244" t="str">
        <f>IF((AQ126+'1 семестр'!AQ189)&gt;0,AQ126+'1 семестр'!AQ189," ")</f>
        <v xml:space="preserve"> </v>
      </c>
      <c r="AR127" s="244" t="str">
        <f>IF((AR126+'1 семестр'!AR189)&gt;0,AR126+'1 семестр'!AR189," ")</f>
        <v xml:space="preserve"> </v>
      </c>
      <c r="AS127" s="244" t="str">
        <f>IF((AS126+'1 семестр'!AS189)&gt;0,AS126+'1 семестр'!AS189," ")</f>
        <v xml:space="preserve"> </v>
      </c>
      <c r="AT127" s="244" t="str">
        <f>IF((AT126+'1 семестр'!AT189)&gt;0,AT126+'1 семестр'!AT189," ")</f>
        <v xml:space="preserve"> </v>
      </c>
      <c r="AU127" s="244" t="str">
        <f>IF((AU126+'1 семестр'!AU189)&gt;0,AU126+'1 семестр'!AU189," ")</f>
        <v xml:space="preserve"> </v>
      </c>
      <c r="AV127" s="244" t="str">
        <f>IF((AV126+'1 семестр'!AV189)&gt;0,AV126+'1 семестр'!AV189," ")</f>
        <v xml:space="preserve"> </v>
      </c>
      <c r="AW127" s="244">
        <f>AW126+'1 семестр'!AW189</f>
        <v>0</v>
      </c>
      <c r="AX127" s="244">
        <f>AX126+'1 семестр'!AX189</f>
        <v>0</v>
      </c>
      <c r="AY127" s="244">
        <f>AY126+'1 семестр'!AY189</f>
        <v>0</v>
      </c>
      <c r="AZ127" s="244">
        <f>AZ126+'1 семестр'!AZ189</f>
        <v>0</v>
      </c>
      <c r="BA127" s="244">
        <f>BA126+'1 семестр'!BA189</f>
        <v>0</v>
      </c>
      <c r="BB127" s="244">
        <f>BB126+'1 семестр'!BB189</f>
        <v>0</v>
      </c>
      <c r="BC127" s="244">
        <f>BC126+'1 семестр'!BC189</f>
        <v>0</v>
      </c>
      <c r="BD127" s="244">
        <f>BD126+'1 семестр'!BD189</f>
        <v>0</v>
      </c>
      <c r="BE127" s="244">
        <f>BE126+'1 семестр'!BE189</f>
        <v>0</v>
      </c>
      <c r="BF127" s="244">
        <f>BF126+'1 семестр'!BF189</f>
        <v>0</v>
      </c>
      <c r="BG127" s="244">
        <f>BG126+'1 семестр'!BG189</f>
        <v>0</v>
      </c>
      <c r="BH127" s="244">
        <f>BH126+'1 семестр'!BH189</f>
        <v>0</v>
      </c>
      <c r="BI127" s="244">
        <f>BI126+'1 семестр'!BI189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98" t="s">
        <v>16</v>
      </c>
      <c r="B131" s="498"/>
      <c r="D131" s="449"/>
      <c r="E131" s="449"/>
      <c r="F131" s="449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474" t="s">
        <v>184</v>
      </c>
      <c r="AQ131" s="474"/>
      <c r="AR131" s="474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36" t="s">
        <v>58</v>
      </c>
      <c r="E132" s="436"/>
      <c r="F132" s="436"/>
      <c r="G132" s="25"/>
      <c r="H132" s="25"/>
      <c r="I132" s="40"/>
      <c r="J132" s="437" t="s">
        <v>115</v>
      </c>
      <c r="K132" s="437"/>
      <c r="L132" s="437"/>
      <c r="M132" s="437"/>
      <c r="N132" s="437"/>
      <c r="O132" s="437"/>
      <c r="P132" s="437"/>
      <c r="Q132" s="437"/>
      <c r="R132" s="437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84" t="s">
        <v>18</v>
      </c>
      <c r="B133" s="48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G7:G9"/>
    <mergeCell ref="V8:W8"/>
    <mergeCell ref="H7:H9"/>
    <mergeCell ref="B7:B9"/>
    <mergeCell ref="P8:Q8"/>
    <mergeCell ref="BR111:BS111"/>
    <mergeCell ref="BL111:BM111"/>
    <mergeCell ref="A10:BI10"/>
    <mergeCell ref="BN111:BO111"/>
    <mergeCell ref="BP111:BQ111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17" t="s">
        <v>97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19" t="s">
        <v>49</v>
      </c>
      <c r="B26" s="520"/>
      <c r="C26" s="520"/>
      <c r="D26" s="520"/>
      <c r="E26" s="520"/>
      <c r="F26" s="520"/>
      <c r="G26" s="520"/>
      <c r="H26" s="521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98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19" t="s">
        <v>49</v>
      </c>
      <c r="B27" s="520"/>
      <c r="C27" s="520"/>
      <c r="D27" s="520"/>
      <c r="E27" s="520"/>
      <c r="F27" s="520"/>
      <c r="G27" s="520"/>
      <c r="H27" s="521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6" sqref="D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99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19" t="s">
        <v>49</v>
      </c>
      <c r="B29" s="520"/>
      <c r="C29" s="520"/>
      <c r="D29" s="520"/>
      <c r="E29" s="520"/>
      <c r="F29" s="520"/>
      <c r="G29" s="520"/>
      <c r="H29" s="521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4" t="s">
        <v>100</v>
      </c>
      <c r="B1" s="524"/>
      <c r="C1" s="524"/>
      <c r="D1" s="524"/>
      <c r="E1" s="524"/>
      <c r="F1" s="524"/>
      <c r="G1" s="524"/>
      <c r="H1" s="524"/>
    </row>
    <row r="2" spans="1:8" ht="16.5" customHeight="1" thickBot="1">
      <c r="A2" s="518" t="s">
        <v>205</v>
      </c>
      <c r="B2" s="518"/>
      <c r="C2" s="518"/>
      <c r="D2" s="518"/>
      <c r="E2" s="518"/>
      <c r="F2" s="518"/>
      <c r="G2" s="518"/>
      <c r="H2" s="518"/>
    </row>
    <row r="3" spans="1:8" ht="45" customHeight="1" thickBot="1">
      <c r="A3" s="525" t="s">
        <v>3</v>
      </c>
      <c r="B3" s="527" t="s">
        <v>59</v>
      </c>
      <c r="C3" s="525" t="s">
        <v>113</v>
      </c>
      <c r="D3" s="529" t="s">
        <v>153</v>
      </c>
      <c r="E3" s="530"/>
      <c r="F3" s="530"/>
      <c r="G3" s="530"/>
      <c r="H3" s="531"/>
    </row>
    <row r="4" spans="1:8" ht="31" thickBot="1">
      <c r="A4" s="526"/>
      <c r="B4" s="528"/>
      <c r="C4" s="526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22" t="s">
        <v>48</v>
      </c>
      <c r="B7" s="523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32" t="s">
        <v>101</v>
      </c>
      <c r="B1" s="532"/>
      <c r="C1" s="532"/>
    </row>
    <row r="2" spans="1:3" ht="17" thickBot="1">
      <c r="A2" s="518" t="s">
        <v>163</v>
      </c>
      <c r="B2" s="518"/>
      <c r="C2" s="518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2022-08-08T14:41:21Z</dcterms:modified>
</cp:coreProperties>
</file>