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C34" i="1"/>
  <c r="D34"/>
  <c r="E34"/>
  <c r="F34"/>
  <c r="G34"/>
  <c r="I34"/>
  <c r="J34"/>
  <c r="K34"/>
  <c r="L34"/>
  <c r="M34"/>
  <c r="N34"/>
  <c r="O34"/>
  <c r="P34"/>
  <c r="H34"/>
  <c r="I10"/>
  <c r="J10"/>
  <c r="K10"/>
  <c r="L10"/>
  <c r="M10"/>
  <c r="N10"/>
  <c r="O10"/>
  <c r="P10"/>
  <c r="C10"/>
  <c r="D10"/>
  <c r="E10"/>
  <c r="F10"/>
  <c r="G10"/>
  <c r="H10"/>
</calcChain>
</file>

<file path=xl/sharedStrings.xml><?xml version="1.0" encoding="utf-8"?>
<sst xmlns="http://schemas.openxmlformats.org/spreadsheetml/2006/main" count="66" uniqueCount="33">
  <si>
    <t>Write Pulse (ns)</t>
  </si>
  <si>
    <t>Area(mm^2)</t>
  </si>
  <si>
    <t>In-plane STT-RAM</t>
  </si>
  <si>
    <t>Perpendicular STT-RAM</t>
  </si>
  <si>
    <t>SRAM</t>
  </si>
  <si>
    <t>Read Latency</t>
  </si>
  <si>
    <t>Write Latency</t>
  </si>
  <si>
    <t>Read Dynamic Energy</t>
  </si>
  <si>
    <t>Write Dynamic Energy</t>
  </si>
  <si>
    <t>Leakage Power (W)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</si>
  <si>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</si>
  <si>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</si>
  <si>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</si>
  <si>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</si>
  <si>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</si>
  <si>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</si>
  <si>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</si>
  <si>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</si>
  <si>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</si>
  <si>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Minimum Write Energy</t>
  </si>
  <si>
    <t>Area</t>
  </si>
  <si>
    <t>RL</t>
  </si>
  <si>
    <t>WL</t>
  </si>
  <si>
    <t>RE</t>
  </si>
  <si>
    <t>WE</t>
  </si>
  <si>
    <t>LP</t>
  </si>
  <si>
    <t>Bigtable</t>
  </si>
  <si>
    <t>16bit</t>
  </si>
  <si>
    <t>32bit</t>
  </si>
  <si>
    <t>64bit</t>
  </si>
  <si>
    <t>128bit</t>
  </si>
  <si>
    <t>256bit</t>
  </si>
  <si>
    <t>512bit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</si>
</sst>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1389942454376301"/>
          <c:y val="5.2124536157118428E-2"/>
          <c:w val="0.83550020786408863"/>
          <c:h val="0.77094636057816834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triangle"/>
            <c:size val="6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Sheet1!$C$5:$Q$5</c:f>
              <c:numCache>
                <c:formatCode>General</c:formatCode>
                <c:ptCount val="15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49867776"/>
        <c:axId val="50743936"/>
      </c:scatterChart>
      <c:valAx>
        <c:axId val="49867776"/>
        <c:scaling>
          <c:logBase val="10"/>
          <c:orientation val="minMax"/>
          <c:max val="100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0743936"/>
        <c:crosses val="autoZero"/>
        <c:crossBetween val="midCat"/>
      </c:valAx>
      <c:valAx>
        <c:axId val="50743936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noFill/>
          </a:ln>
        </c:spPr>
        <c:crossAx val="498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3583724569640084E-2"/>
          <c:y val="9.4258665942619613E-2"/>
          <c:w val="0.66472613458529106"/>
          <c:h val="0.232172323287175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98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50918912"/>
        <c:axId val="50920832"/>
      </c:scatterChart>
      <c:valAx>
        <c:axId val="509189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0920832"/>
        <c:crosses val="autoZero"/>
        <c:crossBetween val="midCat"/>
        <c:majorUnit val="1"/>
      </c:valAx>
      <c:valAx>
        <c:axId val="5092083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5091891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59590278491"/>
          <c:y val="9.2892839404204494E-2"/>
          <c:w val="0.63690166001977244"/>
          <c:h val="0.2282689836184277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0118110236293"/>
          <c:y val="5.1400554097404488E-2"/>
          <c:w val="0.80727006780402455"/>
          <c:h val="0.77049939943948098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51258112"/>
        <c:axId val="51260032"/>
      </c:scatterChart>
      <c:valAx>
        <c:axId val="512581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1260032"/>
        <c:crosses val="autoZero"/>
        <c:crossBetween val="midCat"/>
        <c:majorUnit val="1"/>
      </c:valAx>
      <c:valAx>
        <c:axId val="51260032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5125811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67"/>
          <c:y val="6.5515014013078923E-2"/>
          <c:w val="0.59480200011494688"/>
          <c:h val="0.2282689836184277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5627541375982"/>
          <c:y val="4.2421752990357456E-2"/>
          <c:w val="0.80741408619259381"/>
          <c:h val="0.77947814824424533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51297664"/>
        <c:axId val="51709440"/>
      </c:scatterChart>
      <c:valAx>
        <c:axId val="5129766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1709440"/>
        <c:crosses val="autoZero"/>
        <c:crossBetween val="midCat"/>
        <c:majorUnit val="1"/>
      </c:valAx>
      <c:valAx>
        <c:axId val="51709440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Energy (pJ)</a:t>
                </a:r>
              </a:p>
            </c:rich>
          </c:tx>
        </c:title>
        <c:numFmt formatCode="General" sourceLinked="1"/>
        <c:majorTickMark val="none"/>
        <c:tickLblPos val="nextTo"/>
        <c:crossAx val="5129766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665412807854978"/>
          <c:y val="3.0441941570758732E-2"/>
          <c:w val="0.59480200011494666"/>
          <c:h val="0.2282689836184278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437743056986987"/>
          <c:y val="5.1400554097404488E-2"/>
          <c:w val="0.81759574555798331"/>
          <c:h val="0.77049939943948098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51760512"/>
        <c:axId val="51762688"/>
      </c:scatterChart>
      <c:valAx>
        <c:axId val="517605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1762688"/>
        <c:crosses val="autoZero"/>
        <c:crossBetween val="midCat"/>
        <c:majorUnit val="1"/>
      </c:valAx>
      <c:valAx>
        <c:axId val="5176268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</c:title>
        <c:numFmt formatCode="General" sourceLinked="1"/>
        <c:majorTickMark val="none"/>
        <c:tickLblPos val="nextTo"/>
        <c:crossAx val="5176051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26085903324584503"/>
          <c:y val="0.15896612261215726"/>
          <c:w val="0.59480200011494688"/>
          <c:h val="0.2459289774208689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1685870516185477"/>
          <c:h val="0.68311193658932257"/>
        </c:manualLayout>
      </c:layout>
      <c:lineChart>
        <c:grouping val="standard"/>
        <c:ser>
          <c:idx val="0"/>
          <c:order val="0"/>
          <c:tx>
            <c:strRef>
              <c:f>[1]Write!$C$83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[1]Write!$C$84:$C$92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3.8</c:v>
                </c:pt>
                <c:pt idx="3">
                  <c:v>4.3</c:v>
                </c:pt>
                <c:pt idx="4">
                  <c:v>4.5</c:v>
                </c:pt>
                <c:pt idx="5">
                  <c:v>5</c:v>
                </c:pt>
                <c:pt idx="6">
                  <c:v>5.0999999999999996</c:v>
                </c:pt>
                <c:pt idx="7">
                  <c:v>5.5</c:v>
                </c:pt>
                <c:pt idx="8">
                  <c:v>5.6</c:v>
                </c:pt>
              </c:numCache>
            </c:numRef>
          </c:val>
        </c:ser>
        <c:ser>
          <c:idx val="1"/>
          <c:order val="1"/>
          <c:tx>
            <c:strRef>
              <c:f>[1]Write!$D$83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[1]Write!$D$84:$D$92</c:f>
              <c:numCache>
                <c:formatCode>General</c:formatCode>
                <c:ptCount val="9"/>
                <c:pt idx="0">
                  <c:v>3.1</c:v>
                </c:pt>
                <c:pt idx="1">
                  <c:v>3.5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</c:numCache>
            </c:numRef>
          </c:val>
        </c:ser>
        <c:marker val="1"/>
        <c:axId val="52888704"/>
        <c:axId val="52891008"/>
      </c:lineChart>
      <c:catAx>
        <c:axId val="5288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STT-RAM Capacity</a:t>
                </a:r>
              </a:p>
            </c:rich>
          </c:tx>
          <c:layout>
            <c:manualLayout>
              <c:xMode val="edge"/>
              <c:yMode val="edge"/>
              <c:x val="0.31270252235419732"/>
              <c:y val="0.91130242825607066"/>
            </c:manualLayout>
          </c:layout>
        </c:title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91008"/>
        <c:crosses val="autoZero"/>
        <c:auto val="1"/>
        <c:lblAlgn val="ctr"/>
        <c:lblOffset val="100"/>
      </c:catAx>
      <c:valAx>
        <c:axId val="52891008"/>
        <c:scaling>
          <c:orientation val="minMax"/>
          <c:max val="8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528887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2865252012989883"/>
          <c:y val="6.8676713424067018E-2"/>
          <c:w val="0.56322033898305079"/>
          <c:h val="0.2133847838556606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1685870516185477"/>
          <c:h val="0.6831119365893229"/>
        </c:manualLayout>
      </c:layout>
      <c:lineChart>
        <c:grouping val="standard"/>
        <c:ser>
          <c:idx val="0"/>
          <c:order val="0"/>
          <c:tx>
            <c:strRef>
              <c:f>Sheet3!$C$20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Sheet3!$B$21:$B$26</c:f>
              <c:strCache>
                <c:ptCount val="6"/>
                <c:pt idx="0">
                  <c:v>16bit</c:v>
                </c:pt>
                <c:pt idx="1">
                  <c:v>32bit</c:v>
                </c:pt>
                <c:pt idx="2">
                  <c:v>64bit</c:v>
                </c:pt>
                <c:pt idx="3">
                  <c:v>128bit</c:v>
                </c:pt>
                <c:pt idx="4">
                  <c:v>256bit</c:v>
                </c:pt>
                <c:pt idx="5">
                  <c:v>512bit</c:v>
                </c:pt>
              </c:strCache>
            </c:strRef>
          </c:cat>
          <c:val>
            <c:numRef>
              <c:f>Sheet3!$C$21:$C$26</c:f>
              <c:numCache>
                <c:formatCode>General</c:formatCode>
                <c:ptCount val="6"/>
                <c:pt idx="0">
                  <c:v>6.1</c:v>
                </c:pt>
                <c:pt idx="1">
                  <c:v>5.5</c:v>
                </c:pt>
                <c:pt idx="2">
                  <c:v>4.8</c:v>
                </c:pt>
                <c:pt idx="3">
                  <c:v>3.8</c:v>
                </c:pt>
                <c:pt idx="4">
                  <c:v>3.1</c:v>
                </c:pt>
                <c:pt idx="5">
                  <c:v>2.6</c:v>
                </c:pt>
              </c:numCache>
            </c:numRef>
          </c:val>
        </c:ser>
        <c:ser>
          <c:idx val="1"/>
          <c:order val="1"/>
          <c:tx>
            <c:strRef>
              <c:f>Sheet3!$D$20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Sheet3!$B$21:$B$26</c:f>
              <c:strCache>
                <c:ptCount val="6"/>
                <c:pt idx="0">
                  <c:v>16bit</c:v>
                </c:pt>
                <c:pt idx="1">
                  <c:v>32bit</c:v>
                </c:pt>
                <c:pt idx="2">
                  <c:v>64bit</c:v>
                </c:pt>
                <c:pt idx="3">
                  <c:v>128bit</c:v>
                </c:pt>
                <c:pt idx="4">
                  <c:v>256bit</c:v>
                </c:pt>
                <c:pt idx="5">
                  <c:v>512bit</c:v>
                </c:pt>
              </c:strCache>
            </c:strRef>
          </c:cat>
          <c:val>
            <c:numRef>
              <c:f>Sheet3!$D$21:$D$26</c:f>
              <c:numCache>
                <c:formatCode>General</c:formatCode>
                <c:ptCount val="6"/>
                <c:pt idx="0">
                  <c:v>7.5</c:v>
                </c:pt>
                <c:pt idx="1">
                  <c:v>6.9</c:v>
                </c:pt>
                <c:pt idx="2">
                  <c:v>5.7</c:v>
                </c:pt>
                <c:pt idx="3">
                  <c:v>4.2</c:v>
                </c:pt>
                <c:pt idx="4">
                  <c:v>3.5</c:v>
                </c:pt>
                <c:pt idx="5">
                  <c:v>2.8</c:v>
                </c:pt>
              </c:numCache>
            </c:numRef>
          </c:val>
        </c:ser>
        <c:marker val="1"/>
        <c:axId val="52919680"/>
        <c:axId val="52922240"/>
      </c:lineChart>
      <c:catAx>
        <c:axId val="5291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I/O Width</a:t>
                </a:r>
              </a:p>
            </c:rich>
          </c:tx>
          <c:layout>
            <c:manualLayout>
              <c:xMode val="edge"/>
              <c:yMode val="edge"/>
              <c:x val="0.50714698162729621"/>
              <c:y val="0.87921296296296236"/>
            </c:manualLayout>
          </c:layout>
        </c:title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922240"/>
        <c:crosses val="autoZero"/>
        <c:auto val="1"/>
        <c:lblAlgn val="ctr"/>
        <c:lblOffset val="100"/>
      </c:catAx>
      <c:valAx>
        <c:axId val="52922240"/>
        <c:scaling>
          <c:orientation val="minMax"/>
          <c:max val="8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5291968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39531911636045536"/>
          <c:y val="6.4047098279381764E-2"/>
          <c:w val="0.56322033898305079"/>
          <c:h val="0.213384783855660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438403169631044"/>
          <c:y val="5.1400554097404488E-2"/>
          <c:w val="0.80232658928533085"/>
          <c:h val="0.64054125743116086"/>
        </c:manualLayout>
      </c:layout>
      <c:lineChart>
        <c:grouping val="standard"/>
        <c:ser>
          <c:idx val="0"/>
          <c:order val="0"/>
          <c:tx>
            <c:strRef>
              <c:f>[1]Write!$C$83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[1]Write!$C$84:$C$92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3.8</c:v>
                </c:pt>
                <c:pt idx="3">
                  <c:v>4.3</c:v>
                </c:pt>
                <c:pt idx="4">
                  <c:v>4.5</c:v>
                </c:pt>
                <c:pt idx="5">
                  <c:v>5</c:v>
                </c:pt>
                <c:pt idx="6">
                  <c:v>5.0999999999999996</c:v>
                </c:pt>
                <c:pt idx="7">
                  <c:v>5.5</c:v>
                </c:pt>
                <c:pt idx="8">
                  <c:v>5.6</c:v>
                </c:pt>
              </c:numCache>
            </c:numRef>
          </c:val>
        </c:ser>
        <c:ser>
          <c:idx val="1"/>
          <c:order val="1"/>
          <c:tx>
            <c:strRef>
              <c:f>[1]Write!$D$83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[1]Write!$D$84:$D$92</c:f>
              <c:numCache>
                <c:formatCode>General</c:formatCode>
                <c:ptCount val="9"/>
                <c:pt idx="0">
                  <c:v>3.1</c:v>
                </c:pt>
                <c:pt idx="1">
                  <c:v>3.5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</c:numCache>
            </c:numRef>
          </c:val>
        </c:ser>
        <c:marker val="1"/>
        <c:axId val="53086464"/>
        <c:axId val="53134080"/>
      </c:lineChart>
      <c:catAx>
        <c:axId val="5308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Capacity</a:t>
                </a:r>
              </a:p>
            </c:rich>
          </c:tx>
          <c:layout>
            <c:manualLayout>
              <c:xMode val="edge"/>
              <c:yMode val="edge"/>
              <c:x val="0.38920528376575897"/>
              <c:y val="0.90534746760895168"/>
            </c:manualLayout>
          </c:layout>
        </c:title>
        <c:maj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53134080"/>
        <c:crosses val="autoZero"/>
        <c:auto val="1"/>
        <c:lblAlgn val="ctr"/>
        <c:lblOffset val="100"/>
      </c:catAx>
      <c:valAx>
        <c:axId val="53134080"/>
        <c:scaling>
          <c:orientation val="minMax"/>
          <c:max val="9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530864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2865252012989878"/>
          <c:y val="6.8676713424067018E-2"/>
          <c:w val="0.62879422859027934"/>
          <c:h val="0.1662706472644983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9576818349686767"/>
          <c:y val="5.1400536792815872E-2"/>
          <c:w val="0.7788486142740344"/>
          <c:h val="0.64091025155990011"/>
        </c:manualLayout>
      </c:layout>
      <c:lineChart>
        <c:grouping val="standard"/>
        <c:ser>
          <c:idx val="0"/>
          <c:order val="0"/>
          <c:tx>
            <c:strRef>
              <c:f>Sheet3!$C$20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Sheet3!$B$21:$B$26</c:f>
              <c:strCache>
                <c:ptCount val="6"/>
                <c:pt idx="0">
                  <c:v>16bit</c:v>
                </c:pt>
                <c:pt idx="1">
                  <c:v>32bit</c:v>
                </c:pt>
                <c:pt idx="2">
                  <c:v>64bit</c:v>
                </c:pt>
                <c:pt idx="3">
                  <c:v>128bit</c:v>
                </c:pt>
                <c:pt idx="4">
                  <c:v>256bit</c:v>
                </c:pt>
                <c:pt idx="5">
                  <c:v>512bit</c:v>
                </c:pt>
              </c:strCache>
            </c:strRef>
          </c:cat>
          <c:val>
            <c:numRef>
              <c:f>Sheet3!$C$21:$C$26</c:f>
              <c:numCache>
                <c:formatCode>General</c:formatCode>
                <c:ptCount val="6"/>
                <c:pt idx="0">
                  <c:v>6.1</c:v>
                </c:pt>
                <c:pt idx="1">
                  <c:v>5.5</c:v>
                </c:pt>
                <c:pt idx="2">
                  <c:v>4.8</c:v>
                </c:pt>
                <c:pt idx="3">
                  <c:v>3.8</c:v>
                </c:pt>
                <c:pt idx="4">
                  <c:v>3.1</c:v>
                </c:pt>
                <c:pt idx="5">
                  <c:v>2.6</c:v>
                </c:pt>
              </c:numCache>
            </c:numRef>
          </c:val>
        </c:ser>
        <c:ser>
          <c:idx val="1"/>
          <c:order val="1"/>
          <c:tx>
            <c:strRef>
              <c:f>Sheet3!$D$20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Sheet3!$B$21:$B$26</c:f>
              <c:strCache>
                <c:ptCount val="6"/>
                <c:pt idx="0">
                  <c:v>16bit</c:v>
                </c:pt>
                <c:pt idx="1">
                  <c:v>32bit</c:v>
                </c:pt>
                <c:pt idx="2">
                  <c:v>64bit</c:v>
                </c:pt>
                <c:pt idx="3">
                  <c:v>128bit</c:v>
                </c:pt>
                <c:pt idx="4">
                  <c:v>256bit</c:v>
                </c:pt>
                <c:pt idx="5">
                  <c:v>512bit</c:v>
                </c:pt>
              </c:strCache>
            </c:strRef>
          </c:cat>
          <c:val>
            <c:numRef>
              <c:f>Sheet3!$D$21:$D$26</c:f>
              <c:numCache>
                <c:formatCode>General</c:formatCode>
                <c:ptCount val="6"/>
                <c:pt idx="0">
                  <c:v>7.5</c:v>
                </c:pt>
                <c:pt idx="1">
                  <c:v>6.9</c:v>
                </c:pt>
                <c:pt idx="2">
                  <c:v>5.7</c:v>
                </c:pt>
                <c:pt idx="3">
                  <c:v>4.2</c:v>
                </c:pt>
                <c:pt idx="4">
                  <c:v>3.5</c:v>
                </c:pt>
                <c:pt idx="5">
                  <c:v>2.8</c:v>
                </c:pt>
              </c:numCache>
            </c:numRef>
          </c:val>
        </c:ser>
        <c:marker val="1"/>
        <c:axId val="53248768"/>
        <c:axId val="53251072"/>
      </c:lineChart>
      <c:catAx>
        <c:axId val="532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I/O Width</a:t>
                </a:r>
              </a:p>
            </c:rich>
          </c:tx>
          <c:layout>
            <c:manualLayout>
              <c:xMode val="edge"/>
              <c:yMode val="edge"/>
              <c:x val="0.38343549583867015"/>
              <c:y val="0.89848247534662329"/>
            </c:manualLayout>
          </c:layout>
        </c:title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251072"/>
        <c:crosses val="autoZero"/>
        <c:auto val="1"/>
        <c:lblAlgn val="ctr"/>
        <c:lblOffset val="100"/>
      </c:catAx>
      <c:valAx>
        <c:axId val="53251072"/>
        <c:scaling>
          <c:orientation val="minMax"/>
          <c:max val="9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2861740676250745E-2"/>
              <c:y val="0.15191347000675925"/>
            </c:manualLayout>
          </c:layout>
        </c:title>
        <c:numFmt formatCode="General" sourceLinked="1"/>
        <c:tickLblPos val="nextTo"/>
        <c:crossAx val="5324876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28052900852444496"/>
          <c:y val="4.9862828265604987E-2"/>
          <c:w val="0.71333065188136757"/>
          <c:h val="0.1897441185920289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898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52914048"/>
        <c:axId val="52970240"/>
      </c:scatterChart>
      <c:valAx>
        <c:axId val="5291404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2970240"/>
        <c:crosses val="autoZero"/>
        <c:crossBetween val="midCat"/>
        <c:majorUnit val="1"/>
      </c:valAx>
      <c:valAx>
        <c:axId val="52970240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5291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211"/>
          <c:y val="6.5515014013078923E-2"/>
          <c:w val="0.59480200011494799"/>
          <c:h val="0.2282689836184274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2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53199616"/>
        <c:axId val="53201920"/>
      </c:scatterChart>
      <c:valAx>
        <c:axId val="5319961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3201920"/>
        <c:crosses val="autoZero"/>
        <c:crossBetween val="midCat"/>
        <c:majorUnit val="1"/>
      </c:valAx>
      <c:valAx>
        <c:axId val="5320192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531996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45"/>
          <c:y val="6.5515014013078923E-2"/>
          <c:w val="0.59480200011494733"/>
          <c:h val="0.2282689836184276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65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53544832"/>
        <c:axId val="53583872"/>
      </c:scatterChart>
      <c:valAx>
        <c:axId val="5354483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3583872"/>
        <c:crosses val="autoZero"/>
        <c:crossBetween val="midCat"/>
        <c:majorUnit val="1"/>
      </c:valAx>
      <c:valAx>
        <c:axId val="5358387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5354483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69816273025"/>
          <c:y val="9.3292869641295101E-2"/>
          <c:w val="0.5364687226596675"/>
          <c:h val="0.228268983618427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65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53984640"/>
        <c:axId val="54084736"/>
      </c:scatterChart>
      <c:valAx>
        <c:axId val="53984640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4084736"/>
        <c:crosses val="autoZero"/>
        <c:crossBetween val="midCat"/>
        <c:majorUnit val="1"/>
      </c:valAx>
      <c:valAx>
        <c:axId val="54084736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53984640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56"/>
          <c:y val="6.5515014013078923E-2"/>
          <c:w val="0.5948020001149471"/>
          <c:h val="0.228268983618427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98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55210752"/>
        <c:axId val="55213440"/>
      </c:scatterChart>
      <c:valAx>
        <c:axId val="5521075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>
            <c:manualLayout>
              <c:xMode val="edge"/>
              <c:yMode val="edge"/>
              <c:x val="0.42346391076115486"/>
              <c:y val="0.90699074074074049"/>
            </c:manualLayout>
          </c:layout>
        </c:title>
        <c:numFmt formatCode="General" sourceLinked="1"/>
        <c:majorTickMark val="none"/>
        <c:tickLblPos val="nextTo"/>
        <c:crossAx val="55213440"/>
        <c:crosses val="autoZero"/>
        <c:crossBetween val="midCat"/>
        <c:majorUnit val="1"/>
      </c:valAx>
      <c:valAx>
        <c:axId val="55213440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5521075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3863692038495308"/>
          <c:y val="9.3292869641295101E-2"/>
          <c:w val="0.59480200011494688"/>
          <c:h val="0.2282689836184277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65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55537024"/>
        <c:axId val="55744000"/>
      </c:scatterChart>
      <c:valAx>
        <c:axId val="5553702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5744000"/>
        <c:crosses val="autoZero"/>
        <c:crossBetween val="midCat"/>
        <c:majorUnit val="1"/>
      </c:valAx>
      <c:valAx>
        <c:axId val="5574400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</c:title>
        <c:numFmt formatCode="General" sourceLinked="1"/>
        <c:majorTickMark val="none"/>
        <c:tickLblPos val="nextTo"/>
        <c:crossAx val="555370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36482939695"/>
          <c:y val="0.17662620297462819"/>
          <c:w val="0.5948020001149471"/>
          <c:h val="0.228268983618427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43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90126976"/>
        <c:axId val="106892288"/>
      </c:scatterChart>
      <c:valAx>
        <c:axId val="901269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6892288"/>
        <c:crosses val="autoZero"/>
        <c:crossBetween val="midCat"/>
        <c:majorUnit val="1"/>
      </c:valAx>
      <c:valAx>
        <c:axId val="106892288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9012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222"/>
          <c:y val="6.5515014013078923E-2"/>
          <c:w val="0.59480200011494777"/>
          <c:h val="0.2282689836184274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079213009601009"/>
          <c:y val="5.1400554097404488E-2"/>
          <c:w val="0.81067878264564264"/>
          <c:h val="0.77049939943947976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50902912"/>
        <c:axId val="50905088"/>
      </c:scatterChart>
      <c:valAx>
        <c:axId val="509029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50905088"/>
        <c:crosses val="autoZero"/>
        <c:crossBetween val="midCat"/>
        <c:majorUnit val="1"/>
      </c:valAx>
      <c:valAx>
        <c:axId val="5090508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5090291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33"/>
          <c:y val="6.5515014013078923E-2"/>
          <c:w val="0.59480200011494755"/>
          <c:h val="0.2282689836184275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0</xdr:row>
      <xdr:rowOff>171450</xdr:rowOff>
    </xdr:from>
    <xdr:to>
      <xdr:col>26</xdr:col>
      <xdr:colOff>219075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0</xdr:row>
      <xdr:rowOff>0</xdr:rowOff>
    </xdr:from>
    <xdr:to>
      <xdr:col>27</xdr:col>
      <xdr:colOff>76201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12</xdr:row>
      <xdr:rowOff>171450</xdr:rowOff>
    </xdr:from>
    <xdr:to>
      <xdr:col>24</xdr:col>
      <xdr:colOff>476250</xdr:colOff>
      <xdr:row>27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18</xdr:row>
      <xdr:rowOff>180975</xdr:rowOff>
    </xdr:from>
    <xdr:to>
      <xdr:col>25</xdr:col>
      <xdr:colOff>57150</xdr:colOff>
      <xdr:row>33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26</xdr:row>
      <xdr:rowOff>76200</xdr:rowOff>
    </xdr:from>
    <xdr:to>
      <xdr:col>25</xdr:col>
      <xdr:colOff>361950</xdr:colOff>
      <xdr:row>40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34</xdr:row>
      <xdr:rowOff>85725</xdr:rowOff>
    </xdr:from>
    <xdr:to>
      <xdr:col>27</xdr:col>
      <xdr:colOff>390525</xdr:colOff>
      <xdr:row>48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40</xdr:row>
      <xdr:rowOff>161925</xdr:rowOff>
    </xdr:from>
    <xdr:to>
      <xdr:col>12</xdr:col>
      <xdr:colOff>514350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16</xdr:row>
      <xdr:rowOff>28575</xdr:rowOff>
    </xdr:from>
    <xdr:to>
      <xdr:col>6</xdr:col>
      <xdr:colOff>1</xdr:colOff>
      <xdr:row>31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38100</xdr:rowOff>
    </xdr:from>
    <xdr:to>
      <xdr:col>12</xdr:col>
      <xdr:colOff>19050</xdr:colOff>
      <xdr:row>31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20</xdr:row>
      <xdr:rowOff>171450</xdr:rowOff>
    </xdr:from>
    <xdr:to>
      <xdr:col>9</xdr:col>
      <xdr:colOff>285750</xdr:colOff>
      <xdr:row>21</xdr:row>
      <xdr:rowOff>133350</xdr:rowOff>
    </xdr:to>
    <xdr:sp macro="" textlink="">
      <xdr:nvSpPr>
        <xdr:cNvPr id="8" name="Oval 7"/>
        <xdr:cNvSpPr/>
      </xdr:nvSpPr>
      <xdr:spPr>
        <a:xfrm>
          <a:off x="5629275" y="39814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19050</xdr:colOff>
      <xdr:row>16</xdr:row>
      <xdr:rowOff>0</xdr:rowOff>
    </xdr:from>
    <xdr:to>
      <xdr:col>18</xdr:col>
      <xdr:colOff>0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133350</xdr:colOff>
      <xdr:row>27</xdr:row>
      <xdr:rowOff>57150</xdr:rowOff>
    </xdr:from>
    <xdr:to>
      <xdr:col>10</xdr:col>
      <xdr:colOff>276225</xdr:colOff>
      <xdr:row>28</xdr:row>
      <xdr:rowOff>19050</xdr:rowOff>
    </xdr:to>
    <xdr:sp macro="" textlink="">
      <xdr:nvSpPr>
        <xdr:cNvPr id="13" name="Oval 12"/>
        <xdr:cNvSpPr/>
      </xdr:nvSpPr>
      <xdr:spPr>
        <a:xfrm>
          <a:off x="6229350" y="52006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14</xdr:row>
      <xdr:rowOff>95250</xdr:rowOff>
    </xdr:from>
    <xdr:to>
      <xdr:col>3</xdr:col>
      <xdr:colOff>285750</xdr:colOff>
      <xdr:row>15</xdr:row>
      <xdr:rowOff>171450</xdr:rowOff>
    </xdr:to>
    <xdr:sp macro="" textlink="">
      <xdr:nvSpPr>
        <xdr:cNvPr id="10" name="TextBox 9"/>
        <xdr:cNvSpPr txBox="1"/>
      </xdr:nvSpPr>
      <xdr:spPr>
        <a:xfrm>
          <a:off x="172402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8</xdr:col>
      <xdr:colOff>485775</xdr:colOff>
      <xdr:row>14</xdr:row>
      <xdr:rowOff>95250</xdr:rowOff>
    </xdr:from>
    <xdr:to>
      <xdr:col>9</xdr:col>
      <xdr:colOff>266700</xdr:colOff>
      <xdr:row>15</xdr:row>
      <xdr:rowOff>171450</xdr:rowOff>
    </xdr:to>
    <xdr:sp macro="" textlink="">
      <xdr:nvSpPr>
        <xdr:cNvPr id="11" name="TextBox 10"/>
        <xdr:cNvSpPr txBox="1"/>
      </xdr:nvSpPr>
      <xdr:spPr>
        <a:xfrm>
          <a:off x="536257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  <xdr:twoCellAnchor>
    <xdr:from>
      <xdr:col>14</xdr:col>
      <xdr:colOff>590550</xdr:colOff>
      <xdr:row>14</xdr:row>
      <xdr:rowOff>95250</xdr:rowOff>
    </xdr:from>
    <xdr:to>
      <xdr:col>15</xdr:col>
      <xdr:colOff>371475</xdr:colOff>
      <xdr:row>15</xdr:row>
      <xdr:rowOff>171450</xdr:rowOff>
    </xdr:to>
    <xdr:sp macro="" textlink="">
      <xdr:nvSpPr>
        <xdr:cNvPr id="14" name="TextBox 13"/>
        <xdr:cNvSpPr txBox="1"/>
      </xdr:nvSpPr>
      <xdr:spPr>
        <a:xfrm>
          <a:off x="9124950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(c)</a:t>
          </a:r>
        </a:p>
      </xdr:txBody>
    </xdr:sp>
    <xdr:clientData/>
  </xdr:twoCellAnchor>
  <xdr:twoCellAnchor>
    <xdr:from>
      <xdr:col>2</xdr:col>
      <xdr:colOff>504825</xdr:colOff>
      <xdr:row>30</xdr:row>
      <xdr:rowOff>123825</xdr:rowOff>
    </xdr:from>
    <xdr:to>
      <xdr:col>3</xdr:col>
      <xdr:colOff>285750</xdr:colOff>
      <xdr:row>32</xdr:row>
      <xdr:rowOff>9525</xdr:rowOff>
    </xdr:to>
    <xdr:sp macro="" textlink="">
      <xdr:nvSpPr>
        <xdr:cNvPr id="15" name="TextBox 14"/>
        <xdr:cNvSpPr txBox="1"/>
      </xdr:nvSpPr>
      <xdr:spPr>
        <a:xfrm>
          <a:off x="1724025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(d)</a:t>
          </a:r>
        </a:p>
      </xdr:txBody>
    </xdr:sp>
    <xdr:clientData/>
  </xdr:twoCellAnchor>
  <xdr:twoCellAnchor>
    <xdr:from>
      <xdr:col>8</xdr:col>
      <xdr:colOff>485775</xdr:colOff>
      <xdr:row>30</xdr:row>
      <xdr:rowOff>133350</xdr:rowOff>
    </xdr:from>
    <xdr:to>
      <xdr:col>9</xdr:col>
      <xdr:colOff>266700</xdr:colOff>
      <xdr:row>32</xdr:row>
      <xdr:rowOff>19050</xdr:rowOff>
    </xdr:to>
    <xdr:sp macro="" textlink="">
      <xdr:nvSpPr>
        <xdr:cNvPr id="16" name="TextBox 15"/>
        <xdr:cNvSpPr txBox="1"/>
      </xdr:nvSpPr>
      <xdr:spPr>
        <a:xfrm>
          <a:off x="5362575" y="58483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(e)</a:t>
          </a:r>
        </a:p>
      </xdr:txBody>
    </xdr:sp>
    <xdr:clientData/>
  </xdr:twoCellAnchor>
  <xdr:twoCellAnchor>
    <xdr:from>
      <xdr:col>14</xdr:col>
      <xdr:colOff>590550</xdr:colOff>
      <xdr:row>30</xdr:row>
      <xdr:rowOff>123825</xdr:rowOff>
    </xdr:from>
    <xdr:to>
      <xdr:col>15</xdr:col>
      <xdr:colOff>371475</xdr:colOff>
      <xdr:row>32</xdr:row>
      <xdr:rowOff>9525</xdr:rowOff>
    </xdr:to>
    <xdr:sp macro="" textlink="">
      <xdr:nvSpPr>
        <xdr:cNvPr id="17" name="TextBox 16"/>
        <xdr:cNvSpPr txBox="1"/>
      </xdr:nvSpPr>
      <xdr:spPr>
        <a:xfrm>
          <a:off x="9124950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(f)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142875</xdr:rowOff>
    </xdr:from>
    <xdr:to>
      <xdr:col>13</xdr:col>
      <xdr:colOff>19050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</xdr:row>
      <xdr:rowOff>142875</xdr:rowOff>
    </xdr:from>
    <xdr:to>
      <xdr:col>20</xdr:col>
      <xdr:colOff>333375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438151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200026</xdr:colOff>
      <xdr:row>0</xdr:row>
      <xdr:rowOff>19051</xdr:rowOff>
    </xdr:from>
    <xdr:to>
      <xdr:col>10</xdr:col>
      <xdr:colOff>114300</xdr:colOff>
      <xdr:row>14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13</xdr:row>
      <xdr:rowOff>152400</xdr:rowOff>
    </xdr:from>
    <xdr:to>
      <xdr:col>3</xdr:col>
      <xdr:colOff>276225</xdr:colOff>
      <xdr:row>15</xdr:row>
      <xdr:rowOff>38100</xdr:rowOff>
    </xdr:to>
    <xdr:sp macro="" textlink="">
      <xdr:nvSpPr>
        <xdr:cNvPr id="4" name="TextBox 3"/>
        <xdr:cNvSpPr txBox="1"/>
      </xdr:nvSpPr>
      <xdr:spPr>
        <a:xfrm>
          <a:off x="1476375" y="2628900"/>
          <a:ext cx="628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7</xdr:col>
      <xdr:colOff>333375</xdr:colOff>
      <xdr:row>13</xdr:row>
      <xdr:rowOff>152400</xdr:rowOff>
    </xdr:from>
    <xdr:to>
      <xdr:col>8</xdr:col>
      <xdr:colOff>352425</xdr:colOff>
      <xdr:row>15</xdr:row>
      <xdr:rowOff>38100</xdr:rowOff>
    </xdr:to>
    <xdr:sp macro="" textlink="">
      <xdr:nvSpPr>
        <xdr:cNvPr id="5" name="TextBox 4"/>
        <xdr:cNvSpPr txBox="1"/>
      </xdr:nvSpPr>
      <xdr:spPr>
        <a:xfrm>
          <a:off x="4600575" y="2628900"/>
          <a:ext cx="628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research/Non-volatile%20Memory/MRAM/Qualcomm/SimResults/A/All_Data_Column_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6KB"/>
      <sheetName val="32KB"/>
      <sheetName val="64KB"/>
      <sheetName val="128KB"/>
      <sheetName val="256KB"/>
      <sheetName val="512KB"/>
      <sheetName val="1MB"/>
      <sheetName val="2MB"/>
      <sheetName val="4MB"/>
      <sheetName val="8MB"/>
      <sheetName val="16MB"/>
      <sheetName val="Writ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3">
          <cell r="C83" t="str">
            <v>In-plane STT-RAM</v>
          </cell>
          <cell r="D83" t="str">
            <v>Perpendicular STT-RAM</v>
          </cell>
        </row>
        <row r="84">
          <cell r="B84" t="str">
            <v>16KB</v>
          </cell>
          <cell r="C84">
            <v>2.7</v>
          </cell>
          <cell r="D84">
            <v>3.1</v>
          </cell>
        </row>
        <row r="85">
          <cell r="B85" t="str">
            <v>32KB</v>
          </cell>
          <cell r="C85">
            <v>3</v>
          </cell>
          <cell r="D85">
            <v>3.5</v>
          </cell>
        </row>
        <row r="86">
          <cell r="B86" t="str">
            <v>64KB</v>
          </cell>
          <cell r="C86">
            <v>3.8</v>
          </cell>
          <cell r="D86">
            <v>4.5999999999999996</v>
          </cell>
        </row>
        <row r="87">
          <cell r="B87" t="str">
            <v>128KB</v>
          </cell>
          <cell r="C87">
            <v>4.3</v>
          </cell>
          <cell r="D87">
            <v>5.0999999999999996</v>
          </cell>
        </row>
        <row r="88">
          <cell r="B88" t="str">
            <v>256KB</v>
          </cell>
          <cell r="C88">
            <v>4.5</v>
          </cell>
          <cell r="D88">
            <v>5.5</v>
          </cell>
        </row>
        <row r="89">
          <cell r="B89" t="str">
            <v>512KB</v>
          </cell>
          <cell r="C89">
            <v>5</v>
          </cell>
          <cell r="D89">
            <v>5.9</v>
          </cell>
        </row>
        <row r="90">
          <cell r="B90" t="str">
            <v>1MB</v>
          </cell>
          <cell r="C90">
            <v>5.0999999999999996</v>
          </cell>
          <cell r="D90">
            <v>6.1</v>
          </cell>
        </row>
        <row r="91">
          <cell r="B91" t="str">
            <v>2MB</v>
          </cell>
          <cell r="C91">
            <v>5.5</v>
          </cell>
          <cell r="D91">
            <v>6.9</v>
          </cell>
        </row>
        <row r="92">
          <cell r="B92" t="str">
            <v>4MB</v>
          </cell>
          <cell r="C92">
            <v>5.6</v>
          </cell>
          <cell r="D92">
            <v>7.3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8"/>
  <sheetViews>
    <sheetView topLeftCell="J13" workbookViewId="0">
      <selection activeCell="P42" sqref="P42"/>
    </sheetView>
  </sheetViews>
  <sheetFormatPr defaultRowHeight="15"/>
  <cols>
    <col min="2" max="2" width="19.5703125" customWidth="1"/>
  </cols>
  <sheetData>
    <row r="3" spans="2:16">
      <c r="B3" t="s">
        <v>1</v>
      </c>
    </row>
    <row r="4" spans="2:16">
      <c r="B4" t="s">
        <v>0</v>
      </c>
      <c r="C4">
        <v>0.4</v>
      </c>
      <c r="D4">
        <v>0.5</v>
      </c>
      <c r="E4">
        <v>0.6</v>
      </c>
      <c r="F4">
        <v>0.8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</row>
    <row r="5" spans="2:16">
      <c r="B5" t="s">
        <v>2</v>
      </c>
      <c r="H5">
        <v>8.2416</v>
      </c>
      <c r="I5">
        <v>4.8356500000000002</v>
      </c>
      <c r="J5">
        <v>3.9975499999999999</v>
      </c>
      <c r="K5">
        <v>3.6788000000000003</v>
      </c>
      <c r="L5">
        <v>3.4356999999999998</v>
      </c>
      <c r="M5">
        <v>3.3081999999999998</v>
      </c>
      <c r="N5">
        <v>3.2129999999999996</v>
      </c>
      <c r="O5">
        <v>3.1424500000000002</v>
      </c>
      <c r="P5">
        <v>3.0956999999999999</v>
      </c>
    </row>
    <row r="6" spans="2:16">
      <c r="B6" t="s">
        <v>3</v>
      </c>
      <c r="C6">
        <v>4.5891500000000001</v>
      </c>
      <c r="D6">
        <v>3.2673999999999999</v>
      </c>
      <c r="E6">
        <v>2.7149000000000001</v>
      </c>
      <c r="F6">
        <v>2.4573499999999999</v>
      </c>
      <c r="G6">
        <v>2.2678000000000003</v>
      </c>
      <c r="H6">
        <v>1.7802</v>
      </c>
      <c r="I6">
        <v>1.4447000000000001</v>
      </c>
      <c r="J6">
        <v>1.33</v>
      </c>
      <c r="K6">
        <v>1.2758499999999999</v>
      </c>
      <c r="L6">
        <v>1.25885</v>
      </c>
      <c r="M6">
        <v>1.2418500000000001</v>
      </c>
      <c r="N6">
        <v>1.2257</v>
      </c>
      <c r="O6">
        <v>1.2095499999999999</v>
      </c>
      <c r="P6">
        <v>1.1933999999999998</v>
      </c>
    </row>
    <row r="7" spans="2:16">
      <c r="B7" t="s">
        <v>4</v>
      </c>
      <c r="C7">
        <v>6.6529999999999996</v>
      </c>
      <c r="D7">
        <v>6.6529999999999996</v>
      </c>
      <c r="E7">
        <v>6.6529999999999996</v>
      </c>
      <c r="F7">
        <v>6.6529999999999996</v>
      </c>
      <c r="G7">
        <v>6.6529999999999996</v>
      </c>
      <c r="H7">
        <v>6.6529999999999996</v>
      </c>
      <c r="I7">
        <v>6.6529999999999996</v>
      </c>
      <c r="J7">
        <v>6.6529999999999996</v>
      </c>
      <c r="K7">
        <v>6.6529999999999996</v>
      </c>
      <c r="L7">
        <v>6.6529999999999996</v>
      </c>
      <c r="M7">
        <v>6.6529999999999996</v>
      </c>
      <c r="N7">
        <v>6.6529999999999996</v>
      </c>
      <c r="O7">
        <v>6.6529999999999996</v>
      </c>
      <c r="P7">
        <v>6.6529999999999996</v>
      </c>
    </row>
    <row r="10" spans="2:16">
      <c r="B10" t="s">
        <v>5</v>
      </c>
      <c r="C10">
        <f t="shared" ref="C10:G10" si="0">1.2*C13</f>
        <v>2.5473599999999998</v>
      </c>
      <c r="D10">
        <f t="shared" si="0"/>
        <v>1.6171199999999999</v>
      </c>
      <c r="E10">
        <f t="shared" si="0"/>
        <v>1.31328</v>
      </c>
      <c r="F10">
        <f t="shared" si="0"/>
        <v>0.98784000000000005</v>
      </c>
      <c r="G10">
        <f t="shared" si="0"/>
        <v>0.87407999999999986</v>
      </c>
      <c r="H10">
        <f>1.2*H13</f>
        <v>0.73727999999999994</v>
      </c>
      <c r="I10">
        <f t="shared" ref="I10:P10" si="1">1.2*I13</f>
        <v>0.72287999999999986</v>
      </c>
      <c r="J10">
        <f t="shared" si="1"/>
        <v>0.67535999999999996</v>
      </c>
      <c r="K10">
        <f t="shared" si="1"/>
        <v>0.64800000000000002</v>
      </c>
      <c r="L10">
        <f t="shared" si="1"/>
        <v>0.63935999999999993</v>
      </c>
      <c r="M10">
        <f t="shared" si="1"/>
        <v>0.63071999999999995</v>
      </c>
      <c r="N10">
        <f t="shared" si="1"/>
        <v>0.62207999999999997</v>
      </c>
      <c r="O10">
        <f t="shared" si="1"/>
        <v>0.61487999999999998</v>
      </c>
      <c r="P10">
        <f t="shared" si="1"/>
        <v>0.60767999999999989</v>
      </c>
    </row>
    <row r="11" spans="2:16">
      <c r="B11" t="s">
        <v>0</v>
      </c>
      <c r="C11">
        <v>0.4</v>
      </c>
      <c r="D11">
        <v>0.5</v>
      </c>
      <c r="E11">
        <v>0.6</v>
      </c>
      <c r="F11">
        <v>0.8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2:16">
      <c r="B12" t="s">
        <v>2</v>
      </c>
      <c r="H12">
        <v>4.2935999999999996</v>
      </c>
      <c r="I12">
        <v>2.1936</v>
      </c>
      <c r="J12">
        <v>1.6379999999999999</v>
      </c>
      <c r="K12">
        <v>1.4748000000000001</v>
      </c>
      <c r="L12">
        <v>1.4172</v>
      </c>
      <c r="M12">
        <v>1.3056000000000001</v>
      </c>
      <c r="N12">
        <v>1.2552000000000001</v>
      </c>
      <c r="O12">
        <v>1.2167999999999999</v>
      </c>
      <c r="P12">
        <v>1.1927999999999999</v>
      </c>
    </row>
    <row r="13" spans="2:16">
      <c r="B13" t="s">
        <v>3</v>
      </c>
      <c r="C13">
        <v>2.1227999999999998</v>
      </c>
      <c r="D13">
        <v>1.3475999999999999</v>
      </c>
      <c r="E13">
        <v>1.0944</v>
      </c>
      <c r="F13">
        <v>0.82320000000000004</v>
      </c>
      <c r="G13">
        <v>0.72839999999999994</v>
      </c>
      <c r="H13">
        <v>0.61439999999999995</v>
      </c>
      <c r="I13">
        <v>0.60239999999999994</v>
      </c>
      <c r="J13">
        <v>0.56279999999999997</v>
      </c>
      <c r="K13">
        <v>0.54</v>
      </c>
      <c r="L13">
        <v>0.53279999999999994</v>
      </c>
      <c r="M13">
        <v>0.52559999999999996</v>
      </c>
      <c r="N13">
        <v>0.51839999999999997</v>
      </c>
      <c r="O13">
        <v>0.51239999999999997</v>
      </c>
      <c r="P13">
        <v>0.50639999999999996</v>
      </c>
    </row>
    <row r="14" spans="2:16">
      <c r="B14" t="s">
        <v>4</v>
      </c>
      <c r="C14">
        <v>1.028</v>
      </c>
      <c r="D14">
        <v>1.028</v>
      </c>
      <c r="E14">
        <v>1.028</v>
      </c>
      <c r="F14">
        <v>1.028</v>
      </c>
      <c r="G14">
        <v>1.028</v>
      </c>
      <c r="H14">
        <v>1.028</v>
      </c>
      <c r="I14">
        <v>1.028</v>
      </c>
      <c r="J14">
        <v>1.028</v>
      </c>
      <c r="K14">
        <v>1.028</v>
      </c>
      <c r="L14">
        <v>1.028</v>
      </c>
      <c r="M14">
        <v>1.028</v>
      </c>
      <c r="N14">
        <v>1.028</v>
      </c>
      <c r="O14">
        <v>1.028</v>
      </c>
      <c r="P14">
        <v>1.028</v>
      </c>
    </row>
    <row r="16" spans="2:16">
      <c r="B16" t="s">
        <v>6</v>
      </c>
    </row>
    <row r="17" spans="2:16">
      <c r="B17" t="s">
        <v>0</v>
      </c>
      <c r="C17">
        <v>0.4</v>
      </c>
      <c r="D17">
        <v>0.5</v>
      </c>
      <c r="E17">
        <v>0.6</v>
      </c>
      <c r="F17">
        <v>0.8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</row>
    <row r="18" spans="2:16">
      <c r="B18" t="s">
        <v>2</v>
      </c>
      <c r="H18">
        <v>4.6929999999999996</v>
      </c>
      <c r="I18">
        <v>4.423</v>
      </c>
      <c r="J18">
        <v>5.0860000000000003</v>
      </c>
      <c r="K18">
        <v>5.976</v>
      </c>
      <c r="L18">
        <v>6.9020000000000001</v>
      </c>
      <c r="M18">
        <v>7.859</v>
      </c>
      <c r="N18">
        <v>8.8239999999999998</v>
      </c>
      <c r="O18">
        <v>9.798</v>
      </c>
      <c r="P18">
        <v>10.78</v>
      </c>
    </row>
    <row r="19" spans="2:16">
      <c r="B19" t="s">
        <v>3</v>
      </c>
      <c r="C19">
        <v>1.7949999999999999</v>
      </c>
      <c r="D19">
        <v>1.403</v>
      </c>
      <c r="E19">
        <v>1.323</v>
      </c>
      <c r="F19">
        <v>1.24</v>
      </c>
      <c r="G19">
        <v>1.3859999999999999</v>
      </c>
      <c r="H19">
        <v>2.31</v>
      </c>
      <c r="I19">
        <v>3.4079999999999999</v>
      </c>
      <c r="J19">
        <v>4.2619999999999996</v>
      </c>
      <c r="K19">
        <v>5.2320000000000002</v>
      </c>
      <c r="L19">
        <v>6.2279999999999998</v>
      </c>
      <c r="M19">
        <v>7.2249999999999996</v>
      </c>
      <c r="N19">
        <v>8.2210000000000001</v>
      </c>
      <c r="O19">
        <v>9.2170000000000005</v>
      </c>
      <c r="P19">
        <v>10.214</v>
      </c>
    </row>
    <row r="20" spans="2:16">
      <c r="B20" t="s">
        <v>4</v>
      </c>
      <c r="C20">
        <v>1.028</v>
      </c>
      <c r="D20">
        <v>1.028</v>
      </c>
      <c r="E20">
        <v>1.028</v>
      </c>
      <c r="F20">
        <v>1.028</v>
      </c>
      <c r="G20">
        <v>1.028</v>
      </c>
      <c r="H20">
        <v>1.028</v>
      </c>
      <c r="I20">
        <v>1.028</v>
      </c>
      <c r="J20">
        <v>1.028</v>
      </c>
      <c r="K20">
        <v>1.028</v>
      </c>
      <c r="L20">
        <v>1.028</v>
      </c>
      <c r="M20">
        <v>1.028</v>
      </c>
      <c r="N20">
        <v>1.028</v>
      </c>
      <c r="O20">
        <v>1.028</v>
      </c>
      <c r="P20">
        <v>1.028</v>
      </c>
    </row>
    <row r="22" spans="2:16">
      <c r="B22" t="s">
        <v>7</v>
      </c>
    </row>
    <row r="23" spans="2:16">
      <c r="B23" t="s">
        <v>0</v>
      </c>
      <c r="C23">
        <v>0.4</v>
      </c>
      <c r="D23">
        <v>0.5</v>
      </c>
      <c r="E23">
        <v>0.6</v>
      </c>
      <c r="F23">
        <v>0.8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  <c r="N23">
        <v>8</v>
      </c>
      <c r="O23">
        <v>9</v>
      </c>
      <c r="P23">
        <v>10</v>
      </c>
    </row>
    <row r="24" spans="2:16">
      <c r="B24" t="s">
        <v>2</v>
      </c>
      <c r="H24">
        <v>128.35300000000001</v>
      </c>
      <c r="I24">
        <v>87.379000000000005</v>
      </c>
      <c r="J24">
        <v>75.355000000000004</v>
      </c>
      <c r="K24">
        <v>71.125</v>
      </c>
      <c r="L24">
        <v>68.680999999999997</v>
      </c>
      <c r="M24">
        <v>66.391000000000005</v>
      </c>
      <c r="N24">
        <v>64.989999999999995</v>
      </c>
      <c r="O24">
        <v>63.966000000000001</v>
      </c>
      <c r="P24">
        <v>63.287999999999997</v>
      </c>
    </row>
    <row r="25" spans="2:16">
      <c r="B25" t="s">
        <v>3</v>
      </c>
      <c r="C25">
        <v>84.748999999999995</v>
      </c>
      <c r="D25">
        <v>69.465000000000003</v>
      </c>
      <c r="E25">
        <v>61.189</v>
      </c>
      <c r="F25">
        <v>53.709000000000003</v>
      </c>
      <c r="G25">
        <v>47.003999999999998</v>
      </c>
      <c r="H25">
        <v>44.564999999999998</v>
      </c>
      <c r="I25">
        <v>42.423999999999999</v>
      </c>
      <c r="J25">
        <v>40.307000000000002</v>
      </c>
      <c r="K25">
        <v>36.103999999999999</v>
      </c>
      <c r="L25">
        <v>35.651000000000003</v>
      </c>
      <c r="M25">
        <v>35.204000000000001</v>
      </c>
      <c r="N25">
        <v>34.765000000000001</v>
      </c>
      <c r="O25">
        <v>34.332999999999998</v>
      </c>
      <c r="P25">
        <v>33.911000000000001</v>
      </c>
    </row>
    <row r="26" spans="2:16">
      <c r="B26" t="s">
        <v>4</v>
      </c>
      <c r="C26">
        <v>71.554000000000002</v>
      </c>
      <c r="D26">
        <v>71.554000000000002</v>
      </c>
      <c r="E26">
        <v>71.554000000000002</v>
      </c>
      <c r="F26">
        <v>71.554000000000002</v>
      </c>
      <c r="G26">
        <v>71.554000000000002</v>
      </c>
      <c r="H26">
        <v>71.554000000000002</v>
      </c>
      <c r="I26">
        <v>71.554000000000002</v>
      </c>
      <c r="J26">
        <v>71.554000000000002</v>
      </c>
      <c r="K26">
        <v>71.554000000000002</v>
      </c>
      <c r="L26">
        <v>71.554000000000002</v>
      </c>
      <c r="M26">
        <v>71.554000000000002</v>
      </c>
      <c r="N26">
        <v>71.554000000000002</v>
      </c>
      <c r="O26">
        <v>71.554000000000002</v>
      </c>
      <c r="P26">
        <v>71.554000000000002</v>
      </c>
    </row>
    <row r="28" spans="2:16">
      <c r="B28" t="s">
        <v>8</v>
      </c>
    </row>
    <row r="29" spans="2:16">
      <c r="B29" t="s">
        <v>0</v>
      </c>
      <c r="C29">
        <v>0.4</v>
      </c>
      <c r="D29">
        <v>0.5</v>
      </c>
      <c r="E29">
        <v>0.6</v>
      </c>
      <c r="F29">
        <v>0.8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</row>
    <row r="30" spans="2:16">
      <c r="B30" t="s">
        <v>2</v>
      </c>
      <c r="H30">
        <v>148.02699999999999</v>
      </c>
      <c r="I30">
        <v>112.67100000000001</v>
      </c>
      <c r="J30">
        <v>104.896</v>
      </c>
      <c r="K30">
        <v>103.798</v>
      </c>
      <c r="L30">
        <v>104.58</v>
      </c>
      <c r="M30">
        <v>107.806</v>
      </c>
      <c r="N30">
        <v>110.878</v>
      </c>
      <c r="O30">
        <v>114.47799999999999</v>
      </c>
      <c r="P30">
        <v>118.352</v>
      </c>
    </row>
    <row r="31" spans="2:16">
      <c r="B31" t="s">
        <v>3</v>
      </c>
      <c r="C31">
        <v>82.343999999999994</v>
      </c>
      <c r="D31">
        <v>62.896000000000001</v>
      </c>
      <c r="E31">
        <v>55.125999999999998</v>
      </c>
      <c r="F31">
        <v>49.694000000000003</v>
      </c>
      <c r="G31">
        <v>46.555999999999997</v>
      </c>
      <c r="H31">
        <v>43.545999999999999</v>
      </c>
      <c r="I31">
        <v>40.950000000000003</v>
      </c>
      <c r="J31">
        <v>39.201999999999998</v>
      </c>
      <c r="K31">
        <v>38.44</v>
      </c>
      <c r="L31">
        <v>37.777999999999999</v>
      </c>
      <c r="M31">
        <v>36.927999999999997</v>
      </c>
      <c r="N31">
        <v>38.009</v>
      </c>
      <c r="O31">
        <v>39.362000000000002</v>
      </c>
      <c r="P31">
        <v>40.454000000000001</v>
      </c>
    </row>
    <row r="32" spans="2:16">
      <c r="B32" t="s">
        <v>4</v>
      </c>
      <c r="C32">
        <v>71.554000000000002</v>
      </c>
      <c r="D32">
        <v>71.554000000000002</v>
      </c>
      <c r="E32">
        <v>71.554000000000002</v>
      </c>
      <c r="F32">
        <v>71.554000000000002</v>
      </c>
      <c r="G32">
        <v>71.554000000000002</v>
      </c>
      <c r="H32">
        <v>71.554000000000002</v>
      </c>
      <c r="I32">
        <v>71.554000000000002</v>
      </c>
      <c r="J32">
        <v>71.554000000000002</v>
      </c>
      <c r="K32">
        <v>71.554000000000002</v>
      </c>
      <c r="L32">
        <v>71.554000000000002</v>
      </c>
      <c r="M32">
        <v>71.554000000000002</v>
      </c>
      <c r="N32">
        <v>71.554000000000002</v>
      </c>
      <c r="O32">
        <v>71.554000000000002</v>
      </c>
      <c r="P32">
        <v>71.554000000000002</v>
      </c>
    </row>
    <row r="34" spans="2:16">
      <c r="B34" t="s">
        <v>9</v>
      </c>
      <c r="C34">
        <f t="shared" ref="C34:G34" si="2">C37*0.0005</f>
        <v>5.1205425000000004E-4</v>
      </c>
      <c r="D34">
        <f t="shared" si="2"/>
        <v>4.8558E-4</v>
      </c>
      <c r="E34">
        <f t="shared" si="2"/>
        <v>4.1999950000000001E-4</v>
      </c>
      <c r="F34">
        <f t="shared" si="2"/>
        <v>3.5719650000000006E-4</v>
      </c>
      <c r="G34">
        <f t="shared" si="2"/>
        <v>3.2893875000000007E-4</v>
      </c>
      <c r="H34">
        <f>H37*0.0005</f>
        <v>2.8015300000000005E-4</v>
      </c>
      <c r="I34">
        <f t="shared" ref="I34:P34" si="3">I37*0.0005</f>
        <v>2.0464175000000002E-4</v>
      </c>
      <c r="J34">
        <f t="shared" si="3"/>
        <v>1.6040600000000004E-4</v>
      </c>
      <c r="K34">
        <f t="shared" si="3"/>
        <v>1.3228950000000001E-4</v>
      </c>
      <c r="L34">
        <f t="shared" si="3"/>
        <v>1.3157925E-4</v>
      </c>
      <c r="M34">
        <f t="shared" si="3"/>
        <v>1.3086775000000002E-4</v>
      </c>
      <c r="N34">
        <f t="shared" si="3"/>
        <v>1.3015575000000003E-4</v>
      </c>
      <c r="O34">
        <f t="shared" si="3"/>
        <v>1.29443E-4</v>
      </c>
      <c r="P34">
        <f t="shared" si="3"/>
        <v>1.287305E-4</v>
      </c>
    </row>
    <row r="35" spans="2:16">
      <c r="B35" t="s">
        <v>0</v>
      </c>
      <c r="C35">
        <v>0.4</v>
      </c>
      <c r="D35">
        <v>0.5</v>
      </c>
      <c r="E35">
        <v>0.6</v>
      </c>
      <c r="F35">
        <v>0.8</v>
      </c>
      <c r="G35">
        <v>1</v>
      </c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>
        <v>10</v>
      </c>
    </row>
    <row r="36" spans="2:16">
      <c r="B36" t="s">
        <v>2</v>
      </c>
      <c r="H36">
        <v>1.2956665000000001</v>
      </c>
      <c r="I36">
        <v>1.124441</v>
      </c>
      <c r="J36">
        <v>1.0348554999999999</v>
      </c>
      <c r="K36">
        <v>1.0073799999999999</v>
      </c>
      <c r="L36">
        <v>0.95773550000000007</v>
      </c>
      <c r="M36">
        <v>0.92854600000000009</v>
      </c>
      <c r="N36">
        <v>0.90371199999999996</v>
      </c>
      <c r="O36">
        <v>0.88487450000000001</v>
      </c>
      <c r="P36">
        <v>0.87221100000000007</v>
      </c>
    </row>
    <row r="37" spans="2:16">
      <c r="B37" t="s">
        <v>3</v>
      </c>
      <c r="C37">
        <v>1.0241085000000001</v>
      </c>
      <c r="D37">
        <v>0.97116000000000002</v>
      </c>
      <c r="E37">
        <v>0.83999900000000005</v>
      </c>
      <c r="F37">
        <v>0.71439300000000006</v>
      </c>
      <c r="G37">
        <v>0.65787750000000011</v>
      </c>
      <c r="H37">
        <v>0.56030600000000008</v>
      </c>
      <c r="I37">
        <v>0.40928350000000002</v>
      </c>
      <c r="J37">
        <v>0.32081200000000004</v>
      </c>
      <c r="K37">
        <v>0.26457900000000001</v>
      </c>
      <c r="L37">
        <v>0.26315850000000002</v>
      </c>
      <c r="M37">
        <v>0.26173550000000001</v>
      </c>
      <c r="N37">
        <v>0.26031150000000003</v>
      </c>
      <c r="O37">
        <v>0.25888600000000001</v>
      </c>
      <c r="P37">
        <v>0.257461</v>
      </c>
    </row>
    <row r="38" spans="2:16">
      <c r="B38" t="s">
        <v>4</v>
      </c>
      <c r="C38">
        <v>3.87</v>
      </c>
      <c r="D38">
        <v>3.87</v>
      </c>
      <c r="E38">
        <v>3.87</v>
      </c>
      <c r="F38">
        <v>3.87</v>
      </c>
      <c r="G38">
        <v>3.87</v>
      </c>
      <c r="H38">
        <v>3.87</v>
      </c>
      <c r="I38">
        <v>3.87</v>
      </c>
      <c r="J38">
        <v>3.87</v>
      </c>
      <c r="K38">
        <v>3.87</v>
      </c>
      <c r="L38">
        <v>3.87</v>
      </c>
      <c r="M38">
        <v>3.87</v>
      </c>
      <c r="N38">
        <v>3.87</v>
      </c>
      <c r="O38">
        <v>3.87</v>
      </c>
      <c r="P38">
        <v>3.87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5" sqref="K35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D26"/>
  <sheetViews>
    <sheetView workbookViewId="0">
      <selection activeCell="D27" sqref="D27"/>
    </sheetView>
  </sheetViews>
  <sheetFormatPr defaultRowHeight="15"/>
  <sheetData>
    <row r="4" spans="2:4">
      <c r="B4" t="s">
        <v>19</v>
      </c>
    </row>
    <row r="5" spans="2:4">
      <c r="B5" t="s">
        <v>0</v>
      </c>
      <c r="C5" t="s">
        <v>2</v>
      </c>
      <c r="D5" t="s">
        <v>3</v>
      </c>
    </row>
    <row r="6" spans="2:4">
      <c r="B6" t="s">
        <v>10</v>
      </c>
      <c r="C6">
        <v>2.7</v>
      </c>
      <c r="D6">
        <v>3.1</v>
      </c>
    </row>
    <row r="7" spans="2:4">
      <c r="B7" t="s">
        <v>11</v>
      </c>
      <c r="C7">
        <v>3</v>
      </c>
      <c r="D7">
        <v>3.5</v>
      </c>
    </row>
    <row r="8" spans="2:4">
      <c r="B8" t="s">
        <v>12</v>
      </c>
      <c r="C8">
        <v>3.8</v>
      </c>
      <c r="D8">
        <v>4.5999999999999996</v>
      </c>
    </row>
    <row r="9" spans="2:4">
      <c r="B9" t="s">
        <v>13</v>
      </c>
      <c r="C9">
        <v>4.3</v>
      </c>
      <c r="D9">
        <v>5.0999999999999996</v>
      </c>
    </row>
    <row r="10" spans="2:4">
      <c r="B10" t="s">
        <v>14</v>
      </c>
      <c r="C10">
        <v>4.5</v>
      </c>
      <c r="D10">
        <v>5.5</v>
      </c>
    </row>
    <row r="11" spans="2:4">
      <c r="B11" t="s">
        <v>15</v>
      </c>
      <c r="C11">
        <v>5</v>
      </c>
      <c r="D11">
        <v>5.9</v>
      </c>
    </row>
    <row r="12" spans="2:4">
      <c r="B12" t="s">
        <v>16</v>
      </c>
      <c r="C12">
        <v>5.0999999999999996</v>
      </c>
      <c r="D12">
        <v>6.1</v>
      </c>
    </row>
    <row r="13" spans="2:4">
      <c r="B13" t="s">
        <v>17</v>
      </c>
      <c r="C13">
        <v>5.5</v>
      </c>
      <c r="D13">
        <v>6.9</v>
      </c>
    </row>
    <row r="14" spans="2:4">
      <c r="B14" t="s">
        <v>18</v>
      </c>
      <c r="C14">
        <v>5.6</v>
      </c>
      <c r="D14">
        <v>7.3</v>
      </c>
    </row>
    <row r="19" spans="2:4">
      <c r="B19" t="s">
        <v>19</v>
      </c>
    </row>
    <row r="20" spans="2:4">
      <c r="B20" t="s">
        <v>0</v>
      </c>
      <c r="C20" t="s">
        <v>2</v>
      </c>
      <c r="D20" t="s">
        <v>3</v>
      </c>
    </row>
    <row r="21" spans="2:4">
      <c r="B21" t="s">
        <v>27</v>
      </c>
      <c r="C21">
        <v>6.1</v>
      </c>
      <c r="D21">
        <v>7.5</v>
      </c>
    </row>
    <row r="22" spans="2:4">
      <c r="B22" t="s">
        <v>28</v>
      </c>
      <c r="C22">
        <v>5.5</v>
      </c>
      <c r="D22">
        <v>6.9</v>
      </c>
    </row>
    <row r="23" spans="2:4">
      <c r="B23" t="s">
        <v>29</v>
      </c>
      <c r="C23">
        <v>4.8</v>
      </c>
      <c r="D23">
        <v>5.7</v>
      </c>
    </row>
    <row r="24" spans="2:4">
      <c r="B24" t="s">
        <v>30</v>
      </c>
      <c r="C24">
        <v>3.8</v>
      </c>
      <c r="D24">
        <v>4.2</v>
      </c>
    </row>
    <row r="25" spans="2:4">
      <c r="B25" t="s">
        <v>31</v>
      </c>
      <c r="C25">
        <v>3.1</v>
      </c>
      <c r="D25">
        <v>3.5</v>
      </c>
    </row>
    <row r="26" spans="2:4">
      <c r="B26" t="s">
        <v>32</v>
      </c>
      <c r="C26">
        <v>2.6</v>
      </c>
      <c r="D26">
        <v>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9"/>
  <sheetViews>
    <sheetView workbookViewId="0">
      <selection activeCell="B2" sqref="B2"/>
    </sheetView>
  </sheetViews>
  <sheetFormatPr defaultRowHeight="15"/>
  <sheetData>
    <row r="2" spans="2:8">
      <c r="B2" t="s">
        <v>26</v>
      </c>
    </row>
    <row r="3" spans="2:8"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2:8">
      <c r="B4" t="s">
        <v>20</v>
      </c>
      <c r="C4">
        <v>3.06</v>
      </c>
      <c r="D4">
        <v>10.7</v>
      </c>
      <c r="E4">
        <v>16.399999999999999</v>
      </c>
      <c r="F4">
        <v>5.66</v>
      </c>
      <c r="G4">
        <v>6.22</v>
      </c>
      <c r="H4">
        <v>3.63</v>
      </c>
    </row>
    <row r="5" spans="2:8">
      <c r="B5" t="s">
        <v>21</v>
      </c>
      <c r="C5">
        <v>21.8</v>
      </c>
      <c r="D5">
        <v>3.7</v>
      </c>
      <c r="E5">
        <v>4.92</v>
      </c>
      <c r="F5">
        <v>9.1199999999999992</v>
      </c>
      <c r="G5">
        <v>9.57</v>
      </c>
      <c r="H5">
        <v>9.91</v>
      </c>
    </row>
    <row r="6" spans="2:8">
      <c r="B6" t="s">
        <v>22</v>
      </c>
      <c r="C6">
        <v>18.600000000000001</v>
      </c>
      <c r="D6">
        <v>13.9</v>
      </c>
      <c r="E6">
        <v>4.01</v>
      </c>
      <c r="F6">
        <v>15.9</v>
      </c>
      <c r="G6">
        <v>11.3</v>
      </c>
      <c r="H6">
        <v>18.100000000000001</v>
      </c>
    </row>
    <row r="7" spans="2:8">
      <c r="B7" t="s">
        <v>23</v>
      </c>
      <c r="C7">
        <v>0.27600000000000002</v>
      </c>
      <c r="D7">
        <v>0.22500000000000001</v>
      </c>
      <c r="E7">
        <v>0.316</v>
      </c>
      <c r="F7">
        <v>0.105</v>
      </c>
      <c r="G7">
        <v>0.13900000000000001</v>
      </c>
      <c r="H7">
        <v>0.27900000000000003</v>
      </c>
    </row>
    <row r="8" spans="2:8">
      <c r="B8" t="s">
        <v>24</v>
      </c>
      <c r="C8">
        <v>0.29299999999999998</v>
      </c>
      <c r="D8">
        <v>0.32200000000000001</v>
      </c>
      <c r="E8">
        <v>0.309</v>
      </c>
      <c r="F8">
        <v>0.193</v>
      </c>
      <c r="G8">
        <v>0.13100000000000001</v>
      </c>
      <c r="H8">
        <v>0.28100000000000003</v>
      </c>
    </row>
    <row r="9" spans="2:8">
      <c r="B9" t="s">
        <v>25</v>
      </c>
      <c r="C9">
        <v>1.01</v>
      </c>
      <c r="D9">
        <v>3.53</v>
      </c>
      <c r="E9">
        <v>4.9800000000000004</v>
      </c>
      <c r="F9">
        <v>1.85</v>
      </c>
      <c r="G9">
        <v>1.92</v>
      </c>
      <c r="H9">
        <v>0.78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S16" sqref="S16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2011-04-16T19:26:52Z</dcterms:created>
  <dcterms:modified xsi:type="dcterms:W3CDTF">2011-04-18T01:37:32Z</dcterms:modified>
</cp:coreProperties>
</file>