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ardiaz/Google Drive/Tesis_Lic/V2/VEC_Model/Datos/"/>
    </mc:Choice>
  </mc:AlternateContent>
  <xr:revisionPtr revIDLastSave="0" documentId="8_{D132FC9D-CF74-A541-AD68-957D9E6A90DC}" xr6:coauthVersionLast="40" xr6:coauthVersionMax="40" xr10:uidLastSave="{00000000-0000-0000-0000-000000000000}"/>
  <bookViews>
    <workbookView xWindow="80" yWindow="460" windowWidth="25440" windowHeight="15000" xr2:uid="{7208F9B8-1353-A543-856B-DAB4725446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5" i="1" l="1"/>
  <c r="F54" i="1"/>
  <c r="F53" i="1"/>
  <c r="F52" i="1"/>
  <c r="F51" i="1"/>
  <c r="E39" i="1"/>
  <c r="E38" i="1"/>
  <c r="E37" i="1"/>
  <c r="E36" i="1"/>
  <c r="E35" i="1"/>
</calcChain>
</file>

<file path=xl/sharedStrings.xml><?xml version="1.0" encoding="utf-8"?>
<sst xmlns="http://schemas.openxmlformats.org/spreadsheetml/2006/main" count="58" uniqueCount="22">
  <si>
    <t>p1.l2</t>
  </si>
  <si>
    <t>p2.l2</t>
  </si>
  <si>
    <t>e12.l2</t>
  </si>
  <si>
    <t>i1.l2</t>
  </si>
  <si>
    <t>i2.l2</t>
  </si>
  <si>
    <t>p1.d</t>
  </si>
  <si>
    <t>p2.d</t>
  </si>
  <si>
    <t>e12.d</t>
  </si>
  <si>
    <t>i1.d</t>
  </si>
  <si>
    <t>i2.d</t>
  </si>
  <si>
    <t>5x1</t>
  </si>
  <si>
    <t>5x5</t>
  </si>
  <si>
    <t>(1*p1.l2 + -0.9086265*p2.l2 + -0.9321133*e12.l2 + -3.3746393*i1.l2 + -1.890621*i2.l2)</t>
  </si>
  <si>
    <t>(0.02837397*p1.l2 + -0.03243276*p2.l2 + -0.09542285*e12.l2 + 1*i1.l2 + -0.93399632*i2.l2)</t>
  </si>
  <si>
    <t>(0.3640563*p1.l2 + -0.4633082*p2.l2 + 0.4054245*e12.l2 + 1*i1.l2 + -1.0323596*i2.l2)</t>
  </si>
  <si>
    <t>(1*p1.l2 + -2.4001444*p2.l2 + 1.1221619*e12.l2 + -0.4088865*i1.l2 + 2.9863624*i2.l2)</t>
  </si>
  <si>
    <t>(1*p1.l2 + -1.452882*p2.l2 + -0.4805235*e12.l2 + 2.277551*i1.l2 + 0.7628011*i2.l2)</t>
  </si>
  <si>
    <t>0.10065321*(1*p1.l2 + -0.9086265*p2.l2 + -0.9321133*e12.l2 + -3.3746393*i1.l2 + -1.890621*i2.l2)         + -0.00504731*(0.02837397*p1.l2 + -0.03243276*p2.l2 + -0.09542285*e12.l2 + 1*i1.l2 + -0.93399632*i2.l2)         + -0.152800708*(0.3640563*p1.l2 + -0.4633082*p2.l2 + 0.4054245*e12.l2 + 1*i1.l2 + -1.0323596*i2.l2)         + -0.035400025*(1*p1.l2 + -2.4001444*p2.l2 + 1.1221619*e12.l2 + -0.4088865*i1.l2 + 2.9863624*i2.l2)         + -0.04707585*(1*p1.l2 + -1.452882*p2.l2 + -0.4805235*e12.l2 + 2.277551*i1.l2 + 0.7628011*i2.l2)</t>
  </si>
  <si>
    <t>0.03434737*(1*p1.l2 + -0.9086265*p2.l2 + -0.9321133*e12.l2 + -3.3746393*i1.l2 + -1.890621*i2.l2)         + -0.146724578*(0.02837397*p1.l2 + -0.03243276*p2.l2 + -0.09542285*e12.l2 + 1*i1.l2 + -0.93399632*i2.l2)         + -0.028466405*(0.3640563*p1.l2 + -0.4633082*p2.l2 + 0.4054245*e12.l2 + 1*i1.l2 + -1.0323596*i2.l2)         + 0.012309982*(1*p1.l2 + -2.4001444*p2.l2 + 1.1221619*e12.l2 + -0.4088865*i1.l2 + 2.9863624*i2.l2)         + -0.02394672*(1*p1.l2 + -1.452882*p2.l2 + -0.4805235*e12.l2 + 2.277551*i1.l2 + 0.7628011*i2.l2)</t>
  </si>
  <si>
    <t>0.05766426*(1*p1.l2 + -0.9086265*p2.l2 + -0.9321133*e12.l2 + -3.3746393*i1.l2 + -1.890621*i2.l2)         + 0.291925899*(0.02837397*p1.l2 + -0.03243276*p2.l2 + -0.09542285*e12.l2 + 1*i1.l2 + -0.93399632*i2.l2)         + 0.013242558*(0.3640563*p1.l2 + -0.4633082*p2.l2 + 0.4054245*e12.l2 + 1*i1.l2 + -1.0323596*i2.l2)         + 0.026984801*(1*p1.l2 + -2.4001444*p2.l2 + 1.1221619*e12.l2 + -0.4088865*i1.l2 + 2.9863624*i2.l2)         + -0.01006765*(1*p1.l2 + -1.452882*p2.l2 + -0.4805235*e12.l2 + 2.277551*i1.l2 + 0.7628011*i2.l2)</t>
  </si>
  <si>
    <t>-0.01773477*(1*p1.l2 + -0.9086265*p2.l2 + -0.9321133*e12.l2 + -3.3746393*i1.l2 + -1.890621*i2.l2)        + 0.004299743*(0.02837397*p1.l2 + -0.03243276*p2.l2 + -0.09542285*e12.l2 + 1*i1.l2 + -0.93399632*i2.l2)         + -0.038893*(0.3640563*p1.l2 + -0.4633082*p2.l2 + 0.4054245*e12.l2 + 1*i1.l2 + -1.0323596*i2.l2)        + 0.013178503*(1*p1.l2 + -2.4001444*p2.l2 + 1.1221619*e12.l2 + -0.4088865*i1.l2 + 2.9863624*i2.l2)        + 0.00755575*(1*p1.l2 + -1.452882*p2.l2 + -0.4805235*e12.l2 + 2.277551*i1.l2 + 0.7628011*i2.l2)</t>
  </si>
  <si>
    <t>-0.06816507*(1*p1.l2 + -0.9086265*p2.l2 + -0.9321133*e12.l2 + -3.3746393*i1.l2 + -1.890621*i2.l2)        + 0.041572544*(0.02837397*p1.l2 + -0.03243276*p2.l2 + -0.09542285*e12.l2 + 1*i1.l2 + -0.93399632*i2.l2)        + -0.007664249*(0.3640563*p1.l2 + -0.4633082*p2.l2 + 0.4054245*e12.l2 + 1*i1.l2 + -1.0323596*i2.l2)        +0.001373599*(1*p1.l2 + -2.4001444*p2.l2 + 1.1221619*e12.l2 + -0.4088865*i1.l2 + 2.9863624*i2.l2)        +-0.01333013*(1*p1.l2 + -1.452882*p2.l2 + -0.4805235*e12.l2 + 2.277551*i1.l2 + 0.7628011*i2.l2)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</si>
</sst>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0253-A4D3-F64F-85AB-812DBB63D7D6}">
  <dimension ref="A8:L62"/>
  <sheetViews>
    <sheetView tabSelected="1" topLeftCell="A48" workbookViewId="0">
      <selection activeCell="C55" sqref="C55"/>
    </sheetView>
  </sheetViews>
  <sheetFormatPr baseColWidth="10" defaultRowHeight="16" x14ac:dyDescent="0.2"/>
  <cols>
    <col min="12" max="12" width="77.1640625" bestFit="1" customWidth="1"/>
  </cols>
  <sheetData>
    <row r="8" spans="4:9" x14ac:dyDescent="0.2">
      <c r="E8" t="s">
        <v>0</v>
      </c>
      <c r="F8" t="s">
        <v>1</v>
      </c>
      <c r="G8" t="s">
        <v>2</v>
      </c>
      <c r="H8" t="s">
        <v>3</v>
      </c>
      <c r="I8" t="s">
        <v>4</v>
      </c>
    </row>
    <row r="9" spans="4:9" x14ac:dyDescent="0.2">
      <c r="D9" t="s">
        <v>0</v>
      </c>
      <c r="E9">
        <v>1</v>
      </c>
      <c r="F9">
        <v>1</v>
      </c>
      <c r="G9">
        <v>1</v>
      </c>
      <c r="H9">
        <v>1</v>
      </c>
      <c r="I9">
        <v>1</v>
      </c>
    </row>
    <row r="10" spans="4:9" x14ac:dyDescent="0.2">
      <c r="D10" t="s">
        <v>1</v>
      </c>
      <c r="E10">
        <v>-0.9086265</v>
      </c>
      <c r="F10">
        <v>-1.1430469999999999</v>
      </c>
      <c r="G10">
        <v>-1.2726280000000001</v>
      </c>
      <c r="H10">
        <v>-2.4001443999999998</v>
      </c>
      <c r="I10">
        <v>-1.452882</v>
      </c>
    </row>
    <row r="11" spans="4:9" x14ac:dyDescent="0.2">
      <c r="D11" t="s">
        <v>2</v>
      </c>
      <c r="E11">
        <v>-0.93211330000000003</v>
      </c>
      <c r="F11">
        <v>-3.3630420000000001</v>
      </c>
      <c r="G11">
        <v>1.113631</v>
      </c>
      <c r="H11">
        <v>1.1221619</v>
      </c>
      <c r="I11">
        <v>-0.48052349999999999</v>
      </c>
    </row>
    <row r="12" spans="4:9" x14ac:dyDescent="0.2">
      <c r="D12" t="s">
        <v>3</v>
      </c>
      <c r="E12">
        <v>-3.3746393000000001</v>
      </c>
      <c r="F12">
        <v>35.243575999999997</v>
      </c>
      <c r="G12">
        <v>2.7468279999999998</v>
      </c>
      <c r="H12">
        <v>-0.40888649999999999</v>
      </c>
      <c r="I12">
        <v>2.2775509999999999</v>
      </c>
    </row>
    <row r="13" spans="4:9" x14ac:dyDescent="0.2">
      <c r="D13" t="s">
        <v>4</v>
      </c>
      <c r="E13">
        <v>-1.8906210000000001</v>
      </c>
      <c r="F13">
        <v>-32.917369999999998</v>
      </c>
      <c r="G13">
        <v>-2.8357139999999998</v>
      </c>
      <c r="H13">
        <v>2.9863624</v>
      </c>
      <c r="I13">
        <v>0.76280110000000001</v>
      </c>
    </row>
    <row r="18" spans="1:10" x14ac:dyDescent="0.2">
      <c r="E18" t="s">
        <v>0</v>
      </c>
      <c r="F18" t="s">
        <v>1</v>
      </c>
      <c r="G18" t="s">
        <v>2</v>
      </c>
      <c r="H18" t="s">
        <v>3</v>
      </c>
      <c r="I18" t="s">
        <v>4</v>
      </c>
    </row>
    <row r="19" spans="1:10" x14ac:dyDescent="0.2">
      <c r="D19" t="s">
        <v>0</v>
      </c>
      <c r="E19">
        <v>1</v>
      </c>
      <c r="F19">
        <v>2.8373969999999998E-2</v>
      </c>
      <c r="G19">
        <v>0.3640563</v>
      </c>
      <c r="H19">
        <v>1</v>
      </c>
      <c r="I19">
        <v>1</v>
      </c>
    </row>
    <row r="20" spans="1:10" x14ac:dyDescent="0.2">
      <c r="D20" t="s">
        <v>1</v>
      </c>
      <c r="E20">
        <v>-0.9086265</v>
      </c>
      <c r="F20">
        <v>-3.2432759999999998E-2</v>
      </c>
      <c r="G20">
        <v>-0.4633082</v>
      </c>
      <c r="H20">
        <v>-2.4001443999999998</v>
      </c>
      <c r="I20">
        <v>-1.452882</v>
      </c>
    </row>
    <row r="21" spans="1:10" x14ac:dyDescent="0.2">
      <c r="D21" t="s">
        <v>2</v>
      </c>
      <c r="E21">
        <v>-0.93211330000000003</v>
      </c>
      <c r="F21">
        <v>-9.5422850000000004E-2</v>
      </c>
      <c r="G21">
        <v>0.40542450000000002</v>
      </c>
      <c r="H21">
        <v>1.1221619</v>
      </c>
      <c r="I21">
        <v>-0.48052349999999999</v>
      </c>
    </row>
    <row r="22" spans="1:10" x14ac:dyDescent="0.2">
      <c r="D22" t="s">
        <v>3</v>
      </c>
      <c r="E22">
        <v>-3.3746393000000001</v>
      </c>
      <c r="F22">
        <v>1</v>
      </c>
      <c r="G22">
        <v>1</v>
      </c>
      <c r="H22">
        <v>-0.40888649999999999</v>
      </c>
      <c r="I22">
        <v>2.2775509999999999</v>
      </c>
    </row>
    <row r="23" spans="1:10" x14ac:dyDescent="0.2">
      <c r="D23" t="s">
        <v>4</v>
      </c>
      <c r="E23">
        <v>-1.8906210000000001</v>
      </c>
      <c r="F23">
        <v>-0.93399631999999999</v>
      </c>
      <c r="G23">
        <v>-1.0323595999999999</v>
      </c>
      <c r="H23">
        <v>2.9863624</v>
      </c>
      <c r="I23">
        <v>0.76280110000000001</v>
      </c>
    </row>
    <row r="26" spans="1:10" x14ac:dyDescent="0.2">
      <c r="E26">
        <v>1</v>
      </c>
      <c r="F26">
        <v>-0.9086265</v>
      </c>
      <c r="G26">
        <v>-0.93211330000000003</v>
      </c>
      <c r="H26">
        <v>-3.3746393000000001</v>
      </c>
      <c r="I26">
        <v>-1.8906210000000001</v>
      </c>
      <c r="J26" t="s">
        <v>0</v>
      </c>
    </row>
    <row r="27" spans="1:10" x14ac:dyDescent="0.2">
      <c r="E27">
        <v>2.8373969999999998E-2</v>
      </c>
      <c r="F27">
        <v>-3.2432759999999998E-2</v>
      </c>
      <c r="G27">
        <v>-9.5422850000000004E-2</v>
      </c>
      <c r="H27">
        <v>1</v>
      </c>
      <c r="I27">
        <v>-0.93399631999999999</v>
      </c>
      <c r="J27" t="s">
        <v>1</v>
      </c>
    </row>
    <row r="28" spans="1:10" x14ac:dyDescent="0.2">
      <c r="E28">
        <v>0.3640563</v>
      </c>
      <c r="F28">
        <v>-0.4633082</v>
      </c>
      <c r="G28">
        <v>0.40542450000000002</v>
      </c>
      <c r="H28">
        <v>1</v>
      </c>
      <c r="I28">
        <v>-1.0323595999999999</v>
      </c>
      <c r="J28" t="s">
        <v>2</v>
      </c>
    </row>
    <row r="29" spans="1:10" x14ac:dyDescent="0.2">
      <c r="A29" t="s">
        <v>11</v>
      </c>
      <c r="B29" t="s">
        <v>11</v>
      </c>
      <c r="C29" t="s">
        <v>10</v>
      </c>
      <c r="E29">
        <v>1</v>
      </c>
      <c r="F29">
        <v>-2.4001443999999998</v>
      </c>
      <c r="G29">
        <v>1.1221619</v>
      </c>
      <c r="H29">
        <v>-0.40888649999999999</v>
      </c>
      <c r="I29">
        <v>2.9863624</v>
      </c>
      <c r="J29" t="s">
        <v>3</v>
      </c>
    </row>
    <row r="30" spans="1:10" x14ac:dyDescent="0.2">
      <c r="E30">
        <v>1</v>
      </c>
      <c r="F30">
        <v>-1.452882</v>
      </c>
      <c r="G30">
        <v>-0.48052349999999999</v>
      </c>
      <c r="H30">
        <v>2.2775509999999999</v>
      </c>
      <c r="I30">
        <v>0.76280110000000001</v>
      </c>
      <c r="J30" t="s">
        <v>4</v>
      </c>
    </row>
    <row r="35" spans="5:12" x14ac:dyDescent="0.2">
      <c r="E35" t="str">
        <f>CONCATENATE(E26,"*",$J$26," + ",F26,"*",$J$27," + ",G26,"*",$J$28," + ",H26,"*",$J$29," + ",I26,"*",$J$30)</f>
        <v>1*p1.l2 + -0.9086265*p2.l2 + -0.9321133*e12.l2 + -3.3746393*i1.l2 + -1.890621*i2.l2</v>
      </c>
    </row>
    <row r="36" spans="5:12" x14ac:dyDescent="0.2">
      <c r="E36" t="str">
        <f>CONCATENATE(E27,"*",$J$26," + ",F27,"*",$J$27," + ",G27,"*",$J$28," + ",H27,"*",$J$29," + ",I27,"*",$J$30)</f>
        <v>0.02837397*p1.l2 + -0.03243276*p2.l2 + -0.09542285*e12.l2 + 1*i1.l2 + -0.93399632*i2.l2</v>
      </c>
    </row>
    <row r="37" spans="5:12" x14ac:dyDescent="0.2">
      <c r="E37" t="str">
        <f>CONCATENATE(E28,"*",$J$26," + ",F28,"*",$J$27," + ",G28,"*",$J$28," + ",H28,"*",$J$29," + ",I28,"*",$J$30)</f>
        <v>0.3640563*p1.l2 + -0.4633082*p2.l2 + 0.4054245*e12.l2 + 1*i1.l2 + -1.0323596*i2.l2</v>
      </c>
    </row>
    <row r="38" spans="5:12" x14ac:dyDescent="0.2">
      <c r="E38" t="str">
        <f>CONCATENATE(E29,"*",$J$26," + ",F29,"*",$J$27," + ",G29,"*",$J$28," + ",H29,"*",$J$29," + ",I29,"*",$J$30)</f>
        <v>1*p1.l2 + -2.4001444*p2.l2 + 1.1221619*e12.l2 + -0.4088865*i1.l2 + 2.9863624*i2.l2</v>
      </c>
    </row>
    <row r="39" spans="5:12" x14ac:dyDescent="0.2">
      <c r="E39" t="str">
        <f>CONCATENATE(E30,"*",$J$26," + ",F30,"*",$J$27," + ",G30,"*",$J$28," + ",H30,"*",$J$29," + ",I30,"*",$J$30)</f>
        <v>1*p1.l2 + -1.452882*p2.l2 + -0.4805235*e12.l2 + 2.277551*i1.l2 + 0.7628011*i2.l2</v>
      </c>
    </row>
    <row r="43" spans="5:12" x14ac:dyDescent="0.2">
      <c r="F43" t="s">
        <v>0</v>
      </c>
      <c r="G43" t="s">
        <v>1</v>
      </c>
      <c r="H43" t="s">
        <v>2</v>
      </c>
      <c r="I43" t="s">
        <v>3</v>
      </c>
      <c r="J43" t="s">
        <v>4</v>
      </c>
    </row>
    <row r="44" spans="5:12" x14ac:dyDescent="0.2">
      <c r="E44" t="s">
        <v>5</v>
      </c>
      <c r="F44">
        <v>-6.8165069999999994E-2</v>
      </c>
      <c r="G44">
        <v>4.1572544000000003E-2</v>
      </c>
      <c r="H44">
        <v>-7.6642489999999997E-3</v>
      </c>
      <c r="I44">
        <v>1.3735990000000001E-3</v>
      </c>
      <c r="J44">
        <v>-1.3330130000000001E-2</v>
      </c>
      <c r="L44" s="1" t="s">
        <v>12</v>
      </c>
    </row>
    <row r="45" spans="5:12" x14ac:dyDescent="0.2">
      <c r="E45" t="s">
        <v>6</v>
      </c>
      <c r="F45">
        <v>-1.773477E-2</v>
      </c>
      <c r="G45">
        <v>4.299743E-3</v>
      </c>
      <c r="H45">
        <v>-3.8892999999999997E-2</v>
      </c>
      <c r="I45">
        <v>1.3178502999999999E-2</v>
      </c>
      <c r="J45">
        <v>7.55575E-3</v>
      </c>
      <c r="L45" t="s">
        <v>13</v>
      </c>
    </row>
    <row r="46" spans="5:12" x14ac:dyDescent="0.2">
      <c r="E46" t="s">
        <v>7</v>
      </c>
      <c r="F46">
        <v>0.10065321000000001</v>
      </c>
      <c r="G46">
        <v>-5.0473100000000002E-3</v>
      </c>
      <c r="H46">
        <v>-0.15280070800000001</v>
      </c>
      <c r="I46">
        <v>-3.5400025000000002E-2</v>
      </c>
      <c r="J46">
        <v>-4.7075850000000002E-2</v>
      </c>
      <c r="L46" t="s">
        <v>14</v>
      </c>
    </row>
    <row r="47" spans="5:12" x14ac:dyDescent="0.2">
      <c r="E47" t="s">
        <v>8</v>
      </c>
      <c r="F47">
        <v>3.4347370000000002E-2</v>
      </c>
      <c r="G47">
        <v>-0.14672457799999999</v>
      </c>
      <c r="H47">
        <v>-2.8466405E-2</v>
      </c>
      <c r="I47">
        <v>1.2309982000000001E-2</v>
      </c>
      <c r="J47">
        <v>-2.3946720000000001E-2</v>
      </c>
      <c r="L47" t="s">
        <v>15</v>
      </c>
    </row>
    <row r="48" spans="5:12" x14ac:dyDescent="0.2">
      <c r="E48" t="s">
        <v>9</v>
      </c>
      <c r="F48">
        <v>5.7664260000000002E-2</v>
      </c>
      <c r="G48">
        <v>0.29192589899999999</v>
      </c>
      <c r="H48">
        <v>1.3242558E-2</v>
      </c>
      <c r="I48">
        <v>2.6984800999999999E-2</v>
      </c>
      <c r="J48">
        <v>-1.0067649999999999E-2</v>
      </c>
      <c r="L48" t="s">
        <v>16</v>
      </c>
    </row>
    <row r="51" spans="5:6" x14ac:dyDescent="0.2">
      <c r="E51" t="s">
        <v>5</v>
      </c>
      <c r="F51" t="str">
        <f>CONCATENATE(F44,"*",$L$44," + ",G44,"*",$L$45," + ",H44,"*",$L$46," + ",I44,"*",$L$47," + ",J44,"*",$L$48)</f>
        <v>-0.06816507*(1*p1.l2 + -0.9086265*p2.l2 + -0.9321133*e12.l2 + -3.3746393*i1.l2 + -1.890621*i2.l2) + 0.041572544*(0.02837397*p1.l2 + -0.03243276*p2.l2 + -0.09542285*e12.l2 + 1*i1.l2 + -0.93399632*i2.l2) + -0.007664249*(0.3640563*p1.l2 + -0.4633082*p2.l2 + 0.4054245*e12.l2 + 1*i1.l2 + -1.0323596*i2.l2) + 0.001373599*(1*p1.l2 + -2.4001444*p2.l2 + 1.1221619*e12.l2 + -0.4088865*i1.l2 + 2.9863624*i2.l2) + -0.01333013*(1*p1.l2 + -1.452882*p2.l2 + -0.4805235*e12.l2 + 2.277551*i1.l2 + 0.7628011*i2.l2)</v>
      </c>
    </row>
    <row r="52" spans="5:6" x14ac:dyDescent="0.2">
      <c r="E52" t="s">
        <v>6</v>
      </c>
      <c r="F52" t="str">
        <f>CONCATENATE(F45,"*",$L$44," + ",G45,"*",$L$45," + ",H45,"*",$L$46," + ",I45,"*",$L$47," + ",J45,"*",$L$48)</f>
        <v>-0.01773477*(1*p1.l2 + -0.9086265*p2.l2 + -0.9321133*e12.l2 + -3.3746393*i1.l2 + -1.890621*i2.l2) + 0.004299743*(0.02837397*p1.l2 + -0.03243276*p2.l2 + -0.09542285*e12.l2 + 1*i1.l2 + -0.93399632*i2.l2) + -0.038893*(0.3640563*p1.l2 + -0.4633082*p2.l2 + 0.4054245*e12.l2 + 1*i1.l2 + -1.0323596*i2.l2) + 0.013178503*(1*p1.l2 + -2.4001444*p2.l2 + 1.1221619*e12.l2 + -0.4088865*i1.l2 + 2.9863624*i2.l2) + 0.00755575*(1*p1.l2 + -1.452882*p2.l2 + -0.4805235*e12.l2 + 2.277551*i1.l2 + 0.7628011*i2.l2)</v>
      </c>
    </row>
    <row r="53" spans="5:6" x14ac:dyDescent="0.2">
      <c r="E53" t="s">
        <v>7</v>
      </c>
      <c r="F53" t="str">
        <f>CONCATENATE(F46,"*",$L$44," + ",G46,"*",$L$45," + ",H46,"*",$L$46," + ",I46,"*",$L$47," + ",J46,"*",$L$48)</f>
        <v>0.10065321*(1*p1.l2 + -0.9086265*p2.l2 + -0.9321133*e12.l2 + -3.3746393*i1.l2 + -1.890621*i2.l2) + -0.00504731*(0.02837397*p1.l2 + -0.03243276*p2.l2 + -0.09542285*e12.l2 + 1*i1.l2 + -0.93399632*i2.l2) + -0.152800708*(0.3640563*p1.l2 + -0.4633082*p2.l2 + 0.4054245*e12.l2 + 1*i1.l2 + -1.0323596*i2.l2) + -0.035400025*(1*p1.l2 + -2.4001444*p2.l2 + 1.1221619*e12.l2 + -0.4088865*i1.l2 + 2.9863624*i2.l2) + -0.04707585*(1*p1.l2 + -1.452882*p2.l2 + -0.4805235*e12.l2 + 2.277551*i1.l2 + 0.7628011*i2.l2)</v>
      </c>
    </row>
    <row r="54" spans="5:6" x14ac:dyDescent="0.2">
      <c r="E54" t="s">
        <v>8</v>
      </c>
      <c r="F54" t="str">
        <f>CONCATENATE(F47,"*",$L$44," + ",G47,"*",$L$45," + ",H47,"*",$L$46," + ",I47,"*",$L$47," + ",J47,"*",$L$48)</f>
        <v>0.03434737*(1*p1.l2 + -0.9086265*p2.l2 + -0.9321133*e12.l2 + -3.3746393*i1.l2 + -1.890621*i2.l2) + -0.146724578*(0.02837397*p1.l2 + -0.03243276*p2.l2 + -0.09542285*e12.l2 + 1*i1.l2 + -0.93399632*i2.l2) + -0.028466405*(0.3640563*p1.l2 + -0.4633082*p2.l2 + 0.4054245*e12.l2 + 1*i1.l2 + -1.0323596*i2.l2) + 0.012309982*(1*p1.l2 + -2.4001444*p2.l2 + 1.1221619*e12.l2 + -0.4088865*i1.l2 + 2.9863624*i2.l2) + -0.02394672*(1*p1.l2 + -1.452882*p2.l2 + -0.4805235*e12.l2 + 2.277551*i1.l2 + 0.7628011*i2.l2)</v>
      </c>
    </row>
    <row r="55" spans="5:6" x14ac:dyDescent="0.2">
      <c r="E55" t="s">
        <v>9</v>
      </c>
      <c r="F55" t="str">
        <f>CONCATENATE(F48,"*",$L$44," + ",G48,"*",$L$45," + ",H48,"*",$L$46," + ",I48,"*",$L$47," + ",J48,"*",$L$48)</f>
        <v>0.05766426*(1*p1.l2 + -0.9086265*p2.l2 + -0.9321133*e12.l2 + -3.3746393*i1.l2 + -1.890621*i2.l2) + 0.291925899*(0.02837397*p1.l2 + -0.03243276*p2.l2 + -0.09542285*e12.l2 + 1*i1.l2 + -0.93399632*i2.l2) + 0.013242558*(0.3640563*p1.l2 + -0.4633082*p2.l2 + 0.4054245*e12.l2 + 1*i1.l2 + -1.0323596*i2.l2) + 0.026984801*(1*p1.l2 + -2.4001444*p2.l2 + 1.1221619*e12.l2 + -0.4088865*i1.l2 + 2.9863624*i2.l2) + -0.01006765*(1*p1.l2 + -1.452882*p2.l2 + -0.4805235*e12.l2 + 2.277551*i1.l2 + 0.7628011*i2.l2)</v>
      </c>
    </row>
    <row r="58" spans="5:6" s="2" customFormat="1" x14ac:dyDescent="0.2">
      <c r="E58" s="2" t="s">
        <v>5</v>
      </c>
      <c r="F58" s="3" t="s">
        <v>21</v>
      </c>
    </row>
    <row r="59" spans="5:6" s="2" customFormat="1" x14ac:dyDescent="0.2">
      <c r="E59" s="2" t="s">
        <v>6</v>
      </c>
      <c r="F59" s="3" t="s">
        <v>20</v>
      </c>
    </row>
    <row r="60" spans="5:6" s="2" customFormat="1" x14ac:dyDescent="0.2">
      <c r="E60" s="2" t="s">
        <v>7</v>
      </c>
      <c r="F60" s="3" t="s">
        <v>17</v>
      </c>
    </row>
    <row r="61" spans="5:6" s="2" customFormat="1" x14ac:dyDescent="0.2">
      <c r="E61" s="2" t="s">
        <v>8</v>
      </c>
      <c r="F61" s="3" t="s">
        <v>18</v>
      </c>
    </row>
    <row r="62" spans="5:6" s="2" customFormat="1" x14ac:dyDescent="0.2">
      <c r="E62" s="2" t="s">
        <v>9</v>
      </c>
      <c r="F62" s="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Díaz Landa</dc:creator>
  <cp:lastModifiedBy>Omar Díaz Landa</cp:lastModifiedBy>
  <dcterms:created xsi:type="dcterms:W3CDTF">2019-02-23T01:14:42Z</dcterms:created>
  <dcterms:modified xsi:type="dcterms:W3CDTF">2019-02-23T01:40:39Z</dcterms:modified>
</cp:coreProperties>
</file>