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sola Idowu\Desktop\BS4\Test\"/>
    </mc:Choice>
  </mc:AlternateContent>
  <xr:revisionPtr revIDLastSave="0" documentId="13_ncr:1_{4DBC1F0A-DF14-457F-8047-1DAF90DAAE4E}" xr6:coauthVersionLast="47" xr6:coauthVersionMax="47" xr10:uidLastSave="{00000000-0000-0000-0000-000000000000}"/>
  <bookViews>
    <workbookView xWindow="-120" yWindow="-120" windowWidth="20730" windowHeight="11760" xr2:uid="{5F6CF807-6E7C-45BB-9886-A4E211E67D9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F8" i="1"/>
  <c r="E8" i="1"/>
  <c r="G8" i="1" s="1"/>
  <c r="H7" i="1"/>
  <c r="F7" i="1"/>
  <c r="E7" i="1"/>
  <c r="G7" i="1" s="1"/>
  <c r="H6" i="1"/>
  <c r="F6" i="1"/>
  <c r="E6" i="1"/>
  <c r="G6" i="1" s="1"/>
  <c r="H5" i="1"/>
  <c r="F5" i="1"/>
  <c r="E5" i="1"/>
  <c r="G5" i="1" s="1"/>
  <c r="H4" i="1"/>
  <c r="F4" i="1"/>
  <c r="E4" i="1"/>
  <c r="G4" i="1" s="1"/>
  <c r="H3" i="1"/>
  <c r="F3" i="1"/>
  <c r="E3" i="1"/>
  <c r="G3" i="1" s="1"/>
  <c r="H2" i="1"/>
  <c r="F2" i="1"/>
  <c r="E2" i="1"/>
  <c r="G2" i="1" s="1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H2" i="3"/>
  <c r="H4" i="3" s="1"/>
  <c r="G2" i="3"/>
  <c r="G4" i="3" s="1"/>
  <c r="F2" i="3"/>
  <c r="F4" i="3" s="1"/>
  <c r="E2" i="3"/>
  <c r="E4" i="3" s="1"/>
  <c r="D2" i="3"/>
  <c r="D4" i="3" s="1"/>
  <c r="C2" i="3"/>
  <c r="C4" i="3" s="1"/>
  <c r="B2" i="3"/>
  <c r="B4" i="3" s="1"/>
  <c r="H1" i="3"/>
  <c r="H3" i="3" s="1"/>
  <c r="G1" i="3"/>
  <c r="G3" i="3" s="1"/>
  <c r="F1" i="3"/>
  <c r="F3" i="3" s="1"/>
  <c r="E1" i="3"/>
  <c r="E3" i="3" s="1"/>
  <c r="D1" i="3"/>
  <c r="D3" i="3" s="1"/>
  <c r="C1" i="3"/>
  <c r="C3" i="3" s="1"/>
  <c r="B1" i="3"/>
  <c r="B3" i="3" s="1"/>
</calcChain>
</file>

<file path=xl/sharedStrings.xml><?xml version="1.0" encoding="utf-8"?>
<sst xmlns="http://schemas.openxmlformats.org/spreadsheetml/2006/main" count="45" uniqueCount="15">
  <si>
    <t>Isolates</t>
  </si>
  <si>
    <t>A</t>
  </si>
  <si>
    <t>B</t>
  </si>
  <si>
    <t>C</t>
  </si>
  <si>
    <t>AB</t>
  </si>
  <si>
    <t>AC</t>
  </si>
  <si>
    <t>BC</t>
  </si>
  <si>
    <t>ABC</t>
  </si>
  <si>
    <t>DAY0</t>
  </si>
  <si>
    <t>DAY_14</t>
  </si>
  <si>
    <t>DAY_28</t>
  </si>
  <si>
    <t>Amount-degraded_after28_days</t>
  </si>
  <si>
    <t>Amount-degraded_after14_days</t>
  </si>
  <si>
    <t>Percent_degraded_after14_days</t>
  </si>
  <si>
    <t>Percent_degraded_after24_days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</si>
</sst>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C98A-96C2-4AA9-A447-4CBFAC2A3E12}">
  <dimension ref="A1:H8"/>
  <sheetViews>
    <sheetView tabSelected="1" workbookViewId="0">
      <selection activeCell="D10" sqref="D10"/>
    </sheetView>
  </sheetViews>
  <sheetFormatPr defaultRowHeight="15" x14ac:dyDescent="0.25"/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</row>
    <row r="2" spans="1:8" x14ac:dyDescent="0.25">
      <c r="A2" t="s">
        <v>1</v>
      </c>
      <c r="B2">
        <v>12319.5</v>
      </c>
      <c r="C2">
        <v>10648.8</v>
      </c>
      <c r="D2">
        <v>5840.44</v>
      </c>
      <c r="E2">
        <f>B2-C2</f>
        <v>1670.7000000000007</v>
      </c>
      <c r="F2">
        <f>B2-D2</f>
        <v>6479.06</v>
      </c>
      <c r="G2">
        <f>(E2/B2)*100</f>
        <v>13.561427005966156</v>
      </c>
      <c r="H2">
        <f>(F2/B2)*100</f>
        <v>52.591907139088448</v>
      </c>
    </row>
    <row r="3" spans="1:8" x14ac:dyDescent="0.25">
      <c r="A3" t="s">
        <v>2</v>
      </c>
      <c r="B3">
        <v>12319.5</v>
      </c>
      <c r="C3">
        <v>8780.1</v>
      </c>
      <c r="D3">
        <v>5263.07</v>
      </c>
      <c r="E3">
        <f>B3-C3</f>
        <v>3539.3999999999996</v>
      </c>
      <c r="F3">
        <f>B3-D3</f>
        <v>7056.43</v>
      </c>
      <c r="G3">
        <f>(E3/B3)*100</f>
        <v>28.730062096676001</v>
      </c>
      <c r="H3">
        <f>(F3/B3)*100</f>
        <v>57.278542148626165</v>
      </c>
    </row>
    <row r="4" spans="1:8" x14ac:dyDescent="0.25">
      <c r="A4" t="s">
        <v>3</v>
      </c>
      <c r="B4">
        <v>12319.5</v>
      </c>
      <c r="C4">
        <v>8820.07</v>
      </c>
      <c r="D4">
        <v>5489.15</v>
      </c>
      <c r="E4">
        <f>B4-C4</f>
        <v>3499.4300000000003</v>
      </c>
      <c r="F4">
        <f>B4-D4</f>
        <v>6830.35</v>
      </c>
      <c r="G4">
        <f>(E4/B4)*100</f>
        <v>28.405617111084059</v>
      </c>
      <c r="H4">
        <f>(F4/B4)*100</f>
        <v>55.443402735500634</v>
      </c>
    </row>
    <row r="5" spans="1:8" x14ac:dyDescent="0.25">
      <c r="A5" t="s">
        <v>4</v>
      </c>
      <c r="B5">
        <v>12319.5</v>
      </c>
      <c r="C5">
        <v>9145.82</v>
      </c>
      <c r="D5">
        <v>5028.25</v>
      </c>
      <c r="E5">
        <f>B5-C5</f>
        <v>3173.6800000000003</v>
      </c>
      <c r="F5">
        <f>B5-D5</f>
        <v>7291.25</v>
      </c>
      <c r="G5">
        <f>(E5/B5)*100</f>
        <v>25.761435123178707</v>
      </c>
      <c r="H5">
        <f>(F5/B5)*100</f>
        <v>59.184625999431795</v>
      </c>
    </row>
    <row r="6" spans="1:8" x14ac:dyDescent="0.25">
      <c r="A6" t="s">
        <v>5</v>
      </c>
      <c r="B6">
        <v>12319.5</v>
      </c>
      <c r="C6">
        <v>8880.1</v>
      </c>
      <c r="D6">
        <v>6117.48</v>
      </c>
      <c r="E6">
        <f>B6-C6</f>
        <v>3439.3999999999996</v>
      </c>
      <c r="F6">
        <f>B6-D6</f>
        <v>6202.02</v>
      </c>
      <c r="G6">
        <f>(E6/B6)*100</f>
        <v>27.91834084175494</v>
      </c>
      <c r="H6">
        <f>(F6/B6)*100</f>
        <v>50.343114574455136</v>
      </c>
    </row>
    <row r="7" spans="1:8" x14ac:dyDescent="0.25">
      <c r="A7" t="s">
        <v>6</v>
      </c>
      <c r="B7">
        <v>12319.5</v>
      </c>
      <c r="C7">
        <v>8623.83</v>
      </c>
      <c r="D7">
        <v>6023.5</v>
      </c>
      <c r="E7">
        <f>B7-C7</f>
        <v>3695.67</v>
      </c>
      <c r="F7">
        <f>B7-D7</f>
        <v>6296</v>
      </c>
      <c r="G7">
        <f>(E7/B7)*100</f>
        <v>29.998538901741146</v>
      </c>
      <c r="H7">
        <f>(F7/B7)*100</f>
        <v>51.105970209829941</v>
      </c>
    </row>
    <row r="8" spans="1:8" x14ac:dyDescent="0.25">
      <c r="A8" t="s">
        <v>7</v>
      </c>
      <c r="B8">
        <v>12319.5</v>
      </c>
      <c r="C8">
        <v>10491.8</v>
      </c>
      <c r="D8">
        <v>5183.5600000000004</v>
      </c>
      <c r="E8">
        <f>B8-C8</f>
        <v>1827.7000000000007</v>
      </c>
      <c r="F8">
        <f>B8-D8</f>
        <v>7135.94</v>
      </c>
      <c r="G8">
        <f>(E8/B8)*100</f>
        <v>14.835829376192223</v>
      </c>
      <c r="H8">
        <f>(F8/B8)*100</f>
        <v>57.923941718413893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C595-2DEB-46D5-A264-05AFAB361B07}">
  <dimension ref="A1:H8"/>
  <sheetViews>
    <sheetView workbookViewId="0">
      <selection sqref="A1:H8"/>
    </sheetView>
  </sheetViews>
  <sheetFormatPr defaultRowHeight="15" x14ac:dyDescent="0.25"/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13</v>
      </c>
    </row>
    <row r="2" spans="1:8" x14ac:dyDescent="0.25">
      <c r="A2" t="s">
        <v>1</v>
      </c>
      <c r="B2">
        <v>12319.5</v>
      </c>
      <c r="C2">
        <v>10648.8</v>
      </c>
      <c r="D2">
        <v>5840.44</v>
      </c>
      <c r="E2">
        <f>B2-C2</f>
        <v>1670.7000000000007</v>
      </c>
      <c r="F2">
        <f>B2-D2</f>
        <v>6479.06</v>
      </c>
      <c r="G2">
        <f>(E2/B2)*100</f>
        <v>13.561427005966156</v>
      </c>
      <c r="H2">
        <f>(F2/B2)*100</f>
        <v>52.591907139088448</v>
      </c>
    </row>
    <row r="3" spans="1:8" x14ac:dyDescent="0.25">
      <c r="A3" t="s">
        <v>2</v>
      </c>
      <c r="B3">
        <v>12319.5</v>
      </c>
      <c r="C3">
        <v>8780.1</v>
      </c>
      <c r="D3">
        <v>5263.07</v>
      </c>
      <c r="E3">
        <f>B3-C3</f>
        <v>3539.3999999999996</v>
      </c>
      <c r="F3">
        <f>B3-D3</f>
        <v>7056.43</v>
      </c>
      <c r="G3">
        <f>(E3/B3)*100</f>
        <v>28.730062096676001</v>
      </c>
      <c r="H3">
        <f>(F3/B3)*100</f>
        <v>57.278542148626165</v>
      </c>
    </row>
    <row r="4" spans="1:8" x14ac:dyDescent="0.25">
      <c r="A4" t="s">
        <v>3</v>
      </c>
      <c r="B4">
        <v>12319.5</v>
      </c>
      <c r="C4">
        <v>8820.07</v>
      </c>
      <c r="D4">
        <v>5489.15</v>
      </c>
      <c r="E4">
        <f>B4-C4</f>
        <v>3499.4300000000003</v>
      </c>
      <c r="F4">
        <f>B4-D4</f>
        <v>6830.35</v>
      </c>
      <c r="G4">
        <f>(E4/B4)*100</f>
        <v>28.405617111084059</v>
      </c>
      <c r="H4">
        <f>(F4/B4)*100</f>
        <v>55.443402735500634</v>
      </c>
    </row>
    <row r="5" spans="1:8" x14ac:dyDescent="0.25">
      <c r="A5" t="s">
        <v>4</v>
      </c>
      <c r="B5">
        <v>12319.5</v>
      </c>
      <c r="C5">
        <v>9145.82</v>
      </c>
      <c r="D5">
        <v>5028.25</v>
      </c>
      <c r="E5">
        <f>B5-C5</f>
        <v>3173.6800000000003</v>
      </c>
      <c r="F5">
        <f>B5-D5</f>
        <v>7291.25</v>
      </c>
      <c r="G5">
        <f>(E5/B5)*100</f>
        <v>25.761435123178707</v>
      </c>
      <c r="H5">
        <f>(F5/B5)*100</f>
        <v>59.184625999431795</v>
      </c>
    </row>
    <row r="6" spans="1:8" x14ac:dyDescent="0.25">
      <c r="A6" t="s">
        <v>5</v>
      </c>
      <c r="B6">
        <v>12319.5</v>
      </c>
      <c r="C6">
        <v>8880.1</v>
      </c>
      <c r="D6">
        <v>6117.48</v>
      </c>
      <c r="E6">
        <f>B6-C6</f>
        <v>3439.3999999999996</v>
      </c>
      <c r="F6">
        <f>B6-D6</f>
        <v>6202.02</v>
      </c>
      <c r="G6">
        <f>(E6/B6)*100</f>
        <v>27.91834084175494</v>
      </c>
      <c r="H6">
        <f>(F6/B6)*100</f>
        <v>50.343114574455136</v>
      </c>
    </row>
    <row r="7" spans="1:8" x14ac:dyDescent="0.25">
      <c r="A7" t="s">
        <v>6</v>
      </c>
      <c r="B7">
        <v>12319.5</v>
      </c>
      <c r="C7">
        <v>8623.83</v>
      </c>
      <c r="D7">
        <v>6023.5</v>
      </c>
      <c r="E7">
        <f>B7-C7</f>
        <v>3695.67</v>
      </c>
      <c r="F7">
        <f>B7-D7</f>
        <v>6296</v>
      </c>
      <c r="G7">
        <f>(E7/B7)*100</f>
        <v>29.998538901741146</v>
      </c>
      <c r="H7">
        <f>(F7/B7)*100</f>
        <v>51.105970209829941</v>
      </c>
    </row>
    <row r="8" spans="1:8" x14ac:dyDescent="0.25">
      <c r="A8" t="s">
        <v>7</v>
      </c>
      <c r="B8">
        <v>12319.5</v>
      </c>
      <c r="C8">
        <v>10491.8</v>
      </c>
      <c r="D8">
        <v>5183.5600000000004</v>
      </c>
      <c r="E8">
        <f>B8-C8</f>
        <v>1827.7000000000007</v>
      </c>
      <c r="F8">
        <f>B8-D8</f>
        <v>7135.94</v>
      </c>
      <c r="G8">
        <f>(E8/B8)*100</f>
        <v>14.835829376192223</v>
      </c>
      <c r="H8">
        <f>(F8/B8)*100</f>
        <v>57.923941718413893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CD35-CE9D-475E-9FD3-A326EC1CA929}">
  <dimension ref="A1:H20"/>
  <sheetViews>
    <sheetView workbookViewId="0">
      <selection activeCell="A7" sqref="A7:H14"/>
    </sheetView>
  </sheetViews>
  <sheetFormatPr defaultRowHeight="15" x14ac:dyDescent="0.25"/>
  <sheetData>
    <row r="1" spans="1:8" x14ac:dyDescent="0.25">
      <c r="A1" t="s">
        <v>12</v>
      </c>
      <c r="B1">
        <f>Sheet3!B18-Sheet3!B19</f>
        <v>1670.7000000000007</v>
      </c>
      <c r="C1">
        <f>Sheet3!C18-Sheet3!C19</f>
        <v>3539.3999999999996</v>
      </c>
      <c r="D1">
        <f>Sheet3!D18-Sheet3!D19</f>
        <v>3499.4300000000003</v>
      </c>
      <c r="E1">
        <f>Sheet3!E18-Sheet3!E19</f>
        <v>3173.6800000000003</v>
      </c>
      <c r="F1">
        <f>Sheet3!F18-Sheet3!F19</f>
        <v>3439.3999999999996</v>
      </c>
      <c r="G1">
        <f>Sheet3!G18-Sheet3!G19</f>
        <v>3695.67</v>
      </c>
      <c r="H1">
        <f>Sheet3!H18-Sheet3!H19</f>
        <v>1827.7000000000007</v>
      </c>
    </row>
    <row r="2" spans="1:8" x14ac:dyDescent="0.25">
      <c r="A2" t="s">
        <v>11</v>
      </c>
      <c r="B2">
        <f>Sheet3!B18-Sheet3!B20</f>
        <v>6479.06</v>
      </c>
      <c r="C2">
        <f>Sheet3!C18-Sheet3!C20</f>
        <v>7056.43</v>
      </c>
      <c r="D2">
        <f>Sheet3!D18-Sheet3!D20</f>
        <v>6830.35</v>
      </c>
      <c r="E2">
        <f>Sheet3!E18-Sheet3!E20</f>
        <v>7291.25</v>
      </c>
      <c r="F2">
        <f>Sheet3!F18-Sheet3!F20</f>
        <v>6202.02</v>
      </c>
      <c r="G2">
        <f>Sheet3!G18-Sheet3!G20</f>
        <v>6296</v>
      </c>
      <c r="H2">
        <f>Sheet3!H18-Sheet3!H20</f>
        <v>7135.94</v>
      </c>
    </row>
    <row r="3" spans="1:8" x14ac:dyDescent="0.25">
      <c r="A3" t="s">
        <v>13</v>
      </c>
      <c r="B3">
        <f>(B1/Sheet3!B18)*100</f>
        <v>13.561427005966156</v>
      </c>
      <c r="C3">
        <f>(C1/Sheet3!C18)*100</f>
        <v>28.730062096676001</v>
      </c>
      <c r="D3">
        <f>(D1/Sheet3!D18)*100</f>
        <v>28.405617111084059</v>
      </c>
      <c r="E3">
        <f>(E1/Sheet3!E18)*100</f>
        <v>25.761435123178707</v>
      </c>
      <c r="F3">
        <f>(F1/Sheet3!F18)*100</f>
        <v>27.91834084175494</v>
      </c>
      <c r="G3">
        <f>(G1/Sheet3!G18)*100</f>
        <v>29.998538901741146</v>
      </c>
      <c r="H3">
        <f>(H1/Sheet3!H18)*100</f>
        <v>14.835829376192223</v>
      </c>
    </row>
    <row r="4" spans="1:8" x14ac:dyDescent="0.25">
      <c r="A4" t="s">
        <v>13</v>
      </c>
      <c r="B4">
        <f>(B2/Sheet3!B18)*100</f>
        <v>52.591907139088448</v>
      </c>
      <c r="C4">
        <f>(C2/Sheet3!C18)*100</f>
        <v>57.278542148626165</v>
      </c>
      <c r="D4">
        <f>(D2/Sheet3!D18)*100</f>
        <v>55.443402735500634</v>
      </c>
      <c r="E4">
        <f>(E2/Sheet3!E18)*100</f>
        <v>59.184625999431795</v>
      </c>
      <c r="F4">
        <f>(F2/Sheet3!F18)*100</f>
        <v>50.343114574455136</v>
      </c>
      <c r="G4">
        <f>(G2/Sheet3!G18)*100</f>
        <v>51.105970209829941</v>
      </c>
      <c r="H4">
        <f>(H2/Sheet3!H18)*100</f>
        <v>57.923941718413893</v>
      </c>
    </row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25">
      <c r="A18" t="s">
        <v>8</v>
      </c>
      <c r="B18">
        <v>12319.5</v>
      </c>
      <c r="C18">
        <v>12319.5</v>
      </c>
      <c r="D18">
        <v>12319.5</v>
      </c>
      <c r="E18">
        <v>12319.5</v>
      </c>
      <c r="F18">
        <v>12319.5</v>
      </c>
      <c r="G18">
        <v>12319.5</v>
      </c>
      <c r="H18">
        <v>12319.5</v>
      </c>
    </row>
    <row r="19" spans="1:8" x14ac:dyDescent="0.25">
      <c r="A19" t="s">
        <v>9</v>
      </c>
      <c r="B19">
        <v>10648.8</v>
      </c>
      <c r="C19">
        <v>8780.1</v>
      </c>
      <c r="D19">
        <v>8820.07</v>
      </c>
      <c r="E19">
        <v>9145.82</v>
      </c>
      <c r="F19">
        <v>8880.1</v>
      </c>
      <c r="G19">
        <v>8623.83</v>
      </c>
      <c r="H19">
        <v>10491.8</v>
      </c>
    </row>
    <row r="20" spans="1:8" x14ac:dyDescent="0.25">
      <c r="A20" t="s">
        <v>10</v>
      </c>
      <c r="B20">
        <v>5840.44</v>
      </c>
      <c r="C20">
        <v>5263.07</v>
      </c>
      <c r="D20">
        <v>5489.15</v>
      </c>
      <c r="E20">
        <v>5028.25</v>
      </c>
      <c r="F20">
        <v>6117.48</v>
      </c>
      <c r="G20">
        <v>6023.5</v>
      </c>
      <c r="H20">
        <v>5183.5600000000004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Omisola Idowu</dc:creator>
  <cp:lastModifiedBy>Omisola Idowu</cp:lastModifiedBy>
  <dcterms:created xsi:type="dcterms:W3CDTF">2021-07-28T18:48:20Z</dcterms:created>
  <dcterms:modified xsi:type="dcterms:W3CDTF">2021-07-28T23:14:36Z</dcterms:modified>
</cp:coreProperties>
</file>