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jad\Downloads\"/>
    </mc:Choice>
  </mc:AlternateContent>
  <xr:revisionPtr revIDLastSave="0" documentId="13_ncr:1_{B3F7220C-9632-4206-9232-24D128F5DEB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20" i="2" l="1"/>
  <c r="M10" i="2"/>
  <c r="M22" i="2"/>
  <c r="K20" i="2" a="1"/>
  <c r="K20" i="2" s="1"/>
  <c r="G20" i="2"/>
  <c r="C20" i="2"/>
  <c r="O8" i="2"/>
  <c r="K8" i="2" a="1"/>
  <c r="K8" i="2" s="1"/>
  <c r="G8" i="2" a="1"/>
  <c r="G8" i="2" s="1"/>
  <c r="I10" i="2" s="1"/>
  <c r="C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<sst xmlns="http://schemas.openxmlformats.org/spreadsheetml/2006/main" count="92091" uniqueCount="15387">
  <si>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</si>
  <si>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</si>
  <si>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</si>
  <si>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</si>
  <si>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</si>
  <si>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</si>
  <si>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</si>
  <si>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</si>
  <si>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</si>
  <si>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</si>
  <si>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</si>
  <si>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</si>
  <si>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</si>
  <si>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</si>
  <si>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</si>
  <si>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</si>
  <si>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</si>
  <si>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</si>
  <si>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</si>
  <si>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</si>
  <si>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</si>
  <si>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</si>
  <si>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</si>
  <si>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</si>
  <si>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</si>
  <si>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</si>
  <si>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</si>
  <si>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</si>
  <si>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</si>
  <si>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</si>
  <si>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</si>
  <si>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</si>
  <si>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</si>
  <si>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</si>
  <si>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</si>
  <si>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</si>
  <si>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</si>
  <si>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</si>
  <si>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</si>
  <si>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</si>
  <si>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</si>
  <si>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</si>
  <si>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</si>
  <si>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</si>
  <si>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</si>
  <si>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</si>
  <si>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</si>
  <si>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</si>
  <si>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</si>
  <si>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</si>
  <si>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</si>
  <si>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</si>
  <si>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</si>
  <si>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</si>
  <si>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</si>
  <si>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</si>
  <si>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</si>
  <si>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</si>
  <si>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</si>
  <si>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</si>
  <si>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</si>
  <si>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</si>
  <si>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</si>
  <si>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</si>
  <si>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</si>
  <si>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</si>
  <si>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</si>
  <si>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</si>
  <si>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</si>
  <si>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</si>
  <si>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</si>
  <si>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</si>
  <si>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</si>
  <si>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</si>
  <si>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</si>
  <si>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</si>
  <si>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</si>
  <si>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</si>
  <si>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</si>
  <si>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</si>
  <si>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</si>
  <si>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</si>
  <si>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</si>
  <si>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</si>
  <si>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</si>
  <si>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</si>
  <si>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</si>
  <si>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</si>
  <si>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</si>
  <si>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</si>
  <si>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</si>
  <si>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</si>
  <si>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</si>
  <si>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</si>
  <si>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</si>
  <si>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</si>
  <si>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</si>
  <si>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</si>
  <si>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</si>
  <si>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</si>
  <si>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</si>
  <si>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</si>
  <si>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</si>
  <si>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</si>
  <si>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</si>
  <si>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</si>
  <si>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</si>
  <si>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</si>
  <si>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</si>
  <si>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</si>
  <si>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</si>
  <si>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</si>
  <si>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</si>
  <si>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</si>
  <si>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</si>
  <si>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</si>
  <si>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</si>
  <si>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</si>
  <si>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</si>
  <si>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</si>
  <si>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</si>
  <si>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</si>
  <si>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</si>
  <si>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</si>
  <si>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</si>
  <si>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</si>
  <si>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</si>
  <si>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</si>
  <si>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</si>
  <si>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</si>
  <si>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</si>
  <si>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</si>
  <si>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</si>
  <si>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</si>
  <si>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</si>
  <si>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</si>
  <si>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</si>
  <si>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</si>
  <si>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</si>
  <si>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</si>
  <si>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</si>
  <si>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</si>
  <si>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</si>
  <si>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</si>
  <si>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</si>
  <si>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</si>
  <si>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</si>
  <si>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</si>
  <si>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</si>
  <si>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</si>
  <si>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</si>
  <si>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</si>
  <si>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</si>
  <si>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</si>
  <si>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</si>
  <si>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</si>
  <si>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</si>
  <si>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</si>
  <si>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</si>
  <si>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</si>
  <si>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</si>
  <si>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</si>
  <si>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</si>
  <si>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</si>
  <si>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</si>
  <si>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</si>
  <si>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</si>
  <si>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</si>
  <si>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</si>
  <si>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</si>
  <si>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</si>
  <si>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</si>
  <si>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</si>
  <si>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</si>
  <si>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</si>
  <si>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</si>
  <si>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</si>
  <si>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</si>
  <si>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</si>
  <si>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</si>
  <si>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</si>
  <si>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</si>
  <si>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</si>
  <si>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</si>
  <si>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</si>
  <si>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</si>
  <si>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</si>
  <si>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</si>
  <si>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</si>
  <si>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</si>
  <si>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</si>
  <si>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</si>
  <si>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</si>
  <si>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</si>
  <si>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</si>
  <si>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</si>
  <si>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</si>
  <si>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</si>
  <si>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</si>
  <si>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</si>
  <si>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</si>
  <si>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</si>
  <si>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</si>
  <si>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</si>
  <si>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</si>
  <si>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</si>
  <si>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</si>
  <si>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</si>
  <si>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</si>
  <si>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</si>
  <si>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</si>
  <si>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</si>
  <si>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</si>
  <si>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</si>
  <si>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</si>
  <si>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</si>
  <si>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</si>
  <si>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</si>
  <si>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</si>
  <si>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</si>
  <si>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</si>
  <si>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</si>
  <si>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</si>
  <si>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</si>
  <si>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</si>
  <si>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</si>
  <si>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</si>
  <si>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</si>
  <si>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</si>
  <si>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</si>
  <si>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</si>
  <si>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</si>
  <si>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</si>
  <si>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</si>
  <si>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</si>
  <si>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</si>
  <si>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</si>
  <si>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</si>
  <si>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</si>
  <si>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</si>
  <si>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</si>
  <si>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</si>
  <si>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</si>
  <si>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</si>
  <si>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</si>
  <si>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</si>
  <si>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</si>
  <si>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</si>
  <si>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</si>
  <si>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</si>
  <si>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</si>
  <si>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</si>
  <si>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</si>
  <si>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</si>
  <si>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</si>
  <si>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</si>
  <si>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</si>
  <si>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</si>
  <si>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</si>
  <si>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</si>
  <si>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</si>
  <si>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</si>
  <si>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</si>
  <si>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</si>
  <si>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</si>
  <si>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</si>
  <si>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</si>
  <si>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</si>
  <si>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</si>
  <si>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</si>
  <si>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</si>
  <si>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</si>
  <si>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</si>
  <si>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</si>
  <si>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</si>
  <si>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</si>
  <si>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</si>
  <si>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</si>
  <si>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</si>
  <si>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</si>
  <si>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</si>
  <si>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</si>
  <si>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</si>
  <si>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</si>
  <si>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</si>
  <si>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</si>
  <si>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</si>
  <si>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</si>
  <si>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</si>
  <si>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</si>
  <si>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</si>
  <si>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</si>
  <si>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</si>
  <si>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</si>
  <si>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</si>
  <si>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</si>
  <si>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</si>
  <si>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</si>
  <si>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</si>
  <si>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</si>
  <si>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</si>
  <si>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</si>
  <si>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</si>
  <si>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</si>
  <si>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</si>
  <si>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</si>
  <si>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</si>
  <si>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</si>
  <si>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</si>
  <si>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</si>
  <si>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</si>
  <si>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</si>
  <si>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</si>
  <si>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</si>
  <si>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</si>
  <si>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</si>
  <si>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</si>
  <si>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</si>
  <si>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</si>
  <si>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</si>
  <si>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</si>
  <si>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</si>
  <si>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</si>
  <si>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</si>
  <si>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</si>
  <si>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</si>
  <si>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</si>
  <si>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</si>
  <si>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</si>
  <si>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</si>
  <si>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</si>
  <si>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</si>
  <si>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</si>
  <si>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</si>
  <si>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</si>
  <si>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</si>
  <si>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</si>
  <si>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</si>
  <si>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</si>
  <si>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</si>
  <si>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</si>
  <si>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</si>
  <si>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</si>
  <si>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</si>
  <si>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</si>
  <si>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</si>
  <si>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</si>
  <si>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</si>
  <si>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</si>
  <si>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</si>
  <si>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</si>
  <si>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</si>
  <si>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</si>
  <si>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</si>
  <si>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</si>
  <si>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</si>
  <si>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</si>
  <si>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</si>
  <si>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</si>
  <si>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</si>
  <si>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</si>
  <si>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</si>
  <si>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</si>
  <si>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</si>
  <si>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</si>
  <si>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</si>
  <si>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</si>
  <si>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</si>
  <si>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</si>
  <si>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</si>
  <si>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</si>
  <si>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</si>
  <si>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</si>
  <si>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</si>
  <si>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</si>
  <si>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</si>
  <si>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</si>
  <si>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</si>
  <si>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</si>
  <si>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</si>
  <si>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</si>
  <si>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</si>
  <si>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</si>
  <si>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</si>
  <si>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</si>
  <si>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</si>
  <si>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</si>
  <si>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</si>
  <si>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</si>
  <si>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</si>
  <si>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</si>
  <si>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</si>
  <si>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</si>
  <si>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</si>
  <si>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</si>
  <si>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</si>
  <si>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</si>
  <si>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</si>
  <si>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</si>
  <si>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</si>
  <si>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</si>
  <si>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</si>
  <si>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</si>
  <si>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</si>
  <si>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</si>
  <si>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</si>
  <si>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</si>
  <si>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</si>
  <si>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</si>
  <si>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</si>
  <si>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</si>
  <si>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</si>
  <si>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</si>
  <si>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</si>
  <si>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</si>
  <si>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</si>
  <si>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</si>
  <si>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</si>
  <si>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</si>
  <si>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</si>
  <si>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</si>
  <si>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</si>
  <si>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</si>
  <si>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</si>
  <si>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</si>
  <si>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</si>
  <si>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</si>
  <si>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</si>
  <si>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</si>
  <si>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</si>
  <si>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</si>
  <si>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</si>
  <si>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</si>
  <si>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</si>
  <si>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</si>
  <si>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</si>
  <si>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</si>
  <si>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</si>
  <si>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</si>
  <si>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</si>
  <si>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</si>
  <si>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</si>
  <si>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</si>
  <si>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</si>
  <si>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</si>
  <si>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</si>
  <si>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</si>
  <si>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</si>
  <si>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</si>
  <si>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</si>
  <si>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</si>
  <si>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</si>
  <si>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</si>
  <si>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</si>
  <si>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</si>
  <si>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</si>
  <si>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</si>
  <si>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</si>
  <si>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</si>
  <si>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</si>
  <si>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</si>
  <si>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</si>
  <si>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</si>
  <si>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</si>
  <si>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</si>
  <si>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</si>
  <si>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</si>
  <si>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</si>
  <si>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</si>
  <si>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</si>
  <si>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</si>
  <si>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</si>
  <si>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</si>
  <si>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</si>
  <si>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</si>
  <si>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</si>
  <si>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</si>
  <si>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</si>
  <si>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</si>
  <si>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</si>
  <si>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</si>
  <si>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</si>
  <si>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</si>
  <si>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</si>
  <si>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</si>
  <si>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</si>
  <si>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</si>
  <si>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</si>
  <si>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</si>
  <si>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</si>
  <si>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</si>
  <si>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</si>
  <si>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</si>
  <si>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</si>
  <si>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</si>
  <si>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</si>
  <si>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</si>
  <si>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</si>
  <si>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</si>
  <si>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</si>
  <si>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</si>
  <si>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</si>
  <si>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</si>
  <si>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</si>
  <si>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</si>
  <si>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</si>
  <si>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</si>
  <si>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</si>
  <si>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</si>
  <si>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</si>
  <si>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</si>
  <si>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</si>
  <si>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</si>
  <si>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</si>
  <si>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</si>
  <si>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</si>
  <si>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</si>
  <si>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</si>
  <si>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</si>
  <si>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</si>
  <si>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</si>
  <si>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</si>
  <si>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</si>
  <si>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</si>
  <si>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</si>
  <si>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</si>
  <si>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</si>
  <si>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</si>
  <si>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</si>
  <si>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</si>
  <si>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</si>
  <si>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</si>
  <si>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</si>
  <si>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</si>
  <si>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</si>
  <si>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</si>
  <si>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</si>
  <si>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</si>
  <si>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</si>
  <si>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</si>
  <si>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</si>
  <si>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</si>
  <si>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</si>
  <si>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</si>
  <si>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</si>
  <si>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</si>
  <si>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</si>
  <si>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</si>
  <si>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</si>
  <si>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</si>
  <si>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</si>
  <si>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</si>
  <si>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</si>
  <si>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</si>
  <si>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</si>
  <si>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</si>
  <si>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</si>
  <si>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</si>
  <si>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</si>
  <si>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</si>
  <si>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</si>
  <si>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</si>
  <si>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</si>
  <si>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</si>
  <si>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</si>
  <si>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</si>
  <si>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</si>
  <si>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</si>
  <si>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</si>
  <si>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</si>
  <si>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</si>
  <si>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</si>
  <si>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</si>
  <si>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</si>
  <si>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</si>
  <si>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</si>
  <si>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</si>
  <si>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</si>
  <si>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</si>
  <si>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</si>
  <si>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</si>
  <si>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</si>
  <si>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</si>
  <si>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</si>
  <si>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</si>
  <si>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</si>
  <si>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</si>
  <si>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</si>
  <si>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</si>
  <si>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</si>
  <si>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</si>
  <si>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</si>
  <si>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</si>
  <si>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</si>
  <si>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</si>
  <si>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</si>
  <si>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</si>
  <si>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</si>
  <si>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</si>
  <si>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</si>
  <si>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</si>
  <si>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</si>
  <si>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</si>
  <si>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</si>
  <si>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</si>
  <si>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</si>
  <si>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</si>
  <si>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</si>
  <si>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</si>
  <si>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</si>
  <si>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</si>
  <si>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</si>
  <si>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</si>
  <si>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</si>
  <si>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</si>
  <si>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</si>
  <si>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</si>
  <si>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</si>
  <si>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</si>
  <si>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</si>
  <si>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</si>
  <si>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</si>
  <si>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</si>
  <si>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</si>
  <si>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</si>
  <si>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</si>
  <si>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</si>
  <si>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</si>
  <si>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</si>
  <si>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</si>
  <si>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</si>
  <si>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</si>
  <si>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</si>
  <si>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</si>
  <si>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</si>
  <si>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</si>
  <si>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</si>
  <si>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</si>
  <si>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</si>
  <si>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</si>
  <si>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</si>
  <si>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</si>
  <si>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</si>
  <si>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</si>
  <si>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</si>
  <si>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</si>
  <si>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</si>
  <si>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</si>
  <si>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</si>
  <si>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</si>
  <si>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</si>
  <si>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</si>
  <si>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</si>
  <si>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</si>
  <si>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</si>
  <si>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</si>
  <si>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</si>
  <si>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</si>
  <si>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</si>
  <si>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</si>
  <si>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</si>
  <si>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</si>
  <si>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</si>
  <si>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</si>
  <si>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</si>
  <si>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</si>
  <si>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</si>
  <si>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</si>
  <si>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</si>
  <si>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</si>
  <si>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</si>
  <si>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</si>
  <si>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</si>
  <si>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</si>
  <si>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</si>
  <si>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</si>
  <si>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</si>
  <si>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</si>
  <si>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</si>
  <si>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</si>
  <si>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</si>
  <si>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</si>
  <si>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</si>
  <si>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</si>
  <si>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</si>
  <si>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</si>
  <si>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</si>
  <si>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</si>
  <si>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</si>
  <si>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</si>
  <si>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</si>
  <si>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</si>
  <si>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</si>
  <si>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</si>
  <si>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</si>
  <si>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</si>
  <si>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</si>
  <si>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</si>
  <si>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</si>
  <si>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</si>
  <si>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</si>
  <si>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</si>
  <si>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</si>
  <si>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</si>
  <si>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</si>
  <si>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</si>
  <si>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</si>
  <si>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</si>
  <si>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</si>
  <si>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</si>
  <si>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</si>
  <si>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</si>
  <si>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</si>
  <si>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</si>
  <si>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</si>
  <si>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</si>
  <si>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</si>
  <si>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</si>
  <si>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</si>
  <si>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</si>
  <si>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</si>
  <si>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</si>
  <si>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</si>
  <si>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</si>
  <si>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</si>
  <si>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</si>
  <si>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</si>
  <si>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</si>
  <si>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</si>
  <si>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</si>
  <si>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</si>
  <si>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</si>
  <si>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</si>
  <si>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</si>
  <si>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</si>
  <si>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</si>
  <si>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</si>
  <si>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</si>
  <si>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</si>
  <si>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</si>
  <si>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</si>
  <si>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</si>
  <si>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</si>
  <si>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</si>
  <si>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</si>
  <si>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</si>
  <si>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</si>
  <si>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</si>
  <si>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</si>
  <si>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</si>
  <si>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</si>
  <si>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</si>
  <si>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</si>
  <si>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</si>
  <si>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</si>
  <si>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</si>
  <si>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</si>
  <si>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</si>
  <si>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</si>
  <si>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</si>
  <si>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</si>
  <si>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</si>
  <si>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</si>
  <si>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</si>
  <si>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</si>
  <si>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</si>
  <si>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</si>
  <si>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</si>
  <si>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</si>
  <si>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</si>
  <si>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</si>
  <si>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</si>
  <si>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</si>
  <si>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</si>
  <si>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</si>
  <si>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</si>
  <si>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</si>
  <si>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</si>
  <si>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</si>
  <si>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</si>
  <si>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</si>
  <si>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</si>
  <si>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</si>
  <si>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</si>
  <si>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</si>
  <si>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</si>
  <si>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</si>
  <si>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</si>
  <si>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</si>
  <si>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</si>
  <si>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</si>
  <si>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</si>
  <si>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</si>
  <si>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</si>
  <si>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</si>
  <si>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</si>
  <si>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</si>
  <si>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</si>
  <si>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</si>
  <si>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</si>
  <si>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</si>
  <si>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</si>
  <si>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</si>
  <si>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</si>
  <si>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</si>
  <si>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</si>
  <si>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</si>
  <si>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</si>
  <si>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</si>
  <si>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</si>
  <si>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</si>
  <si>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</si>
  <si>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</si>
  <si>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</si>
  <si>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</si>
  <si>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</si>
  <si>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</si>
  <si>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</si>
  <si>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</si>
  <si>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</si>
  <si>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</si>
  <si>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</si>
  <si>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</si>
  <si>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</si>
  <si>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</si>
  <si>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</si>
  <si>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</si>
  <si>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</si>
  <si>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</si>
  <si>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</si>
  <si>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</si>
  <si>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</si>
  <si>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</si>
  <si>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</si>
  <si>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</si>
  <si>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</si>
  <si>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</si>
  <si>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</si>
  <si>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</si>
  <si>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</si>
  <si>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</si>
  <si>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</si>
  <si>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</si>
  <si>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</si>
  <si>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</si>
  <si>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</si>
  <si>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</si>
  <si>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</si>
  <si>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</si>
  <si>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</si>
  <si>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</si>
  <si>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</si>
  <si>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</si>
  <si>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</si>
  <si>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</si>
  <si>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</si>
  <si>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</si>
  <si>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</si>
  <si>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</si>
  <si>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</si>
  <si>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</si>
  <si>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</si>
  <si>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</si>
  <si>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</si>
  <si>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</si>
  <si>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</si>
  <si>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</si>
  <si>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</si>
  <si>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</si>
  <si>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</si>
  <si>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</si>
  <si>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</si>
  <si>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</si>
  <si>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</si>
  <si>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</si>
  <si>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</si>
  <si>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</si>
  <si>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</si>
  <si>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</si>
  <si>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</si>
  <si>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</si>
  <si>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</si>
  <si>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</si>
  <si>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</si>
  <si>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</si>
  <si>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</si>
  <si>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</si>
  <si>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</si>
  <si>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</si>
  <si>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</si>
  <si>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</si>
  <si>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</si>
  <si>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</si>
  <si>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</si>
  <si>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</si>
  <si>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</si>
  <si>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</si>
  <si>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</si>
  <si>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</si>
  <si>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</si>
  <si>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</si>
  <si>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</si>
  <si>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</si>
  <si>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</si>
  <si>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</si>
  <si>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</si>
  <si>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</si>
  <si>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</si>
  <si>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</si>
  <si>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</si>
  <si>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</si>
  <si>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</si>
  <si>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</si>
  <si>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</si>
  <si>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</si>
  <si>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</si>
  <si>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</si>
  <si>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</si>
  <si>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</si>
  <si>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</si>
  <si>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</si>
  <si>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</si>
  <si>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</si>
  <si>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</si>
  <si>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</si>
  <si>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</si>
  <si>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</si>
  <si>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</si>
  <si>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</si>
  <si>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</si>
  <si>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</si>
  <si>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</si>
  <si>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</si>
  <si>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</si>
  <si>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</si>
  <si>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</si>
  <si>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</si>
  <si>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</si>
  <si>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</si>
  <si>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</si>
  <si>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</si>
  <si>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</si>
  <si>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</si>
  <si>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</si>
  <si>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</si>
  <si>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</si>
  <si>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</si>
  <si>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</si>
  <si>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</si>
  <si>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</si>
  <si>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</si>
  <si>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</si>
  <si>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</si>
  <si>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</si>
  <si>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</si>
  <si>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</si>
  <si>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</si>
  <si>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</si>
  <si>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</si>
  <si>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</si>
  <si>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</si>
  <si>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</si>
  <si>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</si>
  <si>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</si>
  <si>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</si>
  <si>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</si>
  <si>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</si>
  <si>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</si>
  <si>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</si>
  <si>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</si>
  <si>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</si>
  <si>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</si>
  <si>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</si>
  <si>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</si>
  <si>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</si>
  <si>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</si>
  <si>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</si>
  <si>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</si>
  <si>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</si>
  <si>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</si>
  <si>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</si>
  <si>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</si>
  <si>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</si>
  <si>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</si>
  <si>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</si>
  <si>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</si>
  <si>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</si>
  <si>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</si>
  <si>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</si>
  <si>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</si>
  <si>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</si>
  <si>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</si>
  <si>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</si>
  <si>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</si>
  <si>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</si>
  <si>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</si>
  <si>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</si>
  <si>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</si>
  <si>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</si>
  <si>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</si>
  <si>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</si>
  <si>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</si>
  <si>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</si>
  <si>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</si>
  <si>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</si>
  <si>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</si>
  <si>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</si>
  <si>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</si>
  <si>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</si>
  <si>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</si>
  <si>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</si>
  <si>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</si>
  <si>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</si>
  <si>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</si>
  <si>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</si>
  <si>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</si>
  <si>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</si>
  <si>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</si>
  <si>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</si>
  <si>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</si>
  <si>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</si>
  <si>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</si>
  <si>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</si>
  <si>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</si>
  <si>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</si>
  <si>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</si>
  <si>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</si>
  <si>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</si>
  <si>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</si>
  <si>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</si>
  <si>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</si>
  <si>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</si>
  <si>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</si>
  <si>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</si>
  <si>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</si>
  <si>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</si>
  <si>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</si>
  <si>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</si>
  <si>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</si>
  <si>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</si>
  <si>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</si>
  <si>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</si>
  <si>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</si>
  <si>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</si>
  <si>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</si>
  <si>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</si>
  <si>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</si>
  <si>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</si>
  <si>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</si>
  <si>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</si>
  <si>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</si>
  <si>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</si>
  <si>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</si>
  <si>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</si>
  <si>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</si>
  <si>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</si>
  <si>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</si>
  <si>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</si>
  <si>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</si>
  <si>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</si>
  <si>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</si>
  <si>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</si>
  <si>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</si>
  <si>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</si>
  <si>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</si>
  <si>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</si>
  <si>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</si>
  <si>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</si>
  <si>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</si>
  <si>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</si>
  <si>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</si>
  <si>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</si>
  <si>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</si>
  <si>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</si>
  <si>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</si>
  <si>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</si>
  <si>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</si>
  <si>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</si>
  <si>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</si>
  <si>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</si>
  <si>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</si>
  <si>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</si>
  <si>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</si>
  <si>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</si>
  <si>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</si>
  <si>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</si>
  <si>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</si>
  <si>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</si>
  <si>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</si>
  <si>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</si>
  <si>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</si>
  <si>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</si>
  <si>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</si>
  <si>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</si>
  <si>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</si>
  <si>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</si>
  <si>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</si>
  <si>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</si>
  <si>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</si>
  <si>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</si>
  <si>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</si>
  <si>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</si>
  <si>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</si>
  <si>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</si>
  <si>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</si>
  <si>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</si>
  <si>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</si>
  <si>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</si>
  <si>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</si>
  <si>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</si>
  <si>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</si>
  <si>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</si>
  <si>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</si>
  <si>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</si>
  <si>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</si>
  <si>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</si>
  <si>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</si>
  <si>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</si>
  <si>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</si>
  <si>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</si>
  <si>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</si>
  <si>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</si>
  <si>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</si>
  <si>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</si>
  <si>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</si>
  <si>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</si>
  <si>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</si>
  <si>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</si>
  <si>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</si>
  <si>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</si>
  <si>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</si>
  <si>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</si>
  <si>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</si>
  <si>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</si>
  <si>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</si>
  <si>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</si>
  <si>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</si>
  <si>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</si>
  <si>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</si>
  <si>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</si>
  <si>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</si>
  <si>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</si>
  <si>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</si>
  <si>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</si>
  <si>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</si>
  <si>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</si>
  <si>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</si>
  <si>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</si>
  <si>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</si>
  <si>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</si>
  <si>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</si>
  <si>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</si>
  <si>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</si>
  <si>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</si>
  <si>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</si>
  <si>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</si>
  <si>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</si>
  <si>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</si>
  <si>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</si>
  <si>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</si>
  <si>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</si>
  <si>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</si>
  <si>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</si>
  <si>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</si>
  <si>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</si>
  <si>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</si>
  <si>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</si>
  <si>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</si>
  <si>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</si>
  <si>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</si>
  <si>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</si>
  <si>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</si>
  <si>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</si>
  <si>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</si>
  <si>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</si>
  <si>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</si>
  <si>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</si>
  <si>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</si>
  <si>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</si>
  <si>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</si>
  <si>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</si>
  <si>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</si>
  <si>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</si>
  <si>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</si>
  <si>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</si>
  <si>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</si>
  <si>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</si>
  <si>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</si>
  <si>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</si>
  <si>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</si>
  <si>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</si>
  <si>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</si>
  <si>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</si>
  <si>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</si>
  <si>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</si>
  <si>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</si>
  <si>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</si>
  <si>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</si>
  <si>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</si>
  <si>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</si>
  <si>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</si>
  <si>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</si>
  <si>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</si>
  <si>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</si>
  <si>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</si>
  <si>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</si>
  <si>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</si>
  <si>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</si>
  <si>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</si>
  <si>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</si>
  <si>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</si>
  <si>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</si>
  <si>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</si>
  <si>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</si>
  <si>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</si>
  <si>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</si>
  <si>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</si>
  <si>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</si>
  <si>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</si>
  <si>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</si>
  <si>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</si>
  <si>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</si>
  <si>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</si>
  <si>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</si>
  <si>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</si>
  <si>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</si>
  <si>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</si>
  <si>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</si>
  <si>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</si>
  <si>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</si>
  <si>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</si>
  <si>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</si>
  <si>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</si>
  <si>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</si>
  <si>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</si>
  <si>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</si>
  <si>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</si>
  <si>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</si>
  <si>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</si>
  <si>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</si>
  <si>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</si>
  <si>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</si>
  <si>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</si>
  <si>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</si>
  <si>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</si>
  <si>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</si>
  <si>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</si>
  <si>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</si>
  <si>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</si>
  <si>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</si>
  <si>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</si>
  <si>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</si>
  <si>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</si>
  <si>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</si>
  <si>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</si>
  <si>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</si>
  <si>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</si>
  <si>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</si>
  <si>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</si>
  <si>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</si>
  <si>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</si>
  <si>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</si>
  <si>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</si>
  <si>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</si>
  <si>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</si>
  <si>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</si>
  <si>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</si>
  <si>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</si>
  <si>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</si>
  <si>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</si>
  <si>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</si>
  <si>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</si>
  <si>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</si>
  <si>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</si>
  <si>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</si>
  <si>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</si>
  <si>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</si>
  <si>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</si>
  <si>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</si>
  <si>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</si>
  <si>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</si>
  <si>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</si>
  <si>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</si>
  <si>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</si>
  <si>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</si>
  <si>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</si>
  <si>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</si>
  <si>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</si>
  <si>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</si>
  <si>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</si>
  <si>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</si>
  <si>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</si>
  <si>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</si>
  <si>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</si>
  <si>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</si>
  <si>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</si>
  <si>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</si>
  <si>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</si>
  <si>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</si>
  <si>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</si>
  <si>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</si>
  <si>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</si>
  <si>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</si>
  <si>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</si>
  <si>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</si>
  <si>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</si>
  <si>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</si>
  <si>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</si>
  <si>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</si>
  <si>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</si>
  <si>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</si>
  <si>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</si>
  <si>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</si>
  <si>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</si>
  <si>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</si>
  <si>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</si>
  <si>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</si>
  <si>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</si>
  <si>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</si>
  <si>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</si>
  <si>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</si>
  <si>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</si>
  <si>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</si>
  <si>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</si>
  <si>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</si>
  <si>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</si>
  <si>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</si>
  <si>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</si>
  <si>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</si>
  <si>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</si>
  <si>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</si>
  <si>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</si>
  <si>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</si>
  <si>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</si>
  <si>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</si>
  <si>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</si>
  <si>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</si>
  <si>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</si>
  <si>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</si>
  <si>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</si>
  <si>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</si>
  <si>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</si>
  <si>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</si>
  <si>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</si>
  <si>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</si>
  <si>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</si>
  <si>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</si>
  <si>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</si>
  <si>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</si>
  <si>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</si>
  <si>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</si>
  <si>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</si>
  <si>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</si>
  <si>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</si>
  <si>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</si>
  <si>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</si>
  <si>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</si>
  <si>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</si>
  <si>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</si>
  <si>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</si>
  <si>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</si>
  <si>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</si>
  <si>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</si>
  <si>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</si>
  <si>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</si>
  <si>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</si>
  <si>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</si>
  <si>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</si>
  <si>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</si>
  <si>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</si>
  <si>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</si>
  <si>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</si>
  <si>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</si>
  <si>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</si>
  <si>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</si>
  <si>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</si>
  <si>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</si>
  <si>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</si>
  <si>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</si>
  <si>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</si>
  <si>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</si>
  <si>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</si>
  <si>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</si>
  <si>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</si>
  <si>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</si>
  <si>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</si>
  <si>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</si>
  <si>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</si>
  <si>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</si>
  <si>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</si>
  <si>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</si>
  <si>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</si>
  <si>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</si>
  <si>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</si>
  <si>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</si>
  <si>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</si>
  <si>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</si>
  <si>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</si>
  <si>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</si>
  <si>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</si>
  <si>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</si>
  <si>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</si>
  <si>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</si>
  <si>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</si>
  <si>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</si>
  <si>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</si>
  <si>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</si>
  <si>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</si>
  <si>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</si>
  <si>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</si>
  <si>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</si>
  <si>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</si>
  <si>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</si>
  <si>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</si>
  <si>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</si>
  <si>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</si>
  <si>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</si>
  <si>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</si>
  <si>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</si>
  <si>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</si>
  <si>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</si>
  <si>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</si>
  <si>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</si>
  <si>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</si>
  <si>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</si>
  <si>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</si>
  <si>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</si>
  <si>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</si>
  <si>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</si>
  <si>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</si>
  <si>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</si>
  <si>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</si>
  <si>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</si>
  <si>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</si>
  <si>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</si>
  <si>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</si>
  <si>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</si>
  <si>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</si>
  <si>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</si>
  <si>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</si>
  <si>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</si>
  <si>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</si>
  <si>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</si>
  <si>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</si>
  <si>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</si>
  <si>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</si>
  <si>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</si>
  <si>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</si>
  <si>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</si>
  <si>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</si>
  <si>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</si>
  <si>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</si>
  <si>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</si>
  <si>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</si>
  <si>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</si>
  <si>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</si>
  <si>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</si>
  <si>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</si>
  <si>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</si>
  <si>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</si>
  <si>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</si>
  <si>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</si>
  <si>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</si>
  <si>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</si>
  <si>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</si>
  <si>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</si>
  <si>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</si>
  <si>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</si>
  <si>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</si>
  <si>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</si>
  <si>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</si>
  <si>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</si>
  <si>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</si>
  <si>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</si>
  <si>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</si>
  <si>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</si>
  <si>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</si>
  <si>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</si>
  <si>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</si>
  <si>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</si>
  <si>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</si>
  <si>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</si>
  <si>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</si>
  <si>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</si>
  <si>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</si>
  <si>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</si>
  <si>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</si>
  <si>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</si>
  <si>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</si>
  <si>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</si>
  <si>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</si>
  <si>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</si>
  <si>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</si>
  <si>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</si>
  <si>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</si>
  <si>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</si>
  <si>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</si>
  <si>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</si>
  <si>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</si>
  <si>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</si>
  <si>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</si>
  <si>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</si>
  <si>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</si>
  <si>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</si>
  <si>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</si>
  <si>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</si>
  <si>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</si>
  <si>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</si>
  <si>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</si>
  <si>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</si>
  <si>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</si>
  <si>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</si>
  <si>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</si>
  <si>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</si>
  <si>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</si>
  <si>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</si>
  <si>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</si>
  <si>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</si>
  <si>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</si>
  <si>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</si>
  <si>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</si>
  <si>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</si>
  <si>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</si>
  <si>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</si>
  <si>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</si>
  <si>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</si>
  <si>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</si>
  <si>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</si>
  <si>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</si>
  <si>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</si>
  <si>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</si>
  <si>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</si>
  <si>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</si>
  <si>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</si>
  <si>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</si>
  <si>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</si>
  <si>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</si>
  <si>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</si>
  <si>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</si>
  <si>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</si>
  <si>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</si>
  <si>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</si>
  <si>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</si>
  <si>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</si>
  <si>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</si>
  <si>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</si>
  <si>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</si>
  <si>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</si>
  <si>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</si>
  <si>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</si>
  <si>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</si>
  <si>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</si>
  <si>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</si>
  <si>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</si>
  <si>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</si>
  <si>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</si>
  <si>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</si>
  <si>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</si>
  <si>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</si>
  <si>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</si>
  <si>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</si>
  <si>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</si>
  <si>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</si>
  <si>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</si>
  <si>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</si>
  <si>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</si>
  <si>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</si>
  <si>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</si>
  <si>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</si>
  <si>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</si>
  <si>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</si>
  <si>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</si>
  <si>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</si>
  <si>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</si>
  <si>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</si>
  <si>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</si>
  <si>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</si>
  <si>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</si>
  <si>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</si>
  <si>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</si>
  <si>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</si>
  <si>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</si>
  <si>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</si>
  <si>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</si>
  <si>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</si>
  <si>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</si>
  <si>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</si>
  <si>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</si>
  <si>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</si>
  <si>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</si>
  <si>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</si>
  <si>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</si>
  <si>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</si>
  <si>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</si>
  <si>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</si>
  <si>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</si>
  <si>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</si>
  <si>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</si>
  <si>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</si>
  <si>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</si>
  <si>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</si>
  <si>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</si>
  <si>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</si>
  <si>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</si>
  <si>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</si>
  <si>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</si>
  <si>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</si>
  <si>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</si>
  <si>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</si>
  <si>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</si>
  <si>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</si>
  <si>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</si>
  <si>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</si>
  <si>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</si>
  <si>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</si>
  <si>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</si>
  <si>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</si>
  <si>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</si>
  <si>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</si>
  <si>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</si>
  <si>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</si>
  <si>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</si>
  <si>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</si>
  <si>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</si>
  <si>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</si>
  <si>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</si>
  <si>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</si>
  <si>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</si>
  <si>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</si>
  <si>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</si>
  <si>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</si>
  <si>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</si>
  <si>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</si>
  <si>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</si>
  <si>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</si>
  <si>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</si>
  <si>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</si>
  <si>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</si>
  <si>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</si>
  <si>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</si>
  <si>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</si>
  <si>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</si>
  <si>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</si>
  <si>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</si>
  <si>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</si>
  <si>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</si>
  <si>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</si>
  <si>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</si>
  <si>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</si>
  <si>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</si>
  <si>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</si>
  <si>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</si>
  <si>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</si>
  <si>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</si>
  <si>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</si>
  <si>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</si>
  <si>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</si>
  <si>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</si>
  <si>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</si>
  <si>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</si>
  <si>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</si>
  <si>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</si>
  <si>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</si>
  <si>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</si>
  <si>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</si>
  <si>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</si>
  <si>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</si>
  <si>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</si>
  <si>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</si>
  <si>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</si>
  <si>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</si>
  <si>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</si>
  <si>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</si>
  <si>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</si>
  <si>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</si>
  <si>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</si>
  <si>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</si>
  <si>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</si>
  <si>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</si>
  <si>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</si>
  <si>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</si>
  <si>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</si>
  <si>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</si>
  <si>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</si>
  <si>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</si>
  <si>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</si>
  <si>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</si>
  <si>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</si>
  <si>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</si>
  <si>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</si>
  <si>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</si>
  <si>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</si>
  <si>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</si>
  <si>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</si>
  <si>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</si>
  <si>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</si>
  <si>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</si>
  <si>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</si>
  <si>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</si>
  <si>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</si>
  <si>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</si>
  <si>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</si>
  <si>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</si>
  <si>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</si>
  <si>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</si>
  <si>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</si>
  <si>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</si>
  <si>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</si>
  <si>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</si>
  <si>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</si>
  <si>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</si>
  <si>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</si>
  <si>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</si>
  <si>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</si>
  <si>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</si>
  <si>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</si>
  <si>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</si>
  <si>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</si>
  <si>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</si>
  <si>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</si>
  <si>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</si>
  <si>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</si>
  <si>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</si>
  <si>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</si>
  <si>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</si>
  <si>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</si>
  <si>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</si>
  <si>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</si>
  <si>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</si>
  <si>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</si>
  <si>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</si>
  <si>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</si>
  <si>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</si>
  <si>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</si>
  <si>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</si>
  <si>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</si>
  <si>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</si>
  <si>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</si>
  <si>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</si>
  <si>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</si>
  <si>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</si>
  <si>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</si>
  <si>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</si>
  <si>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</si>
  <si>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</si>
  <si>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</si>
  <si>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</si>
  <si>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</si>
  <si>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</si>
  <si>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</si>
  <si>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</si>
  <si>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</si>
  <si>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</si>
  <si>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</si>
  <si>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</si>
  <si>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</si>
  <si>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</si>
  <si>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</si>
  <si>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</si>
  <si>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</si>
  <si>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</si>
  <si>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</si>
  <si>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</si>
  <si>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</si>
  <si>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</si>
  <si>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</si>
  <si>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</si>
  <si>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</si>
  <si>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</si>
  <si>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</si>
  <si>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</si>
  <si>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</si>
  <si>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</si>
  <si>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</si>
  <si>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</si>
  <si>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</si>
  <si>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</si>
  <si>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</si>
  <si>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</si>
  <si>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</si>
  <si>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</si>
  <si>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</si>
  <si>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</si>
  <si>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</si>
  <si>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</si>
  <si>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</si>
  <si>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</si>
  <si>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</si>
  <si>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</si>
  <si>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</si>
  <si>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</si>
  <si>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</si>
  <si>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</si>
  <si>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</si>
  <si>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</si>
  <si>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</si>
  <si>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</si>
  <si>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</si>
  <si>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</si>
  <si>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</si>
  <si>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</si>
  <si>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</si>
  <si>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</si>
  <si>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</si>
  <si>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</si>
  <si>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</si>
  <si>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</si>
  <si>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</si>
  <si>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</si>
  <si>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</si>
  <si>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</si>
  <si>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</si>
  <si>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</si>
  <si>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</si>
  <si>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</si>
  <si>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</si>
  <si>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</si>
  <si>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</si>
  <si>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</si>
  <si>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</si>
  <si>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</si>
  <si>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</si>
  <si>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</si>
  <si>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</si>
  <si>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</si>
  <si>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</si>
  <si>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</si>
  <si>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</si>
  <si>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</si>
  <si>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</si>
  <si>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</si>
  <si>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</si>
  <si>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</si>
  <si>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</si>
  <si>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</si>
  <si>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</si>
  <si>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</si>
  <si>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</si>
  <si>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</si>
  <si>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</si>
  <si>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</si>
  <si>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</si>
  <si>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</si>
  <si>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</si>
  <si>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</si>
  <si>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</si>
  <si>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</si>
  <si>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</si>
  <si>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</si>
  <si>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</si>
  <si>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</si>
  <si>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</si>
  <si>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</si>
  <si>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</si>
  <si>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</si>
  <si>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</si>
  <si>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</si>
  <si>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</si>
  <si>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</si>
  <si>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</si>
  <si>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</si>
  <si>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</si>
  <si>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</si>
  <si>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</si>
  <si>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</si>
  <si>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</si>
  <si>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</si>
  <si>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</si>
  <si>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</si>
  <si>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</si>
  <si>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</si>
  <si>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</si>
  <si>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</si>
  <si>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</si>
  <si>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</si>
  <si>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</si>
  <si>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</si>
  <si>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</si>
  <si>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</si>
  <si>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</si>
  <si>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</si>
  <si>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</si>
  <si>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</si>
  <si>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</si>
  <si>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</si>
  <si>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</si>
  <si>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</si>
  <si>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</si>
  <si>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</si>
  <si>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</si>
  <si>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</si>
  <si>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</si>
  <si>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</si>
  <si>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</si>
  <si>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</si>
  <si>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</si>
  <si>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</si>
  <si>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</si>
  <si>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</si>
  <si>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</si>
  <si>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</si>
  <si>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</si>
  <si>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</si>
  <si>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</si>
  <si>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</si>
  <si>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</si>
  <si>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</si>
  <si>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</si>
  <si>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</si>
  <si>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</si>
  <si>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</si>
  <si>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</si>
  <si>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</si>
  <si>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</si>
  <si>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</si>
  <si>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</si>
  <si>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</si>
  <si>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</si>
  <si>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</si>
  <si>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</si>
  <si>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</si>
  <si>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</si>
  <si>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</si>
  <si>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</si>
  <si>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</si>
  <si>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</si>
  <si>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</si>
  <si>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</si>
  <si>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</si>
  <si>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</si>
  <si>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</si>
  <si>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</si>
  <si>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</si>
  <si>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</si>
  <si>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</si>
  <si>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</si>
  <si>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</si>
  <si>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</si>
  <si>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</si>
  <si>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</si>
  <si>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</si>
  <si>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</si>
  <si>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</si>
  <si>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</si>
  <si>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</si>
  <si>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</si>
  <si>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</si>
  <si>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</si>
  <si>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</si>
  <si>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</si>
  <si>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</si>
  <si>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</si>
  <si>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</si>
  <si>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</si>
  <si>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</si>
  <si>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</si>
  <si>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</si>
  <si>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</si>
  <si>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</si>
  <si>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</si>
  <si>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</si>
  <si>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</si>
  <si>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</si>
  <si>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</si>
  <si>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</si>
  <si>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</si>
  <si>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</si>
  <si>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</si>
  <si>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</si>
  <si>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</si>
  <si>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</si>
  <si>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</si>
  <si>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</si>
  <si>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</si>
  <si>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</si>
  <si>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</si>
  <si>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</si>
  <si>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</si>
  <si>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</si>
  <si>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</si>
  <si>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</si>
  <si>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</si>
  <si>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</si>
  <si>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</si>
  <si>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</si>
  <si>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</si>
  <si>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</si>
  <si>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</si>
  <si>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</si>
  <si>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</si>
  <si>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</si>
  <si>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</si>
  <si>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</si>
  <si>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</si>
  <si>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</si>
  <si>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</si>
  <si>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</si>
  <si>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</si>
  <si>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</si>
  <si>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</si>
  <si>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</si>
  <si>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</si>
  <si>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</si>
  <si>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</si>
  <si>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</si>
  <si>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</si>
  <si>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</si>
  <si>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</si>
  <si>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</si>
  <si>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</si>
  <si>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</si>
  <si>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</si>
  <si>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</si>
  <si>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</si>
  <si>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</si>
  <si>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</si>
  <si>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</si>
  <si>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</si>
  <si>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</si>
  <si>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</si>
  <si>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</si>
  <si>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</si>
  <si>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</si>
  <si>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</si>
  <si>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</si>
  <si>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</si>
  <si>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</si>
  <si>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</si>
  <si>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</si>
  <si>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</si>
  <si>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</si>
  <si>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</si>
  <si>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</si>
  <si>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</si>
  <si>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</si>
  <si>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</si>
  <si>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</si>
  <si>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</si>
  <si>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</si>
  <si>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</si>
  <si>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</si>
  <si>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</si>
  <si>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</si>
  <si>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</si>
  <si>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</si>
  <si>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</si>
  <si>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</si>
  <si>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</si>
  <si>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</si>
  <si>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</si>
  <si>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</si>
  <si>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</si>
  <si>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</si>
  <si>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</si>
  <si>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</si>
  <si>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</si>
  <si>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</si>
  <si>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</si>
  <si>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</si>
  <si>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</si>
  <si>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</si>
  <si>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</si>
  <si>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</si>
  <si>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</si>
  <si>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</si>
  <si>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</si>
  <si>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</si>
  <si>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</si>
  <si>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</si>
  <si>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</si>
  <si>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</si>
  <si>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</si>
  <si>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</si>
  <si>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</si>
  <si>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</si>
  <si>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</si>
  <si>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</si>
  <si>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</si>
  <si>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</si>
  <si>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</si>
  <si>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</si>
  <si>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</si>
  <si>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</si>
  <si>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</si>
  <si>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</si>
  <si>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</si>
  <si>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</si>
  <si>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</si>
  <si>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</si>
  <si>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</si>
  <si>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</si>
  <si>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</si>
  <si>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</si>
  <si>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</si>
  <si>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</si>
  <si>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</si>
  <si>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</si>
  <si>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</si>
  <si>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</si>
  <si>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</si>
  <si>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</si>
  <si>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</si>
  <si>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</si>
  <si>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</si>
  <si>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</si>
  <si>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</si>
  <si>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</si>
  <si>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</si>
  <si>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</si>
  <si>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</si>
  <si>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</si>
  <si>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</si>
  <si>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</si>
  <si>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</si>
  <si>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</si>
  <si>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</si>
  <si>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</si>
  <si>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</si>
  <si>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</si>
  <si>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</si>
  <si>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</si>
  <si>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</si>
  <si>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</si>
  <si>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</si>
  <si>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</si>
  <si>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</si>
  <si>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</si>
  <si>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</si>
  <si>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</si>
  <si>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</si>
  <si>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</si>
  <si>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</si>
  <si>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</si>
  <si>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</si>
  <si>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</si>
  <si>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</si>
  <si>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</si>
  <si>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</si>
  <si>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</si>
  <si>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</si>
  <si>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</si>
  <si>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</si>
  <si>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</si>
  <si>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</si>
  <si>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</si>
  <si>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</si>
  <si>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</si>
  <si>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</si>
  <si>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</si>
  <si>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</si>
  <si>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</si>
  <si>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</si>
  <si>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</si>
  <si>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</si>
  <si>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</si>
  <si>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</si>
  <si>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</si>
  <si>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</si>
  <si>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</si>
  <si>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</si>
  <si>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</si>
  <si>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</si>
  <si>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</si>
  <si>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</si>
  <si>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</si>
  <si>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</si>
  <si>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</si>
  <si>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</si>
  <si>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</si>
  <si>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</si>
  <si>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</si>
  <si>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</si>
  <si>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</si>
  <si>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</si>
  <si>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</si>
  <si>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</si>
  <si>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</si>
  <si>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</si>
  <si>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</si>
  <si>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</si>
  <si>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</si>
  <si>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</si>
  <si>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</si>
  <si>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</si>
  <si>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</si>
  <si>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</si>
  <si>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</si>
  <si>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</si>
  <si>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</si>
  <si>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</si>
  <si>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</si>
  <si>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</si>
  <si>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</si>
  <si>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</si>
  <si>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</si>
  <si>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</si>
  <si>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</si>
  <si>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</si>
  <si>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</si>
  <si>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</si>
  <si>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</si>
  <si>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</si>
  <si>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</si>
  <si>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</si>
  <si>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</si>
  <si>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</si>
  <si>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</si>
  <si>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</si>
  <si>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</si>
  <si>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</si>
  <si>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</si>
  <si>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</si>
  <si>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</si>
  <si>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</si>
  <si>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</si>
  <si>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</si>
  <si>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</si>
  <si>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</si>
  <si>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</si>
  <si>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</si>
  <si>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</si>
  <si>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</si>
  <si>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</si>
  <si>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</si>
  <si>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</si>
  <si>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</si>
  <si>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</si>
  <si>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</si>
  <si>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</si>
  <si>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</si>
  <si>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</si>
  <si>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</si>
  <si>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</si>
  <si>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</si>
  <si>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</si>
  <si>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</si>
  <si>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</si>
  <si>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</si>
  <si>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</si>
  <si>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</si>
  <si>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</si>
  <si>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</si>
  <si>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</si>
  <si>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</si>
  <si>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</si>
  <si>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</si>
  <si>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</si>
  <si>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</si>
  <si>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</si>
  <si>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</si>
  <si>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</si>
  <si>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</si>
  <si>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</si>
  <si>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</si>
  <si>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</si>
  <si>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</si>
  <si>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</si>
  <si>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</si>
  <si>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</si>
  <si>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</si>
  <si>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</si>
  <si>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</si>
  <si>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</si>
  <si>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</si>
  <si>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</si>
  <si>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</si>
  <si>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</si>
  <si>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</si>
  <si>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</si>
  <si>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</si>
  <si>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</si>
  <si>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</si>
  <si>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</si>
  <si>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</si>
  <si>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</si>
  <si>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</si>
  <si>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</si>
  <si>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</si>
  <si>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</si>
  <si>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</si>
  <si>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</si>
  <si>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</si>
  <si>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</si>
  <si>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</si>
  <si>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</si>
  <si>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</si>
  <si>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</si>
  <si>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</si>
  <si>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</si>
  <si>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</si>
  <si>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</si>
  <si>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</si>
  <si>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</si>
  <si>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</si>
  <si>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</si>
  <si>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</si>
  <si>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</si>
  <si>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</si>
  <si>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</si>
  <si>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</si>
  <si>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</si>
  <si>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</si>
  <si>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</si>
  <si>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</si>
  <si>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</si>
  <si>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</si>
  <si>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</si>
  <si>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</si>
  <si>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</si>
  <si>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</si>
  <si>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</si>
  <si>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</si>
  <si>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</si>
  <si>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</si>
  <si>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</si>
  <si>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</si>
  <si>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</si>
  <si>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</si>
  <si>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</si>
  <si>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</si>
  <si>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</si>
  <si>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</si>
  <si>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</si>
  <si>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</si>
  <si>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</si>
  <si>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</si>
  <si>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</si>
  <si>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</si>
  <si>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</si>
  <si>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</si>
  <si>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</si>
  <si>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</si>
  <si>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</si>
  <si>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</si>
  <si>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</si>
  <si>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</si>
  <si>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</si>
  <si>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</si>
  <si>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</si>
  <si>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</si>
  <si>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</si>
  <si>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</si>
  <si>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</si>
  <si>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</si>
  <si>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</si>
  <si>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</si>
  <si>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</si>
  <si>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</si>
  <si>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</si>
  <si>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</si>
  <si>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</si>
  <si>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</si>
  <si>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</si>
  <si>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</si>
  <si>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</si>
  <si>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</si>
  <si>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</si>
  <si>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</si>
  <si>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</si>
  <si>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</si>
  <si>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</si>
  <si>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</si>
  <si>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</si>
  <si>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</si>
  <si>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</si>
  <si>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</si>
  <si>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</si>
  <si>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</si>
  <si>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</si>
  <si>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</si>
  <si>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</si>
  <si>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</si>
  <si>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</si>
  <si>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</si>
  <si>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</si>
  <si>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</si>
  <si>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</si>
  <si>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</si>
  <si>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</si>
  <si>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</si>
  <si>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</si>
  <si>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</si>
  <si>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</si>
  <si>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</si>
  <si>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</si>
  <si>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</si>
  <si>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</si>
  <si>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</si>
  <si>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</si>
  <si>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</si>
  <si>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</si>
  <si>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</si>
  <si>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</si>
  <si>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</si>
  <si>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</si>
  <si>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</si>
  <si>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</si>
  <si>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</si>
  <si>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</si>
  <si>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</si>
  <si>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</si>
  <si>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</si>
  <si>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</si>
  <si>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</si>
  <si>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</si>
  <si>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</si>
  <si>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</si>
  <si>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</si>
  <si>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</si>
  <si>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</si>
  <si>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</si>
  <si>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</si>
  <si>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</si>
  <si>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</si>
  <si>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</si>
  <si>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</si>
  <si>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</si>
  <si>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</si>
  <si>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</si>
  <si>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</si>
  <si>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</si>
  <si>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</si>
  <si>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</si>
  <si>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</si>
  <si>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</si>
  <si>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</si>
  <si>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</si>
  <si>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</si>
  <si>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</si>
  <si>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</si>
  <si>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</si>
  <si>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</si>
  <si>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</si>
  <si>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</si>
  <si>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</si>
  <si>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</si>
  <si>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</si>
  <si>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</si>
  <si>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</si>
  <si>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</si>
  <si>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</si>
  <si>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</si>
  <si>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</si>
  <si>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</si>
  <si>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</si>
  <si>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</si>
  <si>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</si>
  <si>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</si>
  <si>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</si>
  <si>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</si>
  <si>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</si>
  <si>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</si>
  <si>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</si>
  <si>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</si>
  <si>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</si>
  <si>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</si>
  <si>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</si>
  <si>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</si>
  <si>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</si>
  <si>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</si>
  <si>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</si>
  <si>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</si>
  <si>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</si>
  <si>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</si>
  <si>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</si>
  <si>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</si>
  <si>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</si>
  <si>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</si>
  <si>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</si>
  <si>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</si>
  <si>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</si>
  <si>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</si>
  <si>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</si>
  <si>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</si>
  <si>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</si>
  <si>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</si>
  <si>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</si>
  <si>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</si>
  <si>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</si>
  <si>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</si>
  <si>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</si>
  <si>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</si>
  <si>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</si>
  <si>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</si>
  <si>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</si>
  <si>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</si>
  <si>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</si>
  <si>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</si>
  <si>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</si>
  <si>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</si>
  <si>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</si>
  <si>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</si>
  <si>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</si>
  <si>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</si>
  <si>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</si>
  <si>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</si>
  <si>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</si>
  <si>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</si>
  <si>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</si>
  <si>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</si>
  <si>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</si>
  <si>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</si>
  <si>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</si>
  <si>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</si>
  <si>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</si>
  <si>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</si>
  <si>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</si>
  <si>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</si>
  <si>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</si>
  <si>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</si>
  <si>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</si>
  <si>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</si>
  <si>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</si>
  <si>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</si>
  <si>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</si>
  <si>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</si>
  <si>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</si>
  <si>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</si>
  <si>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</si>
  <si>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</si>
  <si>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</si>
  <si>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</si>
  <si>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</si>
  <si>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</si>
  <si>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</si>
  <si>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</si>
  <si>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</si>
  <si>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</si>
  <si>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</si>
  <si>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</si>
  <si>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</si>
  <si>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</si>
  <si>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</si>
  <si>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</si>
  <si>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</si>
  <si>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</si>
  <si>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</si>
  <si>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</si>
  <si>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</si>
  <si>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</si>
  <si>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</si>
  <si>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</si>
  <si>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</si>
  <si>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</si>
  <si>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</si>
  <si>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</si>
  <si>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</si>
  <si>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</si>
  <si>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</si>
  <si>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</si>
  <si>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</si>
  <si>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</si>
  <si>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</si>
  <si>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</si>
  <si>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</si>
  <si>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</si>
  <si>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</si>
  <si>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</si>
  <si>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</si>
  <si>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</si>
  <si>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</si>
  <si>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</si>
  <si>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</si>
  <si>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</si>
  <si>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</si>
  <si>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</si>
  <si>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</si>
  <si>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</si>
  <si>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</si>
  <si>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</si>
  <si>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</si>
  <si>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</si>
  <si>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</si>
  <si>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</si>
  <si>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</si>
  <si>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</si>
  <si>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</si>
  <si>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</si>
  <si>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</si>
  <si>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</si>
  <si>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</si>
  <si>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</si>
  <si>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</si>
  <si>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</si>
  <si>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</si>
  <si>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</si>
  <si>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</si>
  <si>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</si>
  <si>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</si>
  <si>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</si>
  <si>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</si>
  <si>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</si>
  <si>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</si>
  <si>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</si>
  <si>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</si>
  <si>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</si>
  <si>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</si>
  <si>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</si>
  <si>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</si>
  <si>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</si>
  <si>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</si>
  <si>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</si>
  <si>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</si>
  <si>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</si>
  <si>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</si>
  <si>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</si>
  <si>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</si>
  <si>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</si>
  <si>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</si>
  <si>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</si>
  <si>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</si>
  <si>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</si>
  <si>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</si>
  <si>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</si>
  <si>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</si>
  <si>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</si>
  <si>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</si>
  <si>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</si>
  <si>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</si>
  <si>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</si>
  <si>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</si>
  <si>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</si>
  <si>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</si>
  <si>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</si>
  <si>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</si>
  <si>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</si>
  <si>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</si>
  <si>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</si>
  <si>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</si>
  <si>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</si>
  <si>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</si>
  <si>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</si>
  <si>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</si>
  <si>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</si>
  <si>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</si>
  <si>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</si>
  <si>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</si>
  <si>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</si>
  <si>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</si>
  <si>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</si>
  <si>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</si>
  <si>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</si>
  <si>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</si>
  <si>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</si>
  <si>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</si>
  <si>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</si>
  <si>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</si>
  <si>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</si>
  <si>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</si>
  <si>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</si>
  <si>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</si>
  <si>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</si>
  <si>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</si>
  <si>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</si>
  <si>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</si>
  <si>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</si>
  <si>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</si>
  <si>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</si>
  <si>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</si>
  <si>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</si>
  <si>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</si>
  <si>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</si>
  <si>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</si>
  <si>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</si>
  <si>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</si>
  <si>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</si>
  <si>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</si>
  <si>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</si>
  <si>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</si>
  <si>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</si>
  <si>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</si>
  <si>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</si>
  <si>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</si>
  <si>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</si>
  <si>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</si>
  <si>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</si>
  <si>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</si>
  <si>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</si>
  <si>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</si>
  <si>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</si>
  <si>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</si>
  <si>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</si>
  <si>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</si>
  <si>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</si>
  <si>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</si>
  <si>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</si>
  <si>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</si>
  <si>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</si>
  <si>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</si>
  <si>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</si>
  <si>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</si>
  <si>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</si>
  <si>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</si>
  <si>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</si>
  <si>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</si>
  <si>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</si>
  <si>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</si>
  <si>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</si>
  <si>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</si>
  <si>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</si>
  <si>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</si>
  <si>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</si>
  <si>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</si>
  <si>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</si>
  <si>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</si>
  <si>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</si>
  <si>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</si>
  <si>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</si>
  <si>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</si>
  <si>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</si>
  <si>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</si>
  <si>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</si>
  <si>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</si>
  <si>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</si>
  <si>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</si>
  <si>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</si>
  <si>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</si>
  <si>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</si>
  <si>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</si>
  <si>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</si>
  <si>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</si>
  <si>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</si>
  <si>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</si>
  <si>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</si>
  <si>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</si>
  <si>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</si>
  <si>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</si>
  <si>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</si>
  <si>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</si>
  <si>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</si>
  <si>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</si>
  <si>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</si>
  <si>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</si>
  <si>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</si>
  <si>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</si>
  <si>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</si>
  <si>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</si>
  <si>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</si>
  <si>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</si>
  <si>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</si>
  <si>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</si>
  <si>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</si>
  <si>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</si>
  <si>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</si>
  <si>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</si>
  <si>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</si>
  <si>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</si>
  <si>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</si>
  <si>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</si>
  <si>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</si>
  <si>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</si>
  <si>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</si>
  <si>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</si>
  <si>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</si>
  <si>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</si>
  <si>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</si>
  <si>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</si>
  <si>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</si>
  <si>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</si>
  <si>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</si>
  <si>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</si>
  <si>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</si>
  <si>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</si>
  <si>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</si>
  <si>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</si>
  <si>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</si>
  <si>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</si>
  <si>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</si>
  <si>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</si>
  <si>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</si>
  <si>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</si>
  <si>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</si>
  <si>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</si>
  <si>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</si>
  <si>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</si>
  <si>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</si>
  <si>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</si>
  <si>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</si>
  <si>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</si>
  <si>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</si>
  <si>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</si>
  <si>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</si>
  <si>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</si>
  <si>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</si>
  <si>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</si>
  <si>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</si>
  <si>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</si>
  <si>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</si>
  <si>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</si>
  <si>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</si>
  <si>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</si>
  <si>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</si>
  <si>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</si>
  <si>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</si>
  <si>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</si>
  <si>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</si>
  <si>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</si>
  <si>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</si>
  <si>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</si>
  <si>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</si>
  <si>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</si>
  <si>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</si>
  <si>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</si>
  <si>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</si>
  <si>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</si>
  <si>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</si>
  <si>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</si>
  <si>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</si>
  <si>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</si>
  <si>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</si>
  <si>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</si>
  <si>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</si>
  <si>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</si>
  <si>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</si>
  <si>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</si>
  <si>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</si>
  <si>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</si>
  <si>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</si>
  <si>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</si>
  <si>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</si>
  <si>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</si>
  <si>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</si>
  <si>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</si>
  <si>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</si>
  <si>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</si>
  <si>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</si>
  <si>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</si>
  <si>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</si>
  <si>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</si>
  <si>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</si>
  <si>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</si>
  <si>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</si>
  <si>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</si>
  <si>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</si>
  <si>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</si>
  <si>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</si>
  <si>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</si>
  <si>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</si>
  <si>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</si>
  <si>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</si>
  <si>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</si>
  <si>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</si>
  <si>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</si>
  <si>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</si>
  <si>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</si>
  <si>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</si>
  <si>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</si>
  <si>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</si>
  <si>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</si>
  <si>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</si>
  <si>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</si>
  <si>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</si>
  <si>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</si>
  <si>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</si>
  <si>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</si>
  <si>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</si>
  <si>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</si>
  <si>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</si>
  <si>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</si>
  <si>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</si>
  <si>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</si>
  <si>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</si>
  <si>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</si>
  <si>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</si>
  <si>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</si>
  <si>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</si>
  <si>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</si>
  <si>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</si>
  <si>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</si>
  <si>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</si>
  <si>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</si>
  <si>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</si>
  <si>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</si>
  <si>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</si>
  <si>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</si>
  <si>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</si>
  <si>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</si>
  <si>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</si>
  <si>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</si>
  <si>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</si>
  <si>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</si>
  <si>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</si>
  <si>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</si>
  <si>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</si>
  <si>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</si>
  <si>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</si>
  <si>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</si>
  <si>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</si>
  <si>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</si>
  <si>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</si>
  <si>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</si>
  <si>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</si>
  <si>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</si>
  <si>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</si>
  <si>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</si>
  <si>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</si>
  <si>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</si>
  <si>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</si>
  <si>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</si>
  <si>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</si>
  <si>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</si>
  <si>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</si>
  <si>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</si>
  <si>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</si>
  <si>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</si>
  <si>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</si>
  <si>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</si>
  <si>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</si>
  <si>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</si>
  <si>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</si>
  <si>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</si>
  <si>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</si>
  <si>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</si>
  <si>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</si>
  <si>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</si>
  <si>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</si>
  <si>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</si>
  <si>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</si>
  <si>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</si>
  <si>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</si>
  <si>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</si>
  <si>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</si>
  <si>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</si>
  <si>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</si>
  <si>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</si>
  <si>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</si>
  <si>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</si>
  <si>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</si>
  <si>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</si>
  <si>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</si>
  <si>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</si>
  <si>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</si>
  <si>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</si>
  <si>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</si>
  <si>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</si>
  <si>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</si>
  <si>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</si>
  <si>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</si>
  <si>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</si>
  <si>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</si>
  <si>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</si>
  <si>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</si>
  <si>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</si>
  <si>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</si>
  <si>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</si>
  <si>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</si>
  <si>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</si>
  <si>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</si>
  <si>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</si>
  <si>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</si>
  <si>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</si>
  <si>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</si>
  <si>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</si>
  <si>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</si>
  <si>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</si>
  <si>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</si>
  <si>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</si>
  <si>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</si>
  <si>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</si>
  <si>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</si>
  <si>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</si>
  <si>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</si>
  <si>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</si>
  <si>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</si>
  <si>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</si>
  <si>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</si>
  <si>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</si>
  <si>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</si>
  <si>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</si>
  <si>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</si>
  <si>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</si>
  <si>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</si>
  <si>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</si>
  <si>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</si>
  <si>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</si>
  <si>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</si>
  <si>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</si>
  <si>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</si>
  <si>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</si>
  <si>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</si>
  <si>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</si>
  <si>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</si>
  <si>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</si>
  <si>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</si>
  <si>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</si>
  <si>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</si>
  <si>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</si>
  <si>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</si>
  <si>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</si>
  <si>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</si>
  <si>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</si>
  <si>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</si>
  <si>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</si>
  <si>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</si>
  <si>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</si>
  <si>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</si>
  <si>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</si>
  <si>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</si>
  <si>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</si>
  <si>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</si>
  <si>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</si>
  <si>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</si>
  <si>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</si>
  <si>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</si>
  <si>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</si>
  <si>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</si>
  <si>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</si>
  <si>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</si>
  <si>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</si>
  <si>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</si>
  <si>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</si>
  <si>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</si>
  <si>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</si>
  <si>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</si>
  <si>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</si>
  <si>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</si>
  <si>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</si>
  <si>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</si>
  <si>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</si>
  <si>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</si>
  <si>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</si>
  <si>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</si>
  <si>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</si>
  <si>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</si>
  <si>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</si>
  <si>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</si>
  <si>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</si>
  <si>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</si>
  <si>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</si>
  <si>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</si>
  <si>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</si>
  <si>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</si>
  <si>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</si>
  <si>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</si>
  <si>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</si>
  <si>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</si>
  <si>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</si>
  <si>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</si>
  <si>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</si>
  <si>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</si>
  <si>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</si>
  <si>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</si>
  <si>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</si>
  <si>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</si>
  <si>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</si>
  <si>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</si>
  <si>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</si>
  <si>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</si>
  <si>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</si>
  <si>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</si>
  <si>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</si>
  <si>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</si>
  <si>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</si>
  <si>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</si>
  <si>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</si>
  <si>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</si>
  <si>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</si>
  <si>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</si>
  <si>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</si>
  <si>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</si>
  <si>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</si>
  <si>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</si>
  <si>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</si>
  <si>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</si>
  <si>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</si>
  <si>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</si>
  <si>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</si>
  <si>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</si>
  <si>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</si>
  <si>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</si>
  <si>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</si>
  <si>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</si>
  <si>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</si>
  <si>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</si>
  <si>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</si>
  <si>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</si>
  <si>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</si>
  <si>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</si>
  <si>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</si>
  <si>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</si>
  <si>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</si>
  <si>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</si>
  <si>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</si>
  <si>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</si>
  <si>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</si>
  <si>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</si>
  <si>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</si>
  <si>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</si>
  <si>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</si>
  <si>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</si>
  <si>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</si>
  <si>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</si>
  <si>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</si>
  <si>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</si>
  <si>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</si>
  <si>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</si>
  <si>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</si>
  <si>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</si>
  <si>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</si>
  <si>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</si>
  <si>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</si>
  <si>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</si>
  <si>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</si>
  <si>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</si>
  <si>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</si>
  <si>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</si>
  <si>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</si>
  <si>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</si>
  <si>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</si>
  <si>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</si>
  <si>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</si>
  <si>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</si>
  <si>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</si>
  <si>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</si>
  <si>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</si>
  <si>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</si>
  <si>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</si>
  <si>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</si>
  <si>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</si>
  <si>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</si>
  <si>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</si>
  <si>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</si>
  <si>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</si>
  <si>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</si>
  <si>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</si>
  <si>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</si>
  <si>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</si>
  <si>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</si>
  <si>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</si>
  <si>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</si>
  <si>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</si>
  <si>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</si>
  <si>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</si>
  <si>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</si>
  <si>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</si>
  <si>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</si>
  <si>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</si>
  <si>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</si>
  <si>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</si>
  <si>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</si>
  <si>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</si>
  <si>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</si>
  <si>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</si>
  <si>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</si>
  <si>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</si>
  <si>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</si>
  <si>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</si>
  <si>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</si>
  <si>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</si>
  <si>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</si>
  <si>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</si>
  <si>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</si>
  <si>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</si>
  <si>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</si>
  <si>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</si>
  <si>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</si>
  <si>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</si>
  <si>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</si>
  <si>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</si>
  <si>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</si>
  <si>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</si>
  <si>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</si>
  <si>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</si>
  <si>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</si>
  <si>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</si>
  <si>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</si>
  <si>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</si>
  <si>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</si>
  <si>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</si>
  <si>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</si>
  <si>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</si>
  <si>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</si>
  <si>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</si>
  <si>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</si>
  <si>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</si>
  <si>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</si>
  <si>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</si>
  <si>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</si>
  <si>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</si>
  <si>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</si>
  <si>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</si>
  <si>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</si>
  <si>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</si>
  <si>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</si>
  <si>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</si>
  <si>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</si>
  <si>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</si>
  <si>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</si>
  <si>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</si>
  <si>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</si>
  <si>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</si>
  <si>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</si>
  <si>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</si>
  <si>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</si>
  <si>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</si>
  <si>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</si>
  <si>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</si>
  <si>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</si>
  <si>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</si>
  <si>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</si>
  <si>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</si>
  <si>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</si>
  <si>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</si>
  <si>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</si>
  <si>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</si>
  <si>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</si>
  <si>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</si>
  <si>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</si>
  <si>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</si>
  <si>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</si>
  <si>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</si>
  <si>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</si>
  <si>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</si>
  <si>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</si>
  <si>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</si>
  <si>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</si>
  <si>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</si>
  <si>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</si>
  <si>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</si>
  <si>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</si>
  <si>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</si>
  <si>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</si>
  <si>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</si>
  <si>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</si>
  <si>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</si>
  <si>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</si>
  <si>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</si>
  <si>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</si>
  <si>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</si>
  <si>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</si>
  <si>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</si>
  <si>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</si>
  <si>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</si>
  <si>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</si>
  <si>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</si>
  <si>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</si>
  <si>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</si>
  <si>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</si>
  <si>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</si>
  <si>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</si>
  <si>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</si>
  <si>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</si>
  <si>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</si>
  <si>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</si>
  <si>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</si>
  <si>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</si>
  <si>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</si>
  <si>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</si>
  <si>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</si>
  <si>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</si>
  <si>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</si>
  <si>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</si>
  <si>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</si>
  <si>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</si>
  <si>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</si>
  <si>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</si>
  <si>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</si>
  <si>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</si>
  <si>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</si>
  <si>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</si>
  <si>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</si>
  <si>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</si>
  <si>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</si>
  <si>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</si>
  <si>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</si>
  <si>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</si>
  <si>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</si>
  <si>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</si>
  <si>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</si>
  <si>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</si>
  <si>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</si>
  <si>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</si>
  <si>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</si>
  <si>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</si>
  <si>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</si>
  <si>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</si>
  <si>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</si>
  <si>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</si>
  <si>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</si>
  <si>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</si>
  <si>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</si>
  <si>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</si>
  <si>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</si>
  <si>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</si>
  <si>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</si>
  <si>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</si>
  <si>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</si>
  <si>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</si>
  <si>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</si>
  <si>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</si>
  <si>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</si>
  <si>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</si>
  <si>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</si>
  <si>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</si>
  <si>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</si>
  <si>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</si>
  <si>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</si>
  <si>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</si>
  <si>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</si>
  <si>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</si>
  <si>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</si>
  <si>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</si>
  <si>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</si>
  <si>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</si>
  <si>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</si>
  <si>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</si>
  <si>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</si>
  <si>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</si>
  <si>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</si>
  <si>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</si>
  <si>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</si>
  <si>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</si>
  <si>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</si>
  <si>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</si>
  <si>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</si>
  <si>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</si>
  <si>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</si>
  <si>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</si>
  <si>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</si>
  <si>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</si>
  <si>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</si>
  <si>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</si>
  <si>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</si>
  <si>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</si>
  <si>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</si>
  <si>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</si>
  <si>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</si>
  <si>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</si>
  <si>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</si>
  <si>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</si>
  <si>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</si>
  <si>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</si>
  <si>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</si>
  <si>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</si>
  <si>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</si>
  <si>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</si>
  <si>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</si>
  <si>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</si>
  <si>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</si>
  <si>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</si>
  <si>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</si>
  <si>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</si>
  <si>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</si>
  <si>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</si>
  <si>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</si>
  <si>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</si>
  <si>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</si>
  <si>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</si>
  <si>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</si>
  <si>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</si>
  <si>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</si>
  <si>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</si>
  <si>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</si>
  <si>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</si>
  <si>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</si>
  <si>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</si>
  <si>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</si>
  <si>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</si>
  <si>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</si>
  <si>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</si>
  <si>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</si>
  <si>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</si>
  <si>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</si>
  <si>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</si>
  <si>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</si>
  <si>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</si>
  <si>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</si>
  <si>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</si>
  <si>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</si>
  <si>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</si>
  <si>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</si>
  <si>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</si>
  <si>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</si>
  <si>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</si>
  <si>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</si>
  <si>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</si>
  <si>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</si>
  <si>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</si>
  <si>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</si>
  <si>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</si>
  <si>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</si>
  <si>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</si>
  <si>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</si>
  <si>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</si>
  <si>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</si>
  <si>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</si>
  <si>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</si>
  <si>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</si>
  <si>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</si>
  <si>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</si>
  <si>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</si>
  <si>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</si>
  <si>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</si>
  <si>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</si>
  <si>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</si>
  <si>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</si>
  <si>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</si>
  <si>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</si>
  <si>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</si>
  <si>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</si>
  <si>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</si>
  <si>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</si>
  <si>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</si>
  <si>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</si>
  <si>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</si>
  <si>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</si>
  <si>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</si>
  <si>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</si>
  <si>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</si>
  <si>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</si>
  <si>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</si>
  <si>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</si>
  <si>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</si>
  <si>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</si>
  <si>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</si>
  <si>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</si>
  <si>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</si>
  <si>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</si>
  <si>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</si>
  <si>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</si>
  <si>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</si>
  <si>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</si>
  <si>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</si>
  <si>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</si>
  <si>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</si>
  <si>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</si>
  <si>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</si>
  <si>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</si>
  <si>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</si>
  <si>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</si>
  <si>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</si>
  <si>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</si>
  <si>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</si>
  <si>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</si>
  <si>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</si>
  <si>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</si>
  <si>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</si>
  <si>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</si>
  <si>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</si>
  <si>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</si>
  <si>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</si>
  <si>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</si>
  <si>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</si>
  <si>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</si>
  <si>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</si>
  <si>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</si>
  <si>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</si>
  <si>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</si>
  <si>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</si>
  <si>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</si>
  <si>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</si>
  <si>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</si>
  <si>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</si>
  <si>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</si>
  <si>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</si>
  <si>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</si>
  <si>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</si>
  <si>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</si>
  <si>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</si>
  <si>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</si>
  <si>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</si>
  <si>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</si>
  <si>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</si>
  <si>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</si>
  <si>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</si>
  <si>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</si>
  <si>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</si>
  <si>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</si>
  <si>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</si>
  <si>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</si>
  <si>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</si>
  <si>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</si>
  <si>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</si>
  <si>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</si>
  <si>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</si>
  <si>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</si>
  <si>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</si>
  <si>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</si>
  <si>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</si>
  <si>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</si>
  <si>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</si>
  <si>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</si>
  <si>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</si>
  <si>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</si>
  <si>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</si>
  <si>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</si>
  <si>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</si>
  <si>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</si>
  <si>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</si>
  <si>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</si>
  <si>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</si>
  <si>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</si>
  <si>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</si>
  <si>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</si>
  <si>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</si>
  <si>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</si>
  <si>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</si>
  <si>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</si>
  <si>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</si>
  <si>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</si>
  <si>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</si>
  <si>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</si>
  <si>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</si>
  <si>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</si>
  <si>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</si>
  <si>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</si>
  <si>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</si>
  <si>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</si>
  <si>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</si>
  <si>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</si>
  <si>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</si>
  <si>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</si>
  <si>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</si>
  <si>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</si>
  <si>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</si>
  <si>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</si>
  <si>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</si>
  <si>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</si>
  <si>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</si>
  <si>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</si>
  <si>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</si>
  <si>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</si>
  <si>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</si>
  <si>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</si>
  <si>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</si>
  <si>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</si>
  <si>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</si>
  <si>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</si>
  <si>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</si>
  <si>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</si>
  <si>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</si>
  <si>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</si>
  <si>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</si>
  <si>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</si>
  <si>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</si>
  <si>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</si>
  <si>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</si>
  <si>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</si>
  <si>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</si>
  <si>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</si>
  <si>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</si>
  <si>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</si>
  <si>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</si>
  <si>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</si>
  <si>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</si>
  <si>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</si>
  <si>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</si>
  <si>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</si>
  <si>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</si>
  <si>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</si>
  <si>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</si>
  <si>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</si>
  <si>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</si>
  <si>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</si>
  <si>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</si>
  <si>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</si>
  <si>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</si>
  <si>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</si>
  <si>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</si>
  <si>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</si>
  <si>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</si>
  <si>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</si>
  <si>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</si>
  <si>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</si>
  <si>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</si>
  <si>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</si>
  <si>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</si>
  <si>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</si>
  <si>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</si>
  <si>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</si>
  <si>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</si>
  <si>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</si>
  <si>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</si>
  <si>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</si>
  <si>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</si>
  <si>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</si>
  <si>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</si>
  <si>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</si>
  <si>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</si>
  <si>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</si>
  <si>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</si>
  <si>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</si>
  <si>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</si>
  <si>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</si>
  <si>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</si>
  <si>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</si>
  <si>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</si>
  <si>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</si>
  <si>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</si>
  <si>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</si>
  <si>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</si>
  <si>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</si>
  <si>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</si>
  <si>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</si>
  <si>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</si>
  <si>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</si>
  <si>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</si>
  <si>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</si>
  <si>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</si>
  <si>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</si>
  <si>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</si>
  <si>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</si>
  <si>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</si>
  <si>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</si>
  <si>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</si>
  <si>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</si>
  <si>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</si>
  <si>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</si>
  <si>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</si>
  <si>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</si>
  <si>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</si>
  <si>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</si>
  <si>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</si>
  <si>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</si>
  <si>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</si>
  <si>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</si>
  <si>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</si>
  <si>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</si>
  <si>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</si>
  <si>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</si>
  <si>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</si>
  <si>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</si>
  <si>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</si>
  <si>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</si>
  <si>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</si>
  <si>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</si>
  <si>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</si>
  <si>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</si>
  <si>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</si>
  <si>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</si>
  <si>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</si>
  <si>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</si>
  <si>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</si>
  <si>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</si>
  <si>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</si>
  <si>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</si>
  <si>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</si>
  <si>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</si>
  <si>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</si>
  <si>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</si>
  <si>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</si>
  <si>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</si>
  <si>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</si>
  <si>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</si>
  <si>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</si>
  <si>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</si>
  <si>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</si>
  <si>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</si>
  <si>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</si>
  <si>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</si>
  <si>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</si>
  <si>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</si>
  <si>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</si>
  <si>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</si>
  <si>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</si>
  <si>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</si>
  <si>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</si>
  <si>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</si>
  <si>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</si>
  <si>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</si>
  <si>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</si>
  <si>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</si>
  <si>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</si>
  <si>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</si>
  <si>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</si>
  <si>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</si>
  <si>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</si>
  <si>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</si>
  <si>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</si>
  <si>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</si>
  <si>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</si>
  <si>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</si>
  <si>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</si>
  <si>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</si>
  <si>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</si>
  <si>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</si>
  <si>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</si>
  <si>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</si>
  <si>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</si>
  <si>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</si>
  <si>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</si>
  <si>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</si>
  <si>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</si>
  <si>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</si>
  <si>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</si>
  <si>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</si>
  <si>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</si>
  <si>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</si>
  <si>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</si>
  <si>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</si>
  <si>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</si>
  <si>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</si>
  <si>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</si>
  <si>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</si>
  <si>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</si>
  <si>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</si>
  <si>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</si>
  <si>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</si>
  <si>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</si>
  <si>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</si>
  <si>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</si>
  <si>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</si>
  <si>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</si>
  <si>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</si>
  <si>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</si>
  <si>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</si>
  <si>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</si>
  <si>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</si>
  <si>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</si>
  <si>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</si>
  <si>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</si>
  <si>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</si>
  <si>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</si>
  <si>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</si>
  <si>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</si>
  <si>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</si>
  <si>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</si>
  <si>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</si>
  <si>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</si>
  <si>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</si>
  <si>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</si>
  <si>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</si>
  <si>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</si>
  <si>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</si>
  <si>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</si>
  <si>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</si>
  <si>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</si>
  <si>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</si>
  <si>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</si>
  <si>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</si>
  <si>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</si>
  <si>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</si>
  <si>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</si>
  <si>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</si>
  <si>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</si>
  <si>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</si>
  <si>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</si>
  <si>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</si>
  <si>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</si>
  <si>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</si>
  <si>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</si>
  <si>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</si>
  <si>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</si>
  <si>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</si>
  <si>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</si>
  <si>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</si>
  <si>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</si>
  <si>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</si>
  <si>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</si>
  <si>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</si>
  <si>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</si>
  <si>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</si>
  <si>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</si>
  <si>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</si>
  <si>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</si>
  <si>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</si>
  <si>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</si>
  <si>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</si>
  <si>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</si>
  <si>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</si>
  <si>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</si>
  <si>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</si>
  <si>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</si>
  <si>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</si>
  <si>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</si>
  <si>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</si>
  <si>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</si>
  <si>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</si>
  <si>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</si>
  <si>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</si>
  <si>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</si>
  <si>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</si>
  <si>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</si>
  <si>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</si>
  <si>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</si>
  <si>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</si>
  <si>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</si>
  <si>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</si>
  <si>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</si>
  <si>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</si>
  <si>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</si>
  <si>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</si>
  <si>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</si>
  <si>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</si>
  <si>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</si>
  <si>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</si>
  <si>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</si>
  <si>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</si>
  <si>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</si>
  <si>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</si>
  <si>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</si>
  <si>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</si>
  <si>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</si>
  <si>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</si>
  <si>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</si>
  <si>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</si>
  <si>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</si>
  <si>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</si>
  <si>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</si>
  <si>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</si>
  <si>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</si>
  <si>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</si>
  <si>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</si>
  <si>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</si>
  <si>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</si>
  <si>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</si>
  <si>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</si>
  <si>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</si>
  <si>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</si>
  <si>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</si>
  <si>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</si>
  <si>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</si>
  <si>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</si>
  <si>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</si>
  <si>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</si>
  <si>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</si>
  <si>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</si>
  <si>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</si>
  <si>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</si>
  <si>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</si>
  <si>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</si>
  <si>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</si>
  <si>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</si>
  <si>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</si>
  <si>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</si>
  <si>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</si>
  <si>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</si>
  <si>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</si>
  <si>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</si>
  <si>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</si>
  <si>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</si>
  <si>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</si>
  <si>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</si>
  <si>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</si>
  <si>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</si>
  <si>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</si>
  <si>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</si>
  <si>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</si>
  <si>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</si>
  <si>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</si>
  <si>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</si>
  <si>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</si>
  <si>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</si>
  <si>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</si>
  <si>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</si>
  <si>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</si>
  <si>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</si>
  <si>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</si>
  <si>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</si>
  <si>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</si>
  <si>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</si>
  <si>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</si>
  <si>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</si>
  <si>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</si>
  <si>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</si>
  <si>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</si>
  <si>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</si>
  <si>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</si>
  <si>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</si>
  <si>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</si>
  <si>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</si>
  <si>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</si>
  <si>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</si>
  <si>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</si>
  <si>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</si>
  <si>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</si>
  <si>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</si>
  <si>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</si>
  <si>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</si>
  <si>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</si>
  <si>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</si>
  <si>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</si>
  <si>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</si>
  <si>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</si>
  <si>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</si>
  <si>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</si>
  <si>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</si>
  <si>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</si>
  <si>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</si>
  <si>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</si>
  <si>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</si>
  <si>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</si>
  <si>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</si>
  <si>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</si>
  <si>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</si>
  <si>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</si>
  <si>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</si>
  <si>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</si>
  <si>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</si>
  <si>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</si>
  <si>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</si>
  <si>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</si>
  <si>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</si>
  <si>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</si>
  <si>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</si>
  <si>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</si>
  <si>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</si>
  <si>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</si>
  <si>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</si>
  <si>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</si>
  <si>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</si>
  <si>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</si>
  <si>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</si>
  <si>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</si>
  <si>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</si>
  <si>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</si>
  <si>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</si>
  <si>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</si>
  <si>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</si>
  <si>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</si>
  <si>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</si>
  <si>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</si>
  <si>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</si>
  <si>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</si>
  <si>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</si>
  <si>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</si>
  <si>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</si>
  <si>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</si>
  <si>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</si>
  <si>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</si>
  <si>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</si>
  <si>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</si>
  <si>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</si>
  <si>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</si>
  <si>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</si>
  <si>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</si>
  <si>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</si>
  <si>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</si>
  <si>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</si>
  <si>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</si>
  <si>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</si>
  <si>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</si>
  <si>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</si>
  <si>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</si>
  <si>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</si>
  <si>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</si>
  <si>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</si>
  <si>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</si>
  <si>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</si>
  <si>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</si>
  <si>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</si>
  <si>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</si>
  <si>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</si>
  <si>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</si>
  <si>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</si>
  <si>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</si>
  <si>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</si>
  <si>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</si>
  <si>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</si>
  <si>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</si>
  <si>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</si>
  <si>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</si>
  <si>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</si>
  <si>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</si>
  <si>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</si>
  <si>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</si>
  <si>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</si>
  <si>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</si>
  <si>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</si>
  <si>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</si>
  <si>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</si>
  <si>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</si>
  <si>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</si>
  <si>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</si>
  <si>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</si>
  <si>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</si>
  <si>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</si>
  <si>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</si>
  <si>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</si>
  <si>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</si>
  <si>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</si>
  <si>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</si>
  <si>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</si>
  <si>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</si>
  <si>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</si>
  <si>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</si>
  <si>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</si>
  <si>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</si>
  <si>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</si>
  <si>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</si>
  <si>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</si>
  <si>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</si>
  <si>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</si>
  <si>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</si>
  <si>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</si>
  <si>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</si>
  <si>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</si>
  <si>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</si>
  <si>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</si>
  <si>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</si>
  <si>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</si>
  <si>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</si>
  <si>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</si>
  <si>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</si>
  <si>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</si>
  <si>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</si>
  <si>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</si>
  <si>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</si>
  <si>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</si>
  <si>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</si>
  <si>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</si>
  <si>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</si>
  <si>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</si>
  <si>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</si>
  <si>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</si>
  <si>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</si>
  <si>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</si>
  <si>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</si>
  <si>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</si>
  <si>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</si>
  <si>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</si>
  <si>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</si>
  <si>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</si>
  <si>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</si>
  <si>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</si>
  <si>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</si>
  <si>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</si>
  <si>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</si>
  <si>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</si>
  <si>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</si>
  <si>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</si>
  <si>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</si>
  <si>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</si>
  <si>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</si>
  <si>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</si>
  <si>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</si>
  <si>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</si>
  <si>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</si>
  <si>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</si>
  <si>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</si>
  <si>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</si>
  <si>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</si>
  <si>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</si>
  <si>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</si>
  <si>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</si>
  <si>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</si>
  <si>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</si>
  <si>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</si>
  <si>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</si>
  <si>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</si>
  <si>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</si>
  <si>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</si>
  <si>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</si>
  <si>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</si>
  <si>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</si>
  <si>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</si>
  <si>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</si>
  <si>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</si>
  <si>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</si>
  <si>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</si>
  <si>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</si>
  <si>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</si>
  <si>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</si>
  <si>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</si>
  <si>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</si>
  <si>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</si>
  <si>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</si>
  <si>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</si>
  <si>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</si>
  <si>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</si>
  <si>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</si>
  <si>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</si>
  <si>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</si>
  <si>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</si>
  <si>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</si>
  <si>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</si>
  <si>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</si>
  <si>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</si>
  <si>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</si>
  <si>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</si>
  <si>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</si>
  <si>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</si>
  <si>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</si>
  <si>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</si>
  <si>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</si>
  <si>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</si>
  <si>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</si>
  <si>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</si>
  <si>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</si>
  <si>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</si>
  <si>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</si>
  <si>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</si>
  <si>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</si>
  <si>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</si>
  <si>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</si>
  <si>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</si>
  <si>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</si>
  <si>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</si>
  <si>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</si>
  <si>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</si>
  <si>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</si>
  <si>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</si>
  <si>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</si>
  <si>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</si>
  <si>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</si>
  <si>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</si>
  <si>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</si>
  <si>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</si>
  <si>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</si>
  <si>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</si>
  <si>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</si>
  <si>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</si>
  <si>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</si>
  <si>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</si>
  <si>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</si>
  <si>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</si>
  <si>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</si>
  <si>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</si>
  <si>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</si>
  <si>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</si>
  <si>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</si>
  <si>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</si>
  <si>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</si>
  <si>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</si>
  <si>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</si>
  <si>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</si>
  <si>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</si>
  <si>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</si>
  <si>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</si>
  <si>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</si>
  <si>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</si>
  <si>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</si>
  <si>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</si>
  <si>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</si>
  <si>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</si>
  <si>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</si>
  <si>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</si>
  <si>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</si>
  <si>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</si>
  <si>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</si>
  <si>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</si>
  <si>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</si>
  <si>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</si>
  <si>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</si>
  <si>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</si>
  <si>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</si>
  <si>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</si>
  <si>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</si>
  <si>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</si>
  <si>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</si>
  <si>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</si>
  <si>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</si>
  <si>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</si>
  <si>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</si>
  <si>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</si>
  <si>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</si>
  <si>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</si>
  <si>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</si>
  <si>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</si>
  <si>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</si>
  <si>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</si>
  <si>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</si>
  <si>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</si>
  <si>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</si>
  <si>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</si>
  <si>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</si>
  <si>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</si>
  <si>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</si>
  <si>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</si>
  <si>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</si>
  <si>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</si>
  <si>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</si>
  <si>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</si>
  <si>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</si>
  <si>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</si>
  <si>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</si>
  <si>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</si>
  <si>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</si>
  <si>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</si>
  <si>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</si>
  <si>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</si>
  <si>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</si>
  <si>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</si>
  <si>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</si>
  <si>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</si>
  <si>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</si>
  <si>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</si>
  <si>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</si>
  <si>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</si>
  <si>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</si>
  <si>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</si>
  <si>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</si>
  <si>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</si>
  <si>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</si>
  <si>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</si>
  <si>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</si>
  <si>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</si>
  <si>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</si>
  <si>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</si>
  <si>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</si>
  <si>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</si>
  <si>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</si>
  <si>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</si>
  <si>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</si>
  <si>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</si>
  <si>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</si>
  <si>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</si>
  <si>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</si>
  <si>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</si>
  <si>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</si>
  <si>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</si>
  <si>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</si>
  <si>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</si>
  <si>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</si>
  <si>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</si>
  <si>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</si>
  <si>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</si>
  <si>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</si>
  <si>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</si>
  <si>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</si>
  <si>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</si>
  <si>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</si>
  <si>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</si>
  <si>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</si>
  <si>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</si>
  <si>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</si>
  <si>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</si>
  <si>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</si>
  <si>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</si>
  <si>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</si>
  <si>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</si>
  <si>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</si>
  <si>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</si>
  <si>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</si>
  <si>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</si>
  <si>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</si>
  <si>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</si>
  <si>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</si>
  <si>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</si>
  <si>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</si>
  <si>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</si>
  <si>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</si>
  <si>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</si>
  <si>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</si>
  <si>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</si>
  <si>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</si>
  <si>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</si>
  <si>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</si>
  <si>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</si>
  <si>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</si>
  <si>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</si>
  <si>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</si>
  <si>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</si>
  <si>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</si>
  <si>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</si>
  <si>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</si>
  <si>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</si>
  <si>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</si>
  <si>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</si>
  <si>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</si>
  <si>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</si>
  <si>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</si>
  <si>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</si>
  <si>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</si>
  <si>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</si>
  <si>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</si>
  <si>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</si>
  <si>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</si>
  <si>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</si>
  <si>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</si>
  <si>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</si>
  <si>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</si>
  <si>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</si>
  <si>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</si>
  <si>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</si>
  <si>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</si>
  <si>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</si>
  <si>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</si>
  <si>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</si>
  <si>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</si>
  <si>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</si>
  <si>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</si>
  <si>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</si>
  <si>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</si>
  <si>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</si>
  <si>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</si>
  <si>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</si>
  <si>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</si>
  <si>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</si>
  <si>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</si>
  <si>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</si>
  <si>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</si>
  <si>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</si>
  <si>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</si>
  <si>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</si>
  <si>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</si>
  <si>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</si>
  <si>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</si>
  <si>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</si>
  <si>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</si>
  <si>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</si>
  <si>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</si>
  <si>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</si>
  <si>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</si>
  <si>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</si>
  <si>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</si>
  <si>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</si>
  <si>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</si>
  <si>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</si>
  <si>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</si>
  <si>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</si>
  <si>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</si>
  <si>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</si>
  <si>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</si>
  <si>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</si>
  <si>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</si>
  <si>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</si>
  <si>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</si>
  <si>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</si>
  <si>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</si>
  <si>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</si>
  <si>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</si>
  <si>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</si>
  <si>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</si>
  <si>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</si>
  <si>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</si>
  <si>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</si>
  <si>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</si>
  <si>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</si>
  <si>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</si>
  <si>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</si>
  <si>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</si>
  <si>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</si>
  <si>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</si>
  <si>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</si>
  <si>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</si>
  <si>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</si>
  <si>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</si>
  <si>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</si>
  <si>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</si>
  <si>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</si>
  <si>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</si>
  <si>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</si>
  <si>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</si>
  <si>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</si>
  <si>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</si>
  <si>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</si>
  <si>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</si>
  <si>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</si>
  <si>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</si>
  <si>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</si>
  <si>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</si>
  <si>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</si>
  <si>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</si>
  <si>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</si>
  <si>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</si>
  <si>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</si>
  <si>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</si>
  <si>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</si>
  <si>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</si>
  <si>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</si>
  <si>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</si>
  <si>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</si>
  <si>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</si>
  <si>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</si>
  <si>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</si>
  <si>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</si>
  <si>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</si>
  <si>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</si>
  <si>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</si>
  <si>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</si>
  <si>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</si>
  <si>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</si>
  <si>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</si>
  <si>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</si>
  <si>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</si>
  <si>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</si>
  <si>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</si>
  <si>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</si>
  <si>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</si>
  <si>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</si>
  <si>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</si>
  <si>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</si>
  <si>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</si>
  <si>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</si>
  <si>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</si>
  <si>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</si>
  <si>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</si>
  <si>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</si>
  <si>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</si>
  <si>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</si>
  <si>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</si>
  <si>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</si>
  <si>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</si>
  <si>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</si>
  <si>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</si>
  <si>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</si>
  <si>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</si>
  <si>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</si>
  <si>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</si>
  <si>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</si>
  <si>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</si>
  <si>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</si>
  <si>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</si>
  <si>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</si>
  <si>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</si>
  <si>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</si>
  <si>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</si>
  <si>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</si>
  <si>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</si>
  <si>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</si>
  <si>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</si>
  <si>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</si>
  <si>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</si>
  <si>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</si>
  <si>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</si>
  <si>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</si>
  <si>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</si>
  <si>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</si>
  <si>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</si>
  <si>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</si>
  <si>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</si>
  <si>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</si>
  <si>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</si>
  <si>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</si>
  <si>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</si>
  <si>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</si>
  <si>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</si>
  <si>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</si>
  <si>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</si>
  <si>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</si>
  <si>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</si>
  <si>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</si>
  <si>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</si>
  <si>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</si>
  <si>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</si>
  <si>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</si>
  <si>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</si>
  <si>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</si>
  <si>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</si>
  <si>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</si>
  <si>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</si>
  <si>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</si>
  <si>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</si>
  <si>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</si>
  <si>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</si>
  <si>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</si>
  <si>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</si>
  <si>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</si>
  <si>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</si>
  <si>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</si>
  <si>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</si>
  <si>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</si>
  <si>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</si>
  <si>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</si>
  <si>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</si>
  <si>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</si>
  <si>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</si>
  <si>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</si>
  <si>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</si>
  <si>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</si>
  <si>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</si>
  <si>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</si>
  <si>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</si>
  <si>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</si>
  <si>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</si>
  <si>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</si>
  <si>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</si>
  <si>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</si>
  <si>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</si>
  <si>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</si>
  <si>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</si>
  <si>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</si>
  <si>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</si>
  <si>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</si>
  <si>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</si>
  <si>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</si>
  <si>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</si>
  <si>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</si>
  <si>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</si>
  <si>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</si>
  <si>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</si>
  <si>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</si>
  <si>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</si>
  <si>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</si>
  <si>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</si>
  <si>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</si>
  <si>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</si>
  <si>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</si>
  <si>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</si>
  <si>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</si>
  <si>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</si>
  <si>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</si>
  <si>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</si>
  <si>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</si>
  <si>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</si>
  <si>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</si>
  <si>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</si>
  <si>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</si>
  <si>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</si>
  <si>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</si>
  <si>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</si>
  <si>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</si>
  <si>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</si>
  <si>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</si>
  <si>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</si>
  <si>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</si>
  <si>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</si>
  <si>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</si>
  <si>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</si>
  <si>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</si>
  <si>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</si>
  <si>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</si>
  <si>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</si>
  <si>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</si>
  <si>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</si>
  <si>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</si>
  <si>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</si>
  <si>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</si>
  <si>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</si>
  <si>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</si>
  <si>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</si>
  <si>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</si>
  <si>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</si>
  <si>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</si>
  <si>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</si>
  <si>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</si>
  <si>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</si>
  <si>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</si>
  <si>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</si>
  <si>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</si>
  <si>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</si>
  <si>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</si>
  <si>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</si>
  <si>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</si>
  <si>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</si>
  <si>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</si>
  <si>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</si>
  <si>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</si>
  <si>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</si>
  <si>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</si>
  <si>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</si>
  <si>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</si>
  <si>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</si>
  <si>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</si>
  <si>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</si>
  <si>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</si>
  <si>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</si>
  <si>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</si>
  <si>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</si>
  <si>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</si>
  <si>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</si>
  <si>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</si>
  <si>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</si>
  <si>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</si>
  <si>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</si>
  <si>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</si>
  <si>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</si>
  <si>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</si>
  <si>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</si>
  <si>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</si>
  <si>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</si>
  <si>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</si>
  <si>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</si>
  <si>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</si>
  <si>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</si>
  <si>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</si>
  <si>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</si>
  <si>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</si>
  <si>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</si>
  <si>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</si>
  <si>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</si>
  <si>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</si>
  <si>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</si>
  <si>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</si>
  <si>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</si>
  <si>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</si>
  <si>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</si>
  <si>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</si>
  <si>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</si>
  <si>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</si>
  <si>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</si>
  <si>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</si>
  <si>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</si>
  <si>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</si>
  <si>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</si>
  <si>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</si>
  <si>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</si>
  <si>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</si>
  <si>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</si>
  <si>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</si>
  <si>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</si>
  <si>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</si>
  <si>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</si>
  <si>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</si>
  <si>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</si>
  <si>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</si>
  <si>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</si>
  <si>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</si>
  <si>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</si>
  <si>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</si>
  <si>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</si>
  <si>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</si>
  <si>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</si>
  <si>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</si>
  <si>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</si>
  <si>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</si>
  <si>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</si>
  <si>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</si>
  <si>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</si>
  <si>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</si>
  <si>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</si>
  <si>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</si>
  <si>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</si>
  <si>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</si>
  <si>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</si>
  <si>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</si>
  <si>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</si>
  <si>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</si>
  <si>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</si>
  <si>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</si>
  <si>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</si>
  <si>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</si>
  <si>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</si>
  <si>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</si>
  <si>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</si>
  <si>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</si>
  <si>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</si>
  <si>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</si>
  <si>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</si>
  <si>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</si>
  <si>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</si>
  <si>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</si>
  <si>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</si>
  <si>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</si>
  <si>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</si>
  <si>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</si>
  <si>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</si>
  <si>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</si>
  <si>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</si>
  <si>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</si>
  <si>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</si>
  <si>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</si>
  <si>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</si>
  <si>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</si>
  <si>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</si>
  <si>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</si>
  <si>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</si>
  <si>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</si>
  <si>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</si>
  <si>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</si>
  <si>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</si>
  <si>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</si>
  <si>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</si>
  <si>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</si>
  <si>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</si>
  <si>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</si>
  <si>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</si>
  <si>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</si>
  <si>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</si>
  <si>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</si>
  <si>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</si>
  <si>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</si>
  <si>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</si>
  <si>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</si>
  <si>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</si>
  <si>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</si>
  <si>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</si>
  <si>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</si>
  <si>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</si>
  <si>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</si>
  <si>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</si>
  <si>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</si>
  <si>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</si>
  <si>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</si>
  <si>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</si>
  <si>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</si>
  <si>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</si>
  <si>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</si>
  <si>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</si>
  <si>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</si>
  <si>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</si>
  <si>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</si>
  <si>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</si>
  <si>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</si>
  <si>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</si>
  <si>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</si>
  <si>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</si>
  <si>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</si>
  <si>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</si>
  <si>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</si>
  <si>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</si>
  <si>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</si>
  <si>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</si>
  <si>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</si>
  <si>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</si>
  <si>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</si>
  <si>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</si>
  <si>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</si>
  <si>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</si>
  <si>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</si>
  <si>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</si>
  <si>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</si>
  <si>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</si>
  <si>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</si>
  <si>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</si>
  <si>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</si>
  <si>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</si>
  <si>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</si>
  <si>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</si>
  <si>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</si>
  <si>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</si>
  <si>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</si>
  <si>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</si>
  <si>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</si>
  <si>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</si>
  <si>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</si>
  <si>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</si>
  <si>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</si>
  <si>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</si>
  <si>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</si>
  <si>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</si>
  <si>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</si>
  <si>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</si>
  <si>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</si>
  <si>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</si>
  <si>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</si>
  <si>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</si>
  <si>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</si>
  <si>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</si>
  <si>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</si>
  <si>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</si>
  <si>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</si>
  <si>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</si>
  <si>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</si>
  <si>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</si>
  <si>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</si>
  <si>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</si>
  <si>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</si>
  <si>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</si>
  <si>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</si>
  <si>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</si>
  <si>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</si>
  <si>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</si>
  <si>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</si>
  <si>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</si>
  <si>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</si>
  <si>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</si>
  <si>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</si>
  <si>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</si>
  <si>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</si>
  <si>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</si>
  <si>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</si>
  <si>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</si>
  <si>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</si>
  <si>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</si>
  <si>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</si>
  <si>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</si>
  <si>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</si>
  <si>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</si>
  <si>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</si>
  <si>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</si>
  <si>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</si>
  <si>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</si>
  <si>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</si>
  <si>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</si>
  <si>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</si>
  <si>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</si>
  <si>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</si>
  <si>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</si>
  <si>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</si>
  <si>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</si>
  <si>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</si>
  <si>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</si>
  <si>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</si>
  <si>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</si>
  <si>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</si>
  <si>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</si>
  <si>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</si>
  <si>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</si>
  <si>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</si>
  <si>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</si>
  <si>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</si>
  <si>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</si>
  <si>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</si>
  <si>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</si>
  <si>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</si>
  <si>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</si>
  <si>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</si>
  <si>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</si>
  <si>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</si>
  <si>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</si>
  <si>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</si>
  <si>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</si>
  <si>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</si>
  <si>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</si>
  <si>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</si>
  <si>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</si>
  <si>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</si>
  <si>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</si>
  <si>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</si>
  <si>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</si>
  <si>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</si>
  <si>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</si>
  <si>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</si>
  <si>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</si>
  <si>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</si>
  <si>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</si>
  <si>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</si>
  <si>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</si>
  <si>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</si>
  <si>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</si>
  <si>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</si>
  <si>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</si>
  <si>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</si>
  <si>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</si>
  <si>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</si>
  <si>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</si>
  <si>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</si>
  <si>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</si>
  <si>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</si>
  <si>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</si>
  <si>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</si>
  <si>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</si>
  <si>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</si>
  <si>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</si>
  <si>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</si>
  <si>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</si>
  <si>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</si>
  <si>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</si>
  <si>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</si>
  <si>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</si>
  <si>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</si>
  <si>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</si>
  <si>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</si>
  <si>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</si>
  <si>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</si>
  <si>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</si>
  <si>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</si>
  <si>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</si>
  <si>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</si>
  <si>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</si>
  <si>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</si>
  <si>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</si>
  <si>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</si>
  <si>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</si>
  <si>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</si>
  <si>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</si>
  <si>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</si>
  <si>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</si>
  <si>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</si>
  <si>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</si>
  <si>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</si>
  <si>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</si>
  <si>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</si>
  <si>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</si>
  <si>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</si>
  <si>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</si>
  <si>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</si>
  <si>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</si>
  <si>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</si>
  <si>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</si>
  <si>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</si>
  <si>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</si>
  <si>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</si>
  <si>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</si>
  <si>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</si>
  <si>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</si>
  <si>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</si>
  <si>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</si>
  <si>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</si>
  <si>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</si>
  <si>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</si>
  <si>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</si>
  <si>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</si>
  <si>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</si>
  <si>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</si>
  <si>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</si>
  <si>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</si>
  <si>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</si>
  <si>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</si>
  <si>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</si>
  <si>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</si>
  <si>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</si>
  <si>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</si>
  <si>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</si>
  <si>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</si>
  <si>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</si>
  <si>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</si>
  <si>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</si>
  <si>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</si>
  <si>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</si>
  <si>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</si>
  <si>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</si>
  <si>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</si>
  <si>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</si>
  <si>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</si>
  <si>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</si>
  <si>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</si>
  <si>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</si>
  <si>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</si>
  <si>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</si>
  <si>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</si>
  <si>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</si>
  <si>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</si>
  <si>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</si>
  <si>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</si>
  <si>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</si>
  <si>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</si>
  <si>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</si>
  <si>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</si>
  <si>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</si>
  <si>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</si>
  <si>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</si>
  <si>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</si>
  <si>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</si>
  <si>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</si>
  <si>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</si>
  <si>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</si>
  <si>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</si>
  <si>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</si>
  <si>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</si>
  <si>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</si>
  <si>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</si>
  <si>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</si>
  <si>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</si>
  <si>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</si>
  <si>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</si>
  <si>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</si>
  <si>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</si>
  <si>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</si>
  <si>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</si>
  <si>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</si>
  <si>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</si>
  <si>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</si>
  <si>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</si>
  <si>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</si>
  <si>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</si>
  <si>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</si>
  <si>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</si>
  <si>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</si>
  <si>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</si>
  <si>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</si>
  <si>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</si>
  <si>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</si>
  <si>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</si>
  <si>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</si>
  <si>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</si>
  <si>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</si>
  <si>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</si>
  <si>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</si>
  <si>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</si>
  <si>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</si>
  <si>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</si>
  <si>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</si>
  <si>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</si>
  <si>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</si>
  <si>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</si>
  <si>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</si>
  <si>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</si>
  <si>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</si>
  <si>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</si>
  <si>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</si>
  <si>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</si>
  <si>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</si>
  <si>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</si>
  <si>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</si>
  <si>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</si>
  <si>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</si>
  <si>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</si>
  <si>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</si>
  <si>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</si>
  <si>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</si>
  <si>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</si>
  <si>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</si>
  <si>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</si>
  <si>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</si>
  <si>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</si>
  <si>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</si>
  <si>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</si>
  <si>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</si>
  <si>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</si>
  <si>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</si>
  <si>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</si>
  <si>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</si>
  <si>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</si>
  <si>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</si>
  <si>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</si>
  <si>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</si>
  <si>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</si>
  <si>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</si>
  <si>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</si>
  <si>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</si>
  <si>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</si>
  <si>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</si>
  <si>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</si>
  <si>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</si>
  <si>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</si>
  <si>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</si>
  <si>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</si>
  <si>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</si>
  <si>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</si>
  <si>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</si>
  <si>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</si>
  <si>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</si>
  <si>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</si>
  <si>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</si>
  <si>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</si>
  <si>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</si>
  <si>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</si>
  <si>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</si>
  <si>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</si>
  <si>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</si>
  <si>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</si>
  <si>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</si>
  <si>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</si>
  <si>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</si>
  <si>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</si>
  <si>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</si>
  <si>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</si>
  <si>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</si>
  <si>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</si>
  <si>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</si>
  <si>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</si>
  <si>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</si>
  <si>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</si>
  <si>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</si>
  <si>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</si>
  <si>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</si>
  <si>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</si>
  <si>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</si>
  <si>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</si>
  <si>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</si>
  <si>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</si>
  <si>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</si>
  <si>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</si>
  <si>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</si>
  <si>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</si>
  <si>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</si>
  <si>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</si>
  <si>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</si>
  <si>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</si>
  <si>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</si>
  <si>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</si>
  <si>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</si>
  <si>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</si>
  <si>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</si>
  <si>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</si>
  <si>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</si>
  <si>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</si>
  <si>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</si>
  <si>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</si>
  <si>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</si>
  <si>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</si>
  <si>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</si>
  <si>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</si>
  <si>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</si>
  <si>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</si>
  <si>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</si>
  <si>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</si>
  <si>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</si>
  <si>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</si>
  <si>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</si>
  <si>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</si>
  <si>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</si>
  <si>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</si>
  <si>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</si>
  <si>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</si>
  <si>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</si>
  <si>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</si>
  <si>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</si>
  <si>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</si>
  <si>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</si>
  <si>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</si>
  <si>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</si>
  <si>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</si>
  <si>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</si>
  <si>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</si>
  <si>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</si>
  <si>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</si>
  <si>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</si>
  <si>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</si>
  <si>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</si>
  <si>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</si>
  <si>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</si>
  <si>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</si>
  <si>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</si>
  <si>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</si>
  <si>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</si>
  <si>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</si>
  <si>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</si>
  <si>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</si>
  <si>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</si>
  <si>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</si>
  <si>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</si>
  <si>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</si>
  <si>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</si>
  <si>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</si>
  <si>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</si>
  <si>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</si>
  <si>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</si>
  <si>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</si>
  <si>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</si>
  <si>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</si>
  <si>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</si>
  <si>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</si>
  <si>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</si>
  <si>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</si>
  <si>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</si>
  <si>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</si>
  <si>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</si>
  <si>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</si>
  <si>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</si>
  <si>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</si>
  <si>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</si>
  <si>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</si>
  <si>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</si>
  <si>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</si>
  <si>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</si>
  <si>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</si>
  <si>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</si>
  <si>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</si>
  <si>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</si>
  <si>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</si>
  <si>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</si>
  <si>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</si>
  <si>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</si>
  <si>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</si>
  <si>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</si>
  <si>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</si>
  <si>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</si>
  <si>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</si>
  <si>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</si>
  <si>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</si>
  <si>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</si>
  <si>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</si>
  <si>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</si>
  <si>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</si>
  <si>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</si>
  <si>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</si>
  <si>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</si>
  <si>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</si>
  <si>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</si>
  <si>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</si>
  <si>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</si>
  <si>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</si>
  <si>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</si>
  <si>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</si>
  <si>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</si>
  <si>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</si>
  <si>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</si>
  <si>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</si>
  <si>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</si>
  <si>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</si>
  <si>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</si>
  <si>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</si>
  <si>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</si>
  <si>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</si>
  <si>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</si>
  <si>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</si>
  <si>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</si>
  <si>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</si>
  <si>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</si>
  <si>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</si>
  <si>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</si>
  <si>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</si>
  <si>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</si>
  <si>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</si>
  <si>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</si>
  <si>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</si>
  <si>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</si>
  <si>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</si>
  <si>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</si>
  <si>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</si>
  <si>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</si>
  <si>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</si>
  <si>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</si>
  <si>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</si>
  <si>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</si>
  <si>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</si>
  <si>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</si>
  <si>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</si>
  <si>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</si>
  <si>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</si>
  <si>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</si>
  <si>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</si>
  <si>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</si>
  <si>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</si>
  <si>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</si>
  <si>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</si>
  <si>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</si>
  <si>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</si>
  <si>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</si>
  <si>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</si>
  <si>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</si>
  <si>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</si>
  <si>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</si>
  <si>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</si>
  <si>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</si>
  <si>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</si>
  <si>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</si>
  <si>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</si>
  <si>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</si>
  <si>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</si>
  <si>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</si>
  <si>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</si>
  <si>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</si>
  <si>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</si>
  <si>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</si>
  <si>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</si>
  <si>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</si>
  <si>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</si>
  <si>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</si>
  <si>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</si>
  <si>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</si>
  <si>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</si>
  <si>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</si>
  <si>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</si>
  <si>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</si>
  <si>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</si>
  <si>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</si>
  <si>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</si>
  <si>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</si>
  <si>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</si>
  <si>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</si>
  <si>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</si>
  <si>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</si>
  <si>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</si>
  <si>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</si>
  <si>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</si>
  <si>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</si>
  <si>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</si>
  <si>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</si>
  <si>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</si>
  <si>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</si>
  <si>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</si>
  <si>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</si>
  <si>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</si>
  <si>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</si>
  <si>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</si>
  <si>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</si>
  <si>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</si>
  <si>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</si>
  <si>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</si>
  <si>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</si>
  <si>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</si>
  <si>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</si>
  <si>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</si>
  <si>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</si>
  <si>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</si>
  <si>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</si>
  <si>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</si>
  <si>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</si>
  <si>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</si>
  <si>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</si>
  <si>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</si>
  <si>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</si>
  <si>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</si>
  <si>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</si>
  <si>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</si>
  <si>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</si>
  <si>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</si>
  <si>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</si>
  <si>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</si>
  <si>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</si>
  <si>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</si>
  <si>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</si>
  <si>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</si>
  <si>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</si>
  <si>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</si>
  <si>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</si>
  <si>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</si>
  <si>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</si>
  <si>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</si>
  <si>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</si>
  <si>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</si>
  <si>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</si>
  <si>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</si>
  <si>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</si>
  <si>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</si>
  <si>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</si>
  <si>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</si>
  <si>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</si>
  <si>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</si>
  <si>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</si>
  <si>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</si>
  <si>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</si>
  <si>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</si>
  <si>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</si>
  <si>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</si>
  <si>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</si>
  <si>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</si>
  <si>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</si>
  <si>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</si>
  <si>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</si>
  <si>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</si>
  <si>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</si>
  <si>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</si>
  <si>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</si>
  <si>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</si>
  <si>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</si>
  <si>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</si>
  <si>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</si>
  <si>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</si>
  <si>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</si>
  <si>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</si>
  <si>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</si>
  <si>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</si>
  <si>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</si>
  <si>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</si>
  <si>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</si>
  <si>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</si>
  <si>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</si>
  <si>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</si>
  <si>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</si>
  <si>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</si>
  <si>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</si>
  <si>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</si>
  <si>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</si>
  <si>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</si>
  <si>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</si>
  <si>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</si>
  <si>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</si>
  <si>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</si>
  <si>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</si>
  <si>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</si>
  <si>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</si>
  <si>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</si>
  <si>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</si>
  <si>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</si>
  <si>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</si>
  <si>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</si>
  <si>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</si>
  <si>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</si>
  <si>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</si>
  <si>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</si>
  <si>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</si>
  <si>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</si>
  <si>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</si>
  <si>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</si>
  <si>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</si>
  <si>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</si>
  <si>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</si>
  <si>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</si>
  <si>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</si>
  <si>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</si>
  <si>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</si>
  <si>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</si>
  <si>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</si>
  <si>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</si>
  <si>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</si>
  <si>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</si>
  <si>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</si>
  <si>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</si>
  <si>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</si>
  <si>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</si>
  <si>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</si>
  <si>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</si>
  <si>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</si>
  <si>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</si>
  <si>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</si>
  <si>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</si>
  <si>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</si>
  <si>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</si>
  <si>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</si>
  <si>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</si>
  <si>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</si>
  <si>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</si>
  <si>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</si>
  <si>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</si>
  <si>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</si>
  <si>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</si>
  <si>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</si>
  <si>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</si>
  <si>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</si>
  <si>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</si>
  <si>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</si>
  <si>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</si>
  <si>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</si>
  <si>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</si>
  <si>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</si>
  <si>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</si>
  <si>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</si>
  <si>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</si>
  <si>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</si>
  <si>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</si>
  <si>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</si>
  <si>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</si>
  <si>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</si>
  <si>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</si>
  <si>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</si>
  <si>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</si>
  <si>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</si>
  <si>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</si>
  <si>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</si>
  <si>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</si>
  <si>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</si>
  <si>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</si>
  <si>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</si>
  <si>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</si>
  <si>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</si>
  <si>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</si>
  <si>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</si>
  <si>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</si>
  <si>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</si>
  <si>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</si>
  <si>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</si>
  <si>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</si>
  <si>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</si>
  <si>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</si>
  <si>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</si>
  <si>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</si>
  <si>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</si>
  <si>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</si>
  <si>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</si>
  <si>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</si>
  <si>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</si>
  <si>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</si>
  <si>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</si>
  <si>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</si>
  <si>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</si>
  <si>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</si>
  <si>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</si>
  <si>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</si>
  <si>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</si>
  <si>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</si>
  <si>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</si>
  <si>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</si>
  <si>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</si>
  <si>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</si>
  <si>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</si>
  <si>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</si>
  <si>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</si>
  <si>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</si>
  <si>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</si>
  <si>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</si>
  <si>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</si>
  <si>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</si>
  <si>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</si>
  <si>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</si>
  <si>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</si>
  <si>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</si>
  <si>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</si>
  <si>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</si>
  <si>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</si>
  <si>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</si>
  <si>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</si>
  <si>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</si>
  <si>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</si>
  <si>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</si>
  <si>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</si>
  <si>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</si>
  <si>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</si>
  <si>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</si>
  <si>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</si>
  <si>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</si>
  <si>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</si>
  <si>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</si>
  <si>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</si>
  <si>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</si>
  <si>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</si>
  <si>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</si>
  <si>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</si>
  <si>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</si>
  <si>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</si>
  <si>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</si>
  <si>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</si>
  <si>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</si>
  <si>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</si>
  <si>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</si>
  <si>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</si>
  <si>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</si>
  <si>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</si>
  <si>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</si>
  <si>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</si>
  <si>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</si>
  <si>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</si>
  <si>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</si>
  <si>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</si>
  <si>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</si>
  <si>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</si>
  <si>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</si>
  <si>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</si>
  <si>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</si>
  <si>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</si>
  <si>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</si>
  <si>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</si>
  <si>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</si>
  <si>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</si>
  <si>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</si>
  <si>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</si>
  <si>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</si>
  <si>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</si>
  <si>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</si>
  <si>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</si>
  <si>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</si>
  <si>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</si>
  <si>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</si>
  <si>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</si>
  <si>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</si>
  <si>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</si>
  <si>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</si>
  <si>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</si>
  <si>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</si>
  <si>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</si>
  <si>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</si>
  <si>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</si>
  <si>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</si>
  <si>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</si>
  <si>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</si>
  <si>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</si>
  <si>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</si>
  <si>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</si>
  <si>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</si>
  <si>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</si>
  <si>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</si>
  <si>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</si>
  <si>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</si>
  <si>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</si>
  <si>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</si>
  <si>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</si>
  <si>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</si>
  <si>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</si>
  <si>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</si>
  <si>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</si>
  <si>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</si>
  <si>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</si>
  <si>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</si>
  <si>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</si>
  <si>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</si>
  <si>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</si>
  <si>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</si>
  <si>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</si>
  <si>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</si>
  <si>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</si>
  <si>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</si>
  <si>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</si>
  <si>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</si>
  <si>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</si>
  <si>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</si>
  <si>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</si>
  <si>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</si>
  <si>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</si>
  <si>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</si>
  <si>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</si>
  <si>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</si>
  <si>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</si>
  <si>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</si>
  <si>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</si>
  <si>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</si>
  <si>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</si>
  <si>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</si>
  <si>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</si>
  <si>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</si>
  <si>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</si>
  <si>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</si>
  <si>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</si>
  <si>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</si>
  <si>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</si>
  <si>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</si>
  <si>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</si>
  <si>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</si>
  <si>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</si>
  <si>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</si>
  <si>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</si>
  <si>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</si>
  <si>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</si>
  <si>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</si>
  <si>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</si>
  <si>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</si>
  <si>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</si>
  <si>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</si>
  <si>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</si>
  <si>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</si>
  <si>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</si>
  <si>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</si>
  <si>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</si>
  <si>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</si>
  <si>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</si>
  <si>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</si>
  <si>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</si>
  <si>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</si>
  <si>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</si>
  <si>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</si>
  <si>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</si>
  <si>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</si>
  <si>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</si>
  <si>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</si>
  <si>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</si>
  <si>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</si>
  <si>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</si>
  <si>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</si>
  <si>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</si>
  <si>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</si>
  <si>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</si>
  <si>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</si>
  <si>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</si>
  <si>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</si>
  <si>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</si>
  <si>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</si>
  <si>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</si>
  <si>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</si>
  <si>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</si>
  <si>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</si>
  <si>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</si>
  <si>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</si>
  <si>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</si>
  <si>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</si>
  <si>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</si>
  <si>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</si>
  <si>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</si>
  <si>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</si>
  <si>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</si>
  <si>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</si>
  <si>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</si>
  <si>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</si>
  <si>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</si>
  <si>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</si>
  <si>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</si>
  <si>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</si>
  <si>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</si>
  <si>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</si>
  <si>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</si>
  <si>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</si>
  <si>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</si>
  <si>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</si>
  <si>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</si>
  <si>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</si>
  <si>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</si>
  <si>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</si>
  <si>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</si>
  <si>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</si>
  <si>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</si>
  <si>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</si>
  <si>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</si>
  <si>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</si>
  <si>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</si>
  <si>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</si>
  <si>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</si>
  <si>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</si>
  <si>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</si>
  <si>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</si>
  <si>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</si>
  <si>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</si>
  <si>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</si>
  <si>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</si>
  <si>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</si>
  <si>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</si>
  <si>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</si>
  <si>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</si>
  <si>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</si>
  <si>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</si>
  <si>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</si>
  <si>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</si>
  <si>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</si>
  <si>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</si>
  <si>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</si>
  <si>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</si>
  <si>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</si>
  <si>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</si>
  <si>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</si>
  <si>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</si>
  <si>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</si>
  <si>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</si>
  <si>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</si>
  <si>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</si>
  <si>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</si>
  <si>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</si>
  <si>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</si>
  <si>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</si>
  <si>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</si>
  <si>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</si>
  <si>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</si>
  <si>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</si>
  <si>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</si>
  <si>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</si>
  <si>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</si>
  <si>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</si>
  <si>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</si>
  <si>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</si>
  <si>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</si>
  <si>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</si>
  <si>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</si>
  <si>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</si>
  <si>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</si>
  <si>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</si>
  <si>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</si>
  <si>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</si>
  <si>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</si>
  <si>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</si>
  <si>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</si>
  <si>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</si>
  <si>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</si>
  <si>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</si>
  <si>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</si>
  <si>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</si>
  <si>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</si>
  <si>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</si>
  <si>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</si>
  <si>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</si>
  <si>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</si>
  <si>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</si>
  <si>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</si>
  <si>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</si>
  <si>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</si>
  <si>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</si>
  <si>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</si>
  <si>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</si>
  <si>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</si>
  <si>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</si>
  <si>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</si>
  <si>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</si>
  <si>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</si>
  <si>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</si>
  <si>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</si>
  <si>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</si>
  <si>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</si>
  <si>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</si>
  <si>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</si>
  <si>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</si>
  <si>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</si>
  <si>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</si>
  <si>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</si>
  <si>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</si>
  <si>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</si>
  <si>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</si>
  <si>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</si>
  <si>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</si>
  <si>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</si>
  <si>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</si>
  <si>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</si>
  <si>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</si>
  <si>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</si>
  <si>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</si>
  <si>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</si>
  <si>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</si>
  <si>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</si>
  <si>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</si>
  <si>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</si>
  <si>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</si>
  <si>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</si>
  <si>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</si>
  <si>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</si>
  <si>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</si>
  <si>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</si>
  <si>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</si>
  <si>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</si>
  <si>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</si>
  <si>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</si>
  <si>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</si>
  <si>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</si>
  <si>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</si>
  <si>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</si>
  <si>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</si>
  <si>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</si>
  <si>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</si>
  <si>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</si>
  <si>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</si>
  <si>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</si>
  <si>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</si>
  <si>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</si>
  <si>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</si>
  <si>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</si>
  <si>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</si>
  <si>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</si>
  <si>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</si>
  <si>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</si>
  <si>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</si>
  <si>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</si>
  <si>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</si>
  <si>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</si>
  <si>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</si>
  <si>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</si>
  <si>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</si>
  <si>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</si>
  <si>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</si>
  <si>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</si>
  <si>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</si>
  <si>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</si>
  <si>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</si>
  <si>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</si>
  <si>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</si>
  <si>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</si>
  <si>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</si>
  <si>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</si>
  <si>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</si>
  <si>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</si>
  <si>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</si>
  <si>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</si>
  <si>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</si>
  <si>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</si>
  <si>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</si>
  <si>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</si>
  <si>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</si>
  <si>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</si>
  <si>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</si>
  <si>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</si>
  <si>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</si>
  <si>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</si>
  <si>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</si>
  <si>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</si>
  <si>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</si>
  <si>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</si>
  <si>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</si>
  <si>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</si>
  <si>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</si>
  <si>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</si>
  <si>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</si>
  <si>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</si>
  <si>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</si>
  <si>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</si>
  <si>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</si>
  <si>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</si>
  <si>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</si>
  <si>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</si>
  <si>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</si>
  <si>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</si>
  <si>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</si>
  <si>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</si>
  <si>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</si>
  <si>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</si>
  <si>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</si>
  <si>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</si>
  <si>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</si>
  <si>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</si>
  <si>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</si>
  <si>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</si>
  <si>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</si>
  <si>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</si>
  <si>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</si>
  <si>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</si>
  <si>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</si>
  <si>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</si>
  <si>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</si>
  <si>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</si>
  <si>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</si>
  <si>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</si>
  <si>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</si>
  <si>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</si>
  <si>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</si>
  <si>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</si>
  <si>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</si>
  <si>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</si>
  <si>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</si>
  <si>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</si>
  <si>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</si>
  <si>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</si>
  <si>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</si>
  <si>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</si>
  <si>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</si>
  <si>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</si>
  <si>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</si>
  <si>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</si>
  <si>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</si>
  <si>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</si>
  <si>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</si>
  <si>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</si>
  <si>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</si>
  <si>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</si>
  <si>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</si>
  <si>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</si>
  <si>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</si>
  <si>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</si>
  <si>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</si>
  <si>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</si>
  <si>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</si>
  <si>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</si>
  <si>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</si>
  <si>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</si>
  <si>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</si>
  <si>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</si>
  <si>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</si>
  <si>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</si>
  <si>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</si>
  <si>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</si>
  <si>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</si>
  <si>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</si>
  <si>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</si>
  <si>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</si>
  <si>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</si>
  <si>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</si>
  <si>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</si>
  <si>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</si>
  <si>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</si>
  <si>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</si>
  <si>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</si>
  <si>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</si>
  <si>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</si>
  <si>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</si>
  <si>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</si>
  <si>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</si>
  <si>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</si>
  <si>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</si>
  <si>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</si>
  <si>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</si>
  <si>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</si>
  <si>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</si>
  <si>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</si>
  <si>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</si>
  <si>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</si>
  <si>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</si>
  <si>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</si>
  <si>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</si>
  <si>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</si>
  <si>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</si>
  <si>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</si>
  <si>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</si>
  <si>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</si>
  <si>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</si>
  <si>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</si>
  <si>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</si>
  <si>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</si>
  <si>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</si>
  <si>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</si>
  <si>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</si>
  <si>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</si>
  <si>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</si>
  <si>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</si>
  <si>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</si>
  <si>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</si>
  <si>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</si>
  <si>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</si>
  <si>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</si>
  <si>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</si>
  <si>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</si>
  <si>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</si>
  <si>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</si>
  <si>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</si>
  <si>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</si>
  <si>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</si>
  <si>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</si>
  <si>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</si>
  <si>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</si>
  <si>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</si>
  <si>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</si>
  <si>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</si>
  <si>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</si>
  <si>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</si>
  <si>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</si>
  <si>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</si>
  <si>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</si>
  <si>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</si>
  <si>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</si>
  <si>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</si>
  <si>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</si>
  <si>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</si>
  <si>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</si>
  <si>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</si>
  <si>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</si>
  <si>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</si>
  <si>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</si>
  <si>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</si>
  <si>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</si>
  <si>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</si>
  <si>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</si>
  <si>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</si>
  <si>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</si>
  <si>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</si>
  <si>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</si>
  <si>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</si>
  <si>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</si>
  <si>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</si>
  <si>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</si>
  <si>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</si>
  <si>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</si>
  <si>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</si>
  <si>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</si>
  <si>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</si>
  <si>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</si>
  <si>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</si>
  <si>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</si>
  <si>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</si>
  <si>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</si>
  <si>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</si>
  <si>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</si>
  <si>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</si>
  <si>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</si>
  <si>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</si>
  <si>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</si>
  <si>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</si>
  <si>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</si>
  <si>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</si>
  <si>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</si>
  <si>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</si>
  <si>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</si>
  <si>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</si>
  <si>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</si>
  <si>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</si>
  <si>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</si>
  <si>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</si>
  <si>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</si>
  <si>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</si>
  <si>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</si>
  <si>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</si>
  <si>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</si>
  <si>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</si>
  <si>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</si>
  <si>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</si>
  <si>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</si>
  <si>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</si>
  <si>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</si>
  <si>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</si>
  <si>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</si>
  <si>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</si>
  <si>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</si>
  <si>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</si>
  <si>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</si>
  <si>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</si>
  <si>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</si>
  <si>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</si>
  <si>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</si>
  <si>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</si>
  <si>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</si>
  <si>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</si>
  <si>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</si>
  <si>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</si>
  <si>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</si>
  <si>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</si>
  <si>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</si>
  <si>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</si>
  <si>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</si>
  <si>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</si>
  <si>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</si>
  <si>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</si>
  <si>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</si>
  <si>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</si>
  <si>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</si>
  <si>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</si>
  <si>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</si>
  <si>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</si>
  <si>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</si>
  <si>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</si>
  <si>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</si>
  <si>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</si>
  <si>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</si>
  <si>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</si>
  <si>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</si>
  <si>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</si>
  <si>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</si>
  <si>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</si>
  <si>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</si>
  <si>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</si>
  <si>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</si>
  <si>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</si>
  <si>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</si>
  <si>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</si>
  <si>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</si>
  <si>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</si>
  <si>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</si>
  <si>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</si>
  <si>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</si>
  <si>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</si>
  <si>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</si>
  <si>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</si>
  <si>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</si>
  <si>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</si>
  <si>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</si>
  <si>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</si>
  <si>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</si>
  <si>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</si>
  <si>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</si>
  <si>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</si>
  <si>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</si>
  <si>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</si>
  <si>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</si>
  <si>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</si>
  <si>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</si>
  <si>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</si>
  <si>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</si>
  <si>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</si>
  <si>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</si>
  <si>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</si>
  <si>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</si>
  <si>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</si>
  <si>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</si>
  <si>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</si>
  <si>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</si>
  <si>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</si>
  <si>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</si>
  <si>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</si>
  <si>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</si>
  <si>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</si>
  <si>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</si>
  <si>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</si>
  <si>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</si>
  <si>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</si>
  <si>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</si>
  <si>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</si>
  <si>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</si>
  <si>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</si>
  <si>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</si>
  <si>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</si>
  <si>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</si>
  <si>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</si>
  <si>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</si>
  <si>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</si>
  <si>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</si>
  <si>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</si>
  <si>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</si>
  <si>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</si>
  <si>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</si>
  <si>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</si>
  <si>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</si>
  <si>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</si>
  <si>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</si>
  <si>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</si>
  <si>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</si>
  <si>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</si>
  <si>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</si>
  <si>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</si>
  <si>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</si>
  <si>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</si>
  <si>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</si>
  <si>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</si>
  <si>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</si>
  <si>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</si>
  <si>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</si>
  <si>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</si>
  <si>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</si>
  <si>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</si>
  <si>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</si>
  <si>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</si>
  <si>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</si>
  <si>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</si>
  <si>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</si>
  <si>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</si>
  <si>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</si>
  <si>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</si>
  <si>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</si>
  <si>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</si>
  <si>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</si>
  <si>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</si>
  <si>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</si>
  <si>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</si>
  <si>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</si>
  <si>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</si>
  <si>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</si>
  <si>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</si>
  <si>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</si>
  <si>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</si>
  <si>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</si>
  <si>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</si>
  <si>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</si>
  <si>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</si>
  <si>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</si>
  <si>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</si>
  <si>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</si>
  <si>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</si>
  <si>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</si>
  <si>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</si>
  <si>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</si>
  <si>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</si>
  <si>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</si>
  <si>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</si>
  <si>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</si>
  <si>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</si>
  <si>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</si>
  <si>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</si>
  <si>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</si>
  <si>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</si>
  <si>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</si>
  <si>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</si>
  <si>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</si>
  <si>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</si>
  <si>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</si>
  <si>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</si>
  <si>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</si>
  <si>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</si>
  <si>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</si>
  <si>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</si>
  <si>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</si>
  <si>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</si>
  <si>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</si>
  <si>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</si>
  <si>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</si>
  <si>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</si>
  <si>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</si>
  <si>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</si>
  <si>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</si>
  <si>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</si>
  <si>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</si>
  <si>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</si>
  <si>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</si>
  <si>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</si>
  <si>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</si>
  <si>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</si>
  <si>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</si>
  <si>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</si>
  <si>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</si>
  <si>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</si>
  <si>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</si>
  <si>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</si>
  <si>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</si>
  <si>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</si>
  <si>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</si>
  <si>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</si>
  <si>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</si>
  <si>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</si>
  <si>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</si>
  <si>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</si>
  <si>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</si>
  <si>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</si>
  <si>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</si>
  <si>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</si>
  <si>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</si>
  <si>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</si>
  <si>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</si>
  <si>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</si>
  <si>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</si>
  <si>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</si>
  <si>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</si>
  <si>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</si>
  <si>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</si>
  <si>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</si>
  <si>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</si>
  <si>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</si>
  <si>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</si>
  <si>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</si>
  <si>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</si>
  <si>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</si>
  <si>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</si>
  <si>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</si>
  <si>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</si>
  <si>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</si>
  <si>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</si>
  <si>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</si>
  <si>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</si>
  <si>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</si>
  <si>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</si>
  <si>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</si>
  <si>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</si>
  <si>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</si>
  <si>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</si>
  <si>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</si>
  <si>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</si>
  <si>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</si>
  <si>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</si>
  <si>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</si>
  <si>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</si>
  <si>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</si>
  <si>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</si>
  <si>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</si>
  <si>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</si>
  <si>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</si>
  <si>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</si>
  <si>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</si>
  <si>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</si>
  <si>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</si>
  <si>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</si>
  <si>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</si>
  <si>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</si>
  <si>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</si>
  <si>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</si>
  <si>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</si>
  <si>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</si>
  <si>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</si>
  <si>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</si>
  <si>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</si>
  <si>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</si>
  <si>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</si>
  <si>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</si>
  <si>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</si>
  <si>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</si>
  <si>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</si>
  <si>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</si>
  <si>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</si>
  <si>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</si>
  <si>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</si>
  <si>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</si>
  <si>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</si>
  <si>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</si>
  <si>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</si>
  <si>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</si>
  <si>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</si>
  <si>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</si>
  <si>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</si>
  <si>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</si>
  <si>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</si>
  <si>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</si>
  <si>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</si>
  <si>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</si>
  <si>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</si>
  <si>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</si>
  <si>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</si>
  <si>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</si>
  <si>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</si>
  <si>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</si>
  <si>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</si>
  <si>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</si>
  <si>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</si>
  <si>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</si>
  <si>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</si>
  <si>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</si>
  <si>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</si>
  <si>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</si>
  <si>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</si>
  <si>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</si>
  <si>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</si>
  <si>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</si>
  <si>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</si>
  <si>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</si>
  <si>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</si>
  <si>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</si>
  <si>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</si>
  <si>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</si>
  <si>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</si>
  <si>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</si>
  <si>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</si>
  <si>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</si>
  <si>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</si>
  <si>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</si>
  <si>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</si>
  <si>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</si>
  <si>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</si>
  <si>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</si>
  <si>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</si>
  <si>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</si>
  <si>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</si>
  <si>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</si>
  <si>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</si>
  <si>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</si>
  <si>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</si>
  <si>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</si>
  <si>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</si>
  <si>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</si>
  <si>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</si>
  <si>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</si>
  <si>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</si>
  <si>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</si>
  <si>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</si>
  <si>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</si>
  <si>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</si>
  <si>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</si>
  <si>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</si>
  <si>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</si>
  <si>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</si>
  <si>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</si>
  <si>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</si>
  <si>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</si>
  <si>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</si>
  <si>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</si>
  <si>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</si>
  <si>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</si>
  <si>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</si>
  <si>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</si>
  <si>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</si>
  <si>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</si>
  <si>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</si>
  <si>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</si>
  <si>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</si>
  <si>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</si>
  <si>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</si>
  <si>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</si>
  <si>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</si>
  <si>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</si>
  <si>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</si>
  <si>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</si>
  <si>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</si>
  <si>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</si>
  <si>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</si>
  <si>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</si>
  <si>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</si>
  <si>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</si>
  <si>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</si>
  <si>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</si>
  <si>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</si>
  <si>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</si>
  <si>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</si>
  <si>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</si>
  <si>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</si>
  <si>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</si>
  <si>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</si>
  <si>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</si>
  <si>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</si>
  <si>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</si>
  <si>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</si>
  <si>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</si>
  <si>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</si>
  <si>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</si>
  <si>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</si>
  <si>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</si>
  <si>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</si>
  <si>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</si>
  <si>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</si>
  <si>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</si>
  <si>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</si>
  <si>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</si>
  <si>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</si>
  <si>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</si>
  <si>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</si>
  <si>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</si>
  <si>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</si>
  <si>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</si>
  <si>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</si>
  <si>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</si>
  <si>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</si>
  <si>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</si>
  <si>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</si>
  <si>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</si>
  <si>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</si>
  <si>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</si>
  <si>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</si>
  <si>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</si>
  <si>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</si>
  <si>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</si>
  <si>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</si>
  <si>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</si>
  <si>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</si>
  <si>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</si>
  <si>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</si>
  <si>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</si>
  <si>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</si>
  <si>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</si>
  <si>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</si>
  <si>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</si>
  <si>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</si>
  <si>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</si>
  <si>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</si>
  <si>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</si>
  <si>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</si>
  <si>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</si>
  <si>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</si>
  <si>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</si>
  <si>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</si>
  <si>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</si>
  <si>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</si>
  <si>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</si>
  <si>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</si>
  <si>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</si>
  <si>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</si>
  <si>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</si>
  <si>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</si>
  <si>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</si>
  <si>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</si>
  <si>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</si>
  <si>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</si>
  <si>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</si>
  <si>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</si>
  <si>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</si>
  <si>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</si>
  <si>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</si>
  <si>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</si>
  <si>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</si>
  <si>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</si>
  <si>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</si>
  <si>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</si>
  <si>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</si>
  <si>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</si>
  <si>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</si>
  <si>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</si>
  <si>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</si>
  <si>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</si>
  <si>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</si>
  <si>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</si>
  <si>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</si>
  <si>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</si>
  <si>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</si>
  <si>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</si>
  <si>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</si>
  <si>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</si>
  <si>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</si>
  <si>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</si>
  <si>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</si>
  <si>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</si>
  <si>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</si>
  <si>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</si>
  <si>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</si>
  <si>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</si>
  <si>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</si>
  <si>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</si>
  <si>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</si>
  <si>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</si>
  <si>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</si>
  <si>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</si>
  <si>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</si>
  <si>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</si>
  <si>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</si>
  <si>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</si>
  <si>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</si>
  <si>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</si>
  <si>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</si>
  <si>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</si>
  <si>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</si>
  <si>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</si>
  <si>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</si>
  <si>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</si>
  <si>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</si>
  <si>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</si>
  <si>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</si>
  <si>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</si>
  <si>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</si>
  <si>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</si>
  <si>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</si>
  <si>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</si>
  <si>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</si>
  <si>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</si>
  <si>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</si>
  <si>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</si>
  <si>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</si>
  <si>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</si>
  <si>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</si>
  <si>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</si>
  <si>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</si>
  <si>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</si>
  <si>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</si>
  <si>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</si>
  <si>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</si>
  <si>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</si>
  <si>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</si>
  <si>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</si>
  <si>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</si>
  <si>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</si>
  <si>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</si>
  <si>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</si>
  <si>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</si>
  <si>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</si>
  <si>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</si>
  <si>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</si>
  <si>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</si>
  <si>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</si>
  <si>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</si>
  <si>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</si>
  <si>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</si>
  <si>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</si>
  <si>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</si>
  <si>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</si>
  <si>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</si>
  <si>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</si>
  <si>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</si>
  <si>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</si>
  <si>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</si>
  <si>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</si>
  <si>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</si>
  <si>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</si>
  <si>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</si>
  <si>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</si>
  <si>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</si>
  <si>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</si>
  <si>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</si>
  <si>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</si>
  <si>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</si>
  <si>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</si>
  <si>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</si>
  <si>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</si>
  <si>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</si>
  <si>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</si>
  <si>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</si>
  <si>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</si>
  <si>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</si>
  <si>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</si>
  <si>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</si>
  <si>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</si>
  <si>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</si>
  <si>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</si>
  <si>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</si>
  <si>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</si>
  <si>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</si>
  <si>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</si>
  <si>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</si>
  <si>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</si>
  <si>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</si>
  <si>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</si>
  <si>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</si>
  <si>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</si>
  <si>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</si>
  <si>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</si>
  <si>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</si>
  <si>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</si>
  <si>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</si>
  <si>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</si>
  <si>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</si>
  <si>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</si>
  <si>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</si>
  <si>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</si>
  <si>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</si>
  <si>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</si>
  <si>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</si>
  <si>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</si>
  <si>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</si>
  <si>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</si>
  <si>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</si>
  <si>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</si>
  <si>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</si>
  <si>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</si>
  <si>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</si>
  <si>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</si>
  <si>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</si>
  <si>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</si>
  <si>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</si>
  <si>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</si>
  <si>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</si>
  <si>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</si>
  <si>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</si>
  <si>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</si>
  <si>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</si>
  <si>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</si>
  <si>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</si>
  <si>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</si>
  <si>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</si>
  <si>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</si>
  <si>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</si>
  <si>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</si>
  <si>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</si>
  <si>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</si>
  <si>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</si>
  <si>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</si>
  <si>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</si>
  <si>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</si>
  <si>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</si>
  <si>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</si>
  <si>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</si>
  <si>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</si>
  <si>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</si>
  <si>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</si>
  <si>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</si>
  <si>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</si>
  <si>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</si>
  <si>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</si>
  <si>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</si>
  <si>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</si>
  <si>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</si>
  <si>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</si>
  <si>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</si>
  <si>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</si>
  <si>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</si>
  <si>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</si>
  <si>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</si>
  <si>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</si>
  <si>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</si>
  <si>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</si>
  <si>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</si>
  <si>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</si>
  <si>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</si>
  <si>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</si>
  <si>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</si>
  <si>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</si>
  <si>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</si>
  <si>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</si>
  <si>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</si>
  <si>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</si>
  <si>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</si>
  <si>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</si>
  <si>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</si>
  <si>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</si>
  <si>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</si>
  <si>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</si>
  <si>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</si>
  <si>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</si>
  <si>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</si>
  <si>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</si>
  <si>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</si>
  <si>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</si>
  <si>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</si>
  <si>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</si>
  <si>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</si>
  <si>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</si>
  <si>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</si>
  <si>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</si>
  <si>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</si>
  <si>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</si>
  <si>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</si>
  <si>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</si>
  <si>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</si>
  <si>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</si>
  <si>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</si>
  <si>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</si>
  <si>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</si>
  <si>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</si>
  <si>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</si>
  <si>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</si>
  <si>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</si>
  <si>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</si>
  <si>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</si>
  <si>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</si>
  <si>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</si>
  <si>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</si>
  <si>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</si>
  <si>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</si>
  <si>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</si>
  <si>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</si>
  <si>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</si>
  <si>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</si>
  <si>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</si>
  <si>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</si>
  <si>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</si>
  <si>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</si>
  <si>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</si>
  <si>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</si>
  <si>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</si>
  <si>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</si>
  <si>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</si>
  <si>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</si>
  <si>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</si>
  <si>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</si>
  <si>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</si>
  <si>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</si>
  <si>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</si>
  <si>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</si>
  <si>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</si>
  <si>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</si>
  <si>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</si>
  <si>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</si>
  <si>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</si>
  <si>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</si>
  <si>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</si>
  <si>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</si>
  <si>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</si>
  <si>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</si>
  <si>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</si>
  <si>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</si>
  <si>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</si>
  <si>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</si>
  <si>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</si>
  <si>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</si>
  <si>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</si>
  <si>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</si>
  <si>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</si>
  <si>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</si>
  <si>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</si>
  <si>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</si>
  <si>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</si>
  <si>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</si>
  <si>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</si>
  <si>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</si>
  <si>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</si>
  <si>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</si>
  <si>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</si>
  <si>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</si>
  <si>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</si>
  <si>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</si>
  <si>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</si>
  <si>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</si>
  <si>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</si>
  <si>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</si>
  <si>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</si>
  <si>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</si>
  <si>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</si>
  <si>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</si>
  <si>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</si>
  <si>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</si>
  <si>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</si>
  <si>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</si>
  <si>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</si>
  <si>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</si>
  <si>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</si>
  <si>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</si>
  <si>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</si>
  <si>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</si>
  <si>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</si>
  <si>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</si>
  <si>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</si>
  <si>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</si>
  <si>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</si>
  <si>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</si>
  <si>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</si>
  <si>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</si>
  <si>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</si>
  <si>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</si>
  <si>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</si>
  <si>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</si>
  <si>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</si>
  <si>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</si>
  <si>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</si>
  <si>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</si>
  <si>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</si>
  <si>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</si>
  <si>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</si>
  <si>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</si>
  <si>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</si>
  <si>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</si>
  <si>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</si>
  <si>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</si>
  <si>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</si>
  <si>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</si>
  <si>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</si>
  <si>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</si>
  <si>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</si>
  <si>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</si>
  <si>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</si>
  <si>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</si>
  <si>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</si>
  <si>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</si>
  <si>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</si>
  <si>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</si>
  <si>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</si>
  <si>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</si>
  <si>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</si>
  <si>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</si>
  <si>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</si>
  <si>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</si>
  <si>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</si>
  <si>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</si>
  <si>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</si>
  <si>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</si>
  <si>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</si>
  <si>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</si>
  <si>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</si>
  <si>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</si>
  <si>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</si>
  <si>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</si>
  <si>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</si>
  <si>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</si>
  <si>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</si>
  <si>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</si>
  <si>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</si>
  <si>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</si>
  <si>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</si>
  <si>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</si>
  <si>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</si>
  <si>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</si>
  <si>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</si>
  <si>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</si>
  <si>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</si>
  <si>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</si>
  <si>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</si>
  <si>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</si>
  <si>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</si>
  <si>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</si>
  <si>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</si>
  <si>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</si>
  <si>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</si>
  <si>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</si>
  <si>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</si>
  <si>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</si>
  <si>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</si>
  <si>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</si>
  <si>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</si>
  <si>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</si>
  <si>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</si>
  <si>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</si>
  <si>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</si>
  <si>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</si>
  <si>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</si>
  <si>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</si>
  <si>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</si>
  <si>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</si>
  <si>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</si>
  <si>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</si>
  <si>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</si>
  <si>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</si>
  <si>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</si>
  <si>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</si>
  <si>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</si>
  <si>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</si>
  <si>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</si>
  <si>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</si>
  <si>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</si>
  <si>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</si>
  <si>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</si>
  <si>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</si>
  <si>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</si>
  <si>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</si>
  <si>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</si>
  <si>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</si>
  <si>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</si>
  <si>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</si>
  <si>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</si>
  <si>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</si>
  <si>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</si>
  <si>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</si>
  <si>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</si>
  <si>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</si>
  <si>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</si>
  <si>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</si>
  <si>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</si>
  <si>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</si>
  <si>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</si>
  <si>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</si>
  <si>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</si>
  <si>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</si>
  <si>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</si>
  <si>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</si>
  <si>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</si>
  <si>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</si>
  <si>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</si>
  <si>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</si>
  <si>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</si>
  <si>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</si>
  <si>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</si>
  <si>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</si>
  <si>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</si>
  <si>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</si>
  <si>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</si>
  <si>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</si>
  <si>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</si>
  <si>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</si>
  <si>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</si>
  <si>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</si>
  <si>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</si>
  <si>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</si>
  <si>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</si>
  <si>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</si>
  <si>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</si>
  <si>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</si>
  <si>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</si>
  <si>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</si>
  <si>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</si>
  <si>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</si>
  <si>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</si>
  <si>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</si>
  <si>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</si>
  <si>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</si>
  <si>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</si>
  <si>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</si>
  <si>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</si>
  <si>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</si>
  <si>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</si>
  <si>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</si>
  <si>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</si>
  <si>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</si>
  <si>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</si>
  <si>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</si>
  <si>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</si>
  <si>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</si>
  <si>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</si>
  <si>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</si>
  <si>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</si>
  <si>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</si>
  <si>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</si>
  <si>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</si>
  <si>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</si>
  <si>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</si>
  <si>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</si>
  <si>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</si>
  <si>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</si>
  <si>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</si>
  <si>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</si>
  <si>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</si>
  <si>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</si>
  <si>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</si>
  <si>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</si>
  <si>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</si>
  <si>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</si>
  <si>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</si>
  <si>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</si>
  <si>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</si>
  <si>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</si>
  <si>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</si>
  <si>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</si>
  <si>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</si>
  <si>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</si>
  <si>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</si>
  <si>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</si>
  <si>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</si>
  <si>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</si>
  <si>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</si>
  <si>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</si>
  <si>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</si>
  <si>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</si>
  <si>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</si>
  <si>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</si>
  <si>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</si>
  <si>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</si>
  <si>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</si>
  <si>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</si>
  <si>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</si>
  <si>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</si>
  <si>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</si>
  <si>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</si>
  <si>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</si>
  <si>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</si>
  <si>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</si>
  <si>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</si>
  <si>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</si>
  <si>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</si>
  <si>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</si>
  <si>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</si>
  <si>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</si>
  <si>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</si>
  <si>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</si>
  <si>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</si>
  <si>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</si>
  <si>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</si>
  <si>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</si>
  <si>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</si>
  <si>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</si>
  <si>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</si>
  <si>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</si>
  <si>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</si>
  <si>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</si>
  <si>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</si>
  <si>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</si>
  <si>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</si>
  <si>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</si>
  <si>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</si>
  <si>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</si>
  <si>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</si>
  <si>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</si>
  <si>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</si>
  <si>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</si>
  <si>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</si>
  <si>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</si>
  <si>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</si>
  <si>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</si>
  <si>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</si>
  <si>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</si>
  <si>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</si>
  <si>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</si>
  <si>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</si>
  <si>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</si>
  <si>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</si>
  <si>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</si>
  <si>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</si>
  <si>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</si>
  <si>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</si>
  <si>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</si>
  <si>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</si>
  <si>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</si>
  <si>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</si>
  <si>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</si>
  <si>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</si>
  <si>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</si>
  <si>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</si>
  <si>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</si>
  <si>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</si>
  <si>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</si>
  <si>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</si>
  <si>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</si>
  <si>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</si>
  <si>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</si>
  <si>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</si>
  <si>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</si>
  <si>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</si>
  <si>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</si>
  <si>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</si>
  <si>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</si>
  <si>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</si>
  <si>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</si>
  <si>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</si>
  <si>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</si>
  <si>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</si>
  <si>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</si>
  <si>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</si>
  <si>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</si>
  <si>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</si>
  <si>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</si>
  <si>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</si>
  <si>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</si>
  <si>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</si>
  <si>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</si>
  <si>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</si>
  <si>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</si>
  <si>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</si>
  <si>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</si>
  <si>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</si>
  <si>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</si>
  <si>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</si>
  <si>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</si>
  <si>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</si>
  <si>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</si>
  <si>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</si>
  <si>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</si>
  <si>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</si>
  <si>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</si>
  <si>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</si>
  <si>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</si>
  <si>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</si>
  <si>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</si>
  <si>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</si>
  <si>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</si>
  <si>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</si>
  <si>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</si>
  <si>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</si>
  <si>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</si>
  <si>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</si>
  <si>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</si>
  <si>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</si>
  <si>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</si>
  <si>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</si>
  <si>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</si>
  <si>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</si>
  <si>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</si>
  <si>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</si>
  <si>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</si>
  <si>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</si>
  <si>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</si>
  <si>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</si>
  <si>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</si>
  <si>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</si>
  <si>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</si>
  <si>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</si>
  <si>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</si>
  <si>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</si>
  <si>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</si>
  <si>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</si>
  <si>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</si>
  <si>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</si>
  <si>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</si>
  <si>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</si>
  <si>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</si>
  <si>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</si>
  <si>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</si>
  <si>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</si>
  <si>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</si>
  <si>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</si>
  <si>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</si>
  <si>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</si>
  <si>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</si>
  <si>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</si>
  <si>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</si>
  <si>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</si>
  <si>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</si>
  <si>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</si>
  <si>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</si>
  <si>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</si>
  <si>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</si>
  <si>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</si>
  <si>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</si>
  <si>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</si>
  <si>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</si>
  <si>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</si>
  <si>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</si>
  <si>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</si>
  <si>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</si>
  <si>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</si>
  <si>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</si>
  <si>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</si>
  <si>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</si>
  <si>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</si>
  <si>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</si>
  <si>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</si>
  <si>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</si>
  <si>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</si>
  <si>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</si>
  <si>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</si>
  <si>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</si>
  <si>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</si>
  <si>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</si>
  <si>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</si>
  <si>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</si>
  <si>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</si>
  <si>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</si>
  <si>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</si>
  <si>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</si>
  <si>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</si>
  <si>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</si>
  <si>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</si>
  <si>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</si>
  <si>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</si>
  <si>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</si>
  <si>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</si>
  <si>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</si>
  <si>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</si>
  <si>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</si>
  <si>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</si>
  <si>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</si>
  <si>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</si>
  <si>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</si>
  <si>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</si>
  <si>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</si>
  <si>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</si>
  <si>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</si>
  <si>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</si>
  <si>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</si>
  <si>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</si>
  <si>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</si>
  <si>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</si>
  <si>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</si>
  <si>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</si>
  <si>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</si>
  <si>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</si>
  <si>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</si>
  <si>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</si>
  <si>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</si>
  <si>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</si>
  <si>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</si>
  <si>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</si>
  <si>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</si>
  <si>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</si>
  <si>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</si>
  <si>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</si>
  <si>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</si>
  <si>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</si>
  <si>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</si>
  <si>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</si>
  <si>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</si>
  <si>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</si>
  <si>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</si>
  <si>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</si>
  <si>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</si>
  <si>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</si>
  <si>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</si>
  <si>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</si>
  <si>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</si>
  <si>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</si>
  <si>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</si>
  <si>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</si>
  <si>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</si>
  <si>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</si>
  <si>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</si>
  <si>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</si>
  <si>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</si>
  <si>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</si>
  <si>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</si>
  <si>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</si>
  <si>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</si>
  <si>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</si>
  <si>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</si>
  <si>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</si>
  <si>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</si>
  <si>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</si>
  <si>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</si>
  <si>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</si>
  <si>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</si>
  <si>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</si>
  <si>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</si>
  <si>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</si>
  <si>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</si>
  <si>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</si>
  <si>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</si>
  <si>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</si>
  <si>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</si>
  <si>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</si>
  <si>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</si>
  <si>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</si>
  <si>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</si>
  <si>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</si>
  <si>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</si>
  <si>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</si>
  <si>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</si>
  <si>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</si>
  <si>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</si>
  <si>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</si>
  <si>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</si>
  <si>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</si>
  <si>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</si>
  <si>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</si>
  <si>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</si>
  <si>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</si>
  <si>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</si>
  <si>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</si>
  <si>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</si>
  <si>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</si>
  <si>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</si>
  <si>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</si>
  <si>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</si>
  <si>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</si>
  <si>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</si>
  <si>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</si>
  <si>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</si>
  <si>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</si>
  <si>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</si>
  <si>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</si>
  <si>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</si>
  <si>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</si>
  <si>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</si>
  <si>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</si>
  <si>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</si>
  <si>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</si>
  <si>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</si>
  <si>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</si>
  <si>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</si>
  <si>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</si>
  <si>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</si>
  <si>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</si>
  <si>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</si>
  <si>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</si>
  <si>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</si>
  <si>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</si>
  <si>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</si>
  <si>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</si>
  <si>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</si>
  <si>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</si>
  <si>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</si>
  <si>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</si>
  <si>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</si>
  <si>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</si>
  <si>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</si>
  <si>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</si>
  <si>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</si>
  <si>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</si>
  <si>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</si>
  <si>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</si>
  <si>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</si>
  <si>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</si>
  <si>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</si>
  <si>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</si>
  <si>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</si>
  <si>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</si>
  <si>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</si>
  <si>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</si>
  <si>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</si>
  <si>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</si>
  <si>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</si>
  <si>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</si>
  <si>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</si>
  <si>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</si>
  <si>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</si>
  <si>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</si>
  <si>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</si>
  <si>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</si>
  <si>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</si>
  <si>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</si>
  <si>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</si>
  <si>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</si>
  <si>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</si>
  <si>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</si>
  <si>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</si>
  <si>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</si>
  <si>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</si>
  <si>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</si>
  <si>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</si>
  <si>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</si>
  <si>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</si>
  <si>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</si>
  <si>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</si>
  <si>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</si>
  <si>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</si>
  <si>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</si>
  <si>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</si>
  <si>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</si>
  <si>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</si>
  <si>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</si>
  <si>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</si>
  <si>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</si>
  <si>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</si>
  <si>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</si>
  <si>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</si>
  <si>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</si>
  <si>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</si>
  <si>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</si>
  <si>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</si>
  <si>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</si>
  <si>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</si>
  <si>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</si>
  <si>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</si>
  <si>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</si>
  <si>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</si>
  <si>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</si>
  <si>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</si>
  <si>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</si>
  <si>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</si>
  <si>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</si>
  <si>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</si>
  <si>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</si>
  <si>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</si>
  <si>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</si>
  <si>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</si>
  <si>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</si>
  <si>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</si>
  <si>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</si>
  <si>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</si>
  <si>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</si>
  <si>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</si>
  <si>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</si>
  <si>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</si>
  <si>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</si>
  <si>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</si>
  <si>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</si>
  <si>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</si>
  <si>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</si>
  <si>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</si>
  <si>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</si>
  <si>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</si>
  <si>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</si>
  <si>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</si>
  <si>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</si>
  <si>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</si>
  <si>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</si>
  <si>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</si>
  <si>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</si>
  <si>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</si>
  <si>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</si>
  <si>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</si>
  <si>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</si>
  <si>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</si>
  <si>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</si>
  <si>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</si>
  <si>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</si>
  <si>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</si>
  <si>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</si>
  <si>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</si>
  <si>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</si>
  <si>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</si>
  <si>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</si>
  <si>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</si>
  <si>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</si>
  <si>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</si>
  <si>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</si>
  <si>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</si>
  <si>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</si>
  <si>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</si>
  <si>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</si>
  <si>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</si>
  <si>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</si>
  <si>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</si>
  <si>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</si>
  <si>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</si>
  <si>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</si>
  <si>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</si>
  <si>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</si>
  <si>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</si>
  <si>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</si>
  <si>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</si>
  <si>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</si>
  <si>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</si>
  <si>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</si>
  <si>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</si>
  <si>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</si>
  <si>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</si>
  <si>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</si>
  <si>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</si>
  <si>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</si>
  <si>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</si>
  <si>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</si>
  <si>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</si>
  <si>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</si>
  <si>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</si>
  <si>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</si>
  <si>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</si>
  <si>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</si>
  <si>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</si>
  <si>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</si>
  <si>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</si>
  <si>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</si>
  <si>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</si>
  <si>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</si>
  <si>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</si>
  <si>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</si>
  <si>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</si>
  <si>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</si>
  <si>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</si>
  <si>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</si>
  <si>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</si>
  <si>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</si>
  <si>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</si>
  <si>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</si>
  <si>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</si>
  <si>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</si>
  <si>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</si>
  <si>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</si>
  <si>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</si>
  <si>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</si>
  <si>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</si>
  <si>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</si>
  <si>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</si>
  <si>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</si>
  <si>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</si>
  <si>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</si>
  <si>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</si>
  <si>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</si>
  <si>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</si>
  <si>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</si>
  <si>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</si>
  <si>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</si>
  <si>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</si>
  <si>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</si>
  <si>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</si>
  <si>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</si>
  <si>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</si>
  <si>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</si>
  <si>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</si>
  <si>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</si>
  <si>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</si>
  <si>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</si>
  <si>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</si>
  <si>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</si>
  <si>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</si>
  <si>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</si>
  <si>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</si>
  <si>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</si>
  <si>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</si>
  <si>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</si>
  <si>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</si>
  <si>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</si>
  <si>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</si>
  <si>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</si>
  <si>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</si>
  <si>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</si>
  <si>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</si>
  <si>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</si>
  <si>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</si>
  <si>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</si>
  <si>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</si>
  <si>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</si>
  <si>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</si>
  <si>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</si>
  <si>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</si>
  <si>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</si>
  <si>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</si>
  <si>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</si>
  <si>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</si>
  <si>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</si>
  <si>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</si>
  <si>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</si>
  <si>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</si>
  <si>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</si>
  <si>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</si>
  <si>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</si>
  <si>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</si>
  <si>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</si>
  <si>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</si>
  <si>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</si>
  <si>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</si>
  <si>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</si>
  <si>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</si>
  <si>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</si>
  <si>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</si>
  <si>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</si>
  <si>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</si>
  <si>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</si>
  <si>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</si>
  <si>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</si>
  <si>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</si>
  <si>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</si>
  <si>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</si>
  <si>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</si>
  <si>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</si>
  <si>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</si>
  <si>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</si>
  <si>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</si>
  <si>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</si>
  <si>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</si>
  <si>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</si>
  <si>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</si>
  <si>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</si>
  <si>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</si>
  <si>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</si>
  <si>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</si>
  <si>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</si>
  <si>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</si>
  <si>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</si>
  <si>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</si>
  <si>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</si>
  <si>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</si>
  <si>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</si>
  <si>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</si>
  <si>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</si>
  <si>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</si>
  <si>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</si>
  <si>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</si>
  <si>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</si>
  <si>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</si>
  <si>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</si>
  <si>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</si>
  <si>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</si>
  <si>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</si>
  <si>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</si>
  <si>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</si>
  <si>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</si>
  <si>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</si>
  <si>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</si>
  <si>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</si>
  <si>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</si>
  <si>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</si>
  <si>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</si>
  <si>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</si>
  <si>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</si>
  <si>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</si>
  <si>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</si>
  <si>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</si>
  <si>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</si>
  <si>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</si>
  <si>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</si>
  <si>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</si>
  <si>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</si>
  <si>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</si>
  <si>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</si>
  <si>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</si>
  <si>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</si>
  <si>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</si>
  <si>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</si>
  <si>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</si>
  <si>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</si>
  <si>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</si>
  <si>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</si>
  <si>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</si>
  <si>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</si>
  <si>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</si>
  <si>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</si>
  <si>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</si>
  <si>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</si>
  <si>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</si>
  <si>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</si>
  <si>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</si>
  <si>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</si>
  <si>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</si>
  <si>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</si>
  <si>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</si>
  <si>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</si>
  <si>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</si>
  <si>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</si>
  <si>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</si>
  <si>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</si>
  <si>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</si>
  <si>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</si>
  <si>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</si>
  <si>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</si>
  <si>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</si>
  <si>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</si>
  <si>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</si>
  <si>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</si>
  <si>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</si>
  <si>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</si>
  <si>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</si>
  <si>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</si>
  <si>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</si>
  <si>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</si>
  <si>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</si>
  <si>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</si>
  <si>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</si>
  <si>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</si>
  <si>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</si>
  <si>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</si>
  <si>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</si>
  <si>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</si>
  <si>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</si>
  <si>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</si>
  <si>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</si>
  <si>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</si>
  <si>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</si>
  <si>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</si>
  <si>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</si>
  <si>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</si>
  <si>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</si>
  <si>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</si>
  <si>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</si>
  <si>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</si>
  <si>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</si>
  <si>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</si>
  <si>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</si>
  <si>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</si>
  <si>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</si>
  <si>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</si>
  <si>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</si>
  <si>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</si>
  <si>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</si>
  <si>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</si>
  <si>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</si>
  <si>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</si>
  <si>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</si>
  <si>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</si>
  <si>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</si>
  <si>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</si>
  <si>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</si>
  <si>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</si>
  <si>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</si>
  <si>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</si>
  <si>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</si>
  <si>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</si>
  <si>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</si>
  <si>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</si>
  <si>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</si>
  <si>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</si>
  <si>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</si>
  <si>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</si>
  <si>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</si>
  <si>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</si>
  <si>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</si>
  <si>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</si>
  <si>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</si>
  <si>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</si>
  <si>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</si>
  <si>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</si>
  <si>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</si>
  <si>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</si>
  <si>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</si>
  <si>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</si>
  <si>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</si>
  <si>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</si>
  <si>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</si>
  <si>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</si>
  <si>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</si>
  <si>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</si>
  <si>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</si>
  <si>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</si>
  <si>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</si>
  <si>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</si>
  <si>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</si>
  <si>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</si>
  <si>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</si>
  <si>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</si>
  <si>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</si>
  <si>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</si>
  <si>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</si>
  <si>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</si>
  <si>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</si>
  <si>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</si>
  <si>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</si>
  <si>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</si>
  <si>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</si>
  <si>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</si>
  <si>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</si>
  <si>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</si>
  <si>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</si>
  <si>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</si>
  <si>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</si>
  <si>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</si>
  <si>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</si>
  <si>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</si>
  <si>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</si>
  <si>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</si>
  <si>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</si>
  <si>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</si>
  <si>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</si>
  <si>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</si>
  <si>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</si>
  <si>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</si>
  <si>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</si>
  <si>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</si>
  <si>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</si>
  <si>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</si>
  <si>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</si>
  <si>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</si>
  <si>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</si>
  <si>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</si>
  <si>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</si>
  <si>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</si>
  <si>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</si>
  <si>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</si>
  <si>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</si>
  <si>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</si>
  <si>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</si>
  <si>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</si>
  <si>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</si>
  <si>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</si>
  <si>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</si>
  <si>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</si>
  <si>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</si>
  <si>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</si>
  <si>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</si>
  <si>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</si>
  <si>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</si>
  <si>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</si>
  <si>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</si>
  <si>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</si>
  <si>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</si>
  <si>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</si>
  <si>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</si>
  <si>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</si>
  <si>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</si>
  <si>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</si>
  <si>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</si>
  <si>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</si>
  <si>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</si>
  <si>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</si>
  <si>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</si>
  <si>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</si>
  <si>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</si>
  <si>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</si>
  <si>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</si>
  <si>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</si>
  <si>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</si>
  <si>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</si>
  <si>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</si>
  <si>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</si>
  <si>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</si>
  <si>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</si>
  <si>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</si>
  <si>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</si>
  <si>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</si>
  <si>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</si>
  <si>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</si>
  <si>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</si>
  <si>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</si>
  <si>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</si>
  <si>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</si>
  <si>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</si>
  <si>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</si>
  <si>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</si>
  <si>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</si>
  <si>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</si>
  <si>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</si>
  <si>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</si>
  <si>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</si>
  <si>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</si>
  <si>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</si>
  <si>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</si>
  <si>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</si>
  <si>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</si>
  <si>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</si>
  <si>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</si>
  <si>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</si>
  <si>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</si>
  <si>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</si>
  <si>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</si>
  <si>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</si>
  <si>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</si>
  <si>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</si>
  <si>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</si>
  <si>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</si>
  <si>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</si>
  <si>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</si>
  <si>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</si>
  <si>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</si>
  <si>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</si>
  <si>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</si>
  <si>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</si>
  <si>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</si>
  <si>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</si>
  <si>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</si>
  <si>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</si>
  <si>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</si>
  <si>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</si>
  <si>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</si>
  <si>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</si>
  <si>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</si>
  <si>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</si>
  <si>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</si>
  <si>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</si>
  <si>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</si>
  <si>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</si>
  <si>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</si>
  <si>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</si>
  <si>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</si>
  <si>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</si>
  <si>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</si>
  <si>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</si>
  <si>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</si>
  <si>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</si>
  <si>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</si>
  <si>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</si>
  <si>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</si>
  <si>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</si>
  <si>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</si>
  <si>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</si>
  <si>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</si>
  <si>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</si>
  <si>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</si>
  <si>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</si>
  <si>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</si>
  <si>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</si>
  <si>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</si>
  <si>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</si>
  <si>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</si>
  <si>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</si>
  <si>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</si>
  <si>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</si>
  <si>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</si>
  <si>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</si>
  <si>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</si>
  <si>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</si>
  <si>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</si>
  <si>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</si>
  <si>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</si>
  <si>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</si>
  <si>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</si>
  <si>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</si>
  <si>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</si>
  <si>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</si>
  <si>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</si>
  <si>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</si>
  <si>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</si>
  <si>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</si>
  <si>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</si>
  <si>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</si>
  <si>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</si>
  <si>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</si>
  <si>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</si>
  <si>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</si>
  <si>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</si>
  <si>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</si>
  <si>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</si>
  <si>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</si>
  <si>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</si>
  <si>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</si>
  <si>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</si>
  <si>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</si>
  <si>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</si>
  <si>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</si>
  <si>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</si>
  <si>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</si>
  <si>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</si>
  <si>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</si>
  <si>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</si>
  <si>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</si>
  <si>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</si>
  <si>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</si>
  <si>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</si>
  <si>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</si>
  <si>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</si>
  <si>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</si>
  <si>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</si>
  <si>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</si>
  <si>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</si>
  <si>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</si>
  <si>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</si>
  <si>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</si>
  <si>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</si>
  <si>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</si>
  <si>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</si>
  <si>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</si>
  <si>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</si>
  <si>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</si>
  <si>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</si>
  <si>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</si>
  <si>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</si>
  <si>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</si>
  <si>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</si>
  <si>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</si>
  <si>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</si>
  <si>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</si>
  <si>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</si>
  <si>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</si>
  <si>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</si>
  <si>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</si>
  <si>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</si>
  <si>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</si>
  <si>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</si>
  <si>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</si>
  <si>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</si>
  <si>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</si>
  <si>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</si>
  <si>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</si>
  <si>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</si>
  <si>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</si>
  <si>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</si>
  <si>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</si>
  <si>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</si>
  <si>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</si>
  <si>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</si>
  <si>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</si>
  <si>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</si>
  <si>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</si>
  <si>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</si>
  <si>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</si>
  <si>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</si>
  <si>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</si>
  <si>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</si>
  <si>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</si>
  <si>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</si>
  <si>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</si>
  <si>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</si>
  <si>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</si>
  <si>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</si>
  <si>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</si>
  <si>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</si>
  <si>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</si>
  <si>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</si>
  <si>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</si>
  <si>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</si>
  <si>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</si>
  <si>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</si>
  <si>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</si>
  <si>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</si>
  <si>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</si>
  <si>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</si>
  <si>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</si>
  <si>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</si>
  <si>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</si>
  <si>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</si>
  <si>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</si>
  <si>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</si>
  <si>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</si>
  <si>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</si>
  <si>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</si>
  <si>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</si>
  <si>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</si>
  <si>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</si>
  <si>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</si>
  <si>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</si>
  <si>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</si>
  <si>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</si>
  <si>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</si>
  <si>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</si>
  <si>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</si>
  <si>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</si>
  <si>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</si>
  <si>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</si>
  <si>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</si>
  <si>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</si>
  <si>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</si>
  <si>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</si>
  <si>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</si>
  <si>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</si>
  <si>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</si>
  <si>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</si>
  <si>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</si>
  <si>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</si>
  <si>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</si>
  <si>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</si>
  <si>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</si>
  <si>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</si>
  <si>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</si>
  <si>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</si>
  <si>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</si>
  <si>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</si>
  <si>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</si>
  <si>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</si>
  <si>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</si>
  <si>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</si>
  <si>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</si>
  <si>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</si>
  <si>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</si>
  <si>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</si>
  <si>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</si>
  <si>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</si>
  <si>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</si>
  <si>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</si>
  <si>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</si>
  <si>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</si>
  <si>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</si>
  <si>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</si>
  <si>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</si>
  <si>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</si>
  <si>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</si>
  <si>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</si>
  <si>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</si>
  <si>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</si>
  <si>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</si>
  <si>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</si>
  <si>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</si>
  <si>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</si>
  <si>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</si>
  <si>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</si>
  <si>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</si>
  <si>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</si>
  <si>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</si>
  <si>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</si>
  <si>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</si>
  <si>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</si>
  <si>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</si>
  <si>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</si>
  <si>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</si>
  <si>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</si>
  <si>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</si>
  <si>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</si>
  <si>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</si>
  <si>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</si>
  <si>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</si>
  <si>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</si>
  <si>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</si>
  <si>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</si>
  <si>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</si>
  <si>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</si>
  <si>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</si>
  <si>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</si>
  <si>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</si>
  <si>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</si>
  <si>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</si>
  <si>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</si>
  <si>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</si>
  <si>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</si>
  <si>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</si>
  <si>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</si>
  <si>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</si>
  <si>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</si>
  <si>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</si>
  <si>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</si>
  <si>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</si>
  <si>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</si>
  <si>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</si>
  <si>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</si>
  <si>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</si>
  <si>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</si>
  <si>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</si>
  <si>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</si>
  <si>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</si>
  <si>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</si>
  <si>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</si>
  <si>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</si>
  <si>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</si>
  <si>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</si>
  <si>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</si>
  <si>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</si>
  <si>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</si>
  <si>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</si>
  <si>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</si>
  <si>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</si>
  <si>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</si>
  <si>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</si>
  <si>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</si>
  <si>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</si>
  <si>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</si>
  <si>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</si>
  <si>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</si>
  <si>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</si>
  <si>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</si>
  <si>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</si>
  <si>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</si>
  <si>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</si>
  <si>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</si>
  <si>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</si>
  <si>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</si>
  <si>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</si>
  <si>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</si>
  <si>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</si>
  <si>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</si>
  <si>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</si>
  <si>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</si>
  <si>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</si>
  <si>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</si>
  <si>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</si>
  <si>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</si>
  <si>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</si>
  <si>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</si>
  <si>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</si>
  <si>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</si>
  <si>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</si>
  <si>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</si>
  <si>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</si>
  <si>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</si>
  <si>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</si>
  <si>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</si>
  <si>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</si>
  <si>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</si>
  <si>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</si>
  <si>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</si>
  <si>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</si>
  <si>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</si>
  <si>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</si>
  <si>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</si>
  <si>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</si>
  <si>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</si>
  <si>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</si>
  <si>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</si>
  <si>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</si>
  <si>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</si>
  <si>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</si>
  <si>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</si>
  <si>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</si>
  <si>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</si>
  <si>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</si>
  <si>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</si>
  <si>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</si>
  <si>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</si>
  <si>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</si>
  <si>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</si>
  <si>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</si>
  <si>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</si>
  <si>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</si>
  <si>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</si>
  <si>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</si>
  <si>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</si>
  <si>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</si>
  <si>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</si>
  <si>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</si>
  <si>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</si>
  <si>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</si>
  <si>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</si>
  <si>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</si>
  <si>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</si>
  <si>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</si>
  <si>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</si>
  <si>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</si>
  <si>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</si>
  <si>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</si>
  <si>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</si>
  <si>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</si>
  <si>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</si>
  <si>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</si>
  <si>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</si>
  <si>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</si>
  <si>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</si>
  <si>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</si>
  <si>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</si>
  <si>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</si>
  <si>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</si>
  <si>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</si>
  <si>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</si>
  <si>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</si>
  <si>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</si>
  <si>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</si>
  <si>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</si>
  <si>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</si>
  <si>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</si>
  <si>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</si>
  <si>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</si>
  <si>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</si>
  <si>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</si>
  <si>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</si>
  <si>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</si>
  <si>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</si>
  <si>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</si>
  <si>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</si>
  <si>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</si>
  <si>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</si>
  <si>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</si>
  <si>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</si>
  <si>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</si>
  <si>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</si>
  <si>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</si>
  <si>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</si>
  <si>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</si>
  <si>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</si>
  <si>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</si>
  <si>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</si>
  <si>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</si>
  <si>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</si>
  <si>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</si>
  <si>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</si>
  <si>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</si>
  <si>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</si>
  <si>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</si>
  <si>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</si>
  <si>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</si>
  <si>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</si>
  <si>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</si>
  <si>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</si>
  <si>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</si>
  <si>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</si>
  <si>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</si>
  <si>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</si>
  <si>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</si>
  <si>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</si>
  <si>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</si>
  <si>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</si>
  <si>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</si>
  <si>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</si>
  <si>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</si>
  <si>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</si>
  <si>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</si>
  <si>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</si>
  <si>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</si>
  <si>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</si>
  <si>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</si>
  <si>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</si>
  <si>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</si>
  <si>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</si>
  <si>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</si>
  <si>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</si>
  <si>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</si>
  <si>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</si>
  <si>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</si>
  <si>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</si>
  <si>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</si>
  <si>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</si>
  <si>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</si>
  <si>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</si>
  <si>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</si>
  <si>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</si>
  <si>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</si>
  <si>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</si>
  <si>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</si>
  <si>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</si>
  <si>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</si>
  <si>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</si>
  <si>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</si>
  <si>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</si>
  <si>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</si>
  <si>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</si>
  <si>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</si>
  <si>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</si>
  <si>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</si>
  <si>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</si>
  <si>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</si>
  <si>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</si>
  <si>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</si>
  <si>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</si>
  <si>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</si>
  <si>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</si>
  <si>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</si>
  <si>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</si>
  <si>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</si>
  <si>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</si>
  <si>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</si>
  <si>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</si>
  <si>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</si>
  <si>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</si>
  <si>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</si>
  <si>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</si>
  <si>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</si>
  <si>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</si>
  <si>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</si>
  <si>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</si>
  <si>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</si>
  <si>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</si>
  <si>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</si>
  <si>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</si>
  <si>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</si>
  <si>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</si>
  <si>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</si>
  <si>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</si>
  <si>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</si>
  <si>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</si>
  <si>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</si>
  <si>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</si>
  <si>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</si>
  <si>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</si>
  <si>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</si>
  <si>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</si>
  <si>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</si>
  <si>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</si>
  <si>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</si>
  <si>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</si>
  <si>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</si>
  <si>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</si>
  <si>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</si>
  <si>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</si>
  <si>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</si>
  <si>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</si>
  <si>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</si>
  <si>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</si>
  <si>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</si>
  <si>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</si>
  <si>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</si>
  <si>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</si>
  <si>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</si>
  <si>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</si>
  <si>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</si>
  <si>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</si>
  <si>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</si>
  <si>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</si>
  <si>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</si>
  <si>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</si>
  <si>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</si>
  <si>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</si>
  <si>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</si>
  <si>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</si>
  <si>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</si>
  <si>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</si>
  <si>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</si>
  <si>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</si>
  <si>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</si>
  <si>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</si>
  <si>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</si>
  <si>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</si>
  <si>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</si>
  <si>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</si>
  <si>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</si>
  <si>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</si>
  <si>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</si>
  <si>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</si>
  <si>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</si>
  <si>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</si>
  <si>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</si>
  <si>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</si>
  <si>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</si>
  <si>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</si>
  <si>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</si>
  <si>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</si>
  <si>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</si>
  <si>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</si>
  <si>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</si>
  <si>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</si>
  <si>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</si>
  <si>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</si>
  <si>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</si>
  <si>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</si>
  <si>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</si>
  <si>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</si>
  <si>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</si>
  <si>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</si>
  <si>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</si>
  <si>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</si>
  <si>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</si>
  <si>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</si>
  <si>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</si>
  <si>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</si>
  <si>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</si>
  <si>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</si>
  <si>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</si>
  <si>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</si>
  <si>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</si>
  <si>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</si>
  <si>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</si>
  <si>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</si>
  <si>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</si>
  <si>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</si>
  <si>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</si>
  <si>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</si>
  <si>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</si>
  <si>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</si>
  <si>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</si>
  <si>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</si>
  <si>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</si>
  <si>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</si>
  <si>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</si>
  <si>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</si>
  <si>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</si>
  <si>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</si>
  <si>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</si>
  <si>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</si>
  <si>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</si>
  <si>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</si>
  <si>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</si>
  <si>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</si>
  <si>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</si>
  <si>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</si>
  <si>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</si>
  <si>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</si>
  <si>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</si>
  <si>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</si>
  <si>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</si>
  <si>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</si>
  <si>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</si>
  <si>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</si>
  <si>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</si>
  <si>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</si>
  <si>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</si>
  <si>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</si>
  <si>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</si>
  <si>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</si>
  <si>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</si>
  <si>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</si>
  <si>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</si>
  <si>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</si>
  <si>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</si>
  <si>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</si>
  <si>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</si>
  <si>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</si>
  <si>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</si>
  <si>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</si>
  <si>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</si>
  <si>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</si>
  <si>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</si>
  <si>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</si>
  <si>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</si>
  <si>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</si>
  <si>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</si>
  <si>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</si>
  <si>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</si>
  <si>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</si>
  <si>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</si>
  <si>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</si>
  <si>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</si>
  <si>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</si>
  <si>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</si>
  <si>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</si>
  <si>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</si>
  <si>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</si>
  <si>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</si>
  <si>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</si>
  <si>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</si>
  <si>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</si>
  <si>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</si>
  <si>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</si>
  <si>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</si>
  <si>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</si>
  <si>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</si>
  <si>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</si>
  <si>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</si>
  <si>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</si>
  <si>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</si>
  <si>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</si>
  <si>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</si>
  <si>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</si>
  <si>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</si>
  <si>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</si>
  <si>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</si>
  <si>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</si>
  <si>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</si>
  <si>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</si>
  <si>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</si>
  <si>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</si>
  <si>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</si>
  <si>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</si>
  <si>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</si>
  <si>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</si>
  <si>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</si>
  <si>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</si>
  <si>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</si>
  <si>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</si>
  <si>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</si>
  <si>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</si>
  <si>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</si>
  <si>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</si>
  <si>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</si>
  <si>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</si>
  <si>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</si>
  <si>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</si>
  <si>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</si>
  <si>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</si>
  <si>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</si>
  <si>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</si>
  <si>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</si>
  <si>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</si>
  <si>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</si>
  <si>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</si>
  <si>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</si>
  <si>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</si>
  <si>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</si>
  <si>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</si>
  <si>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</si>
  <si>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</si>
  <si>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</si>
  <si>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</si>
  <si>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</si>
  <si>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</si>
  <si>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</si>
  <si>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</si>
  <si>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</si>
  <si>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</si>
  <si>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</si>
  <si>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</si>
  <si>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</si>
  <si>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</si>
  <si>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</si>
  <si>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</si>
  <si>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</si>
  <si>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</si>
  <si>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</si>
  <si>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</si>
  <si>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</si>
  <si>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</si>
  <si>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</si>
  <si>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</si>
  <si>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</si>
  <si>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</si>
  <si>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</si>
  <si>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</si>
  <si>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</si>
  <si>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</si>
  <si>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</si>
  <si>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</si>
  <si>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</si>
  <si>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</si>
  <si>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</si>
  <si>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</si>
  <si>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</si>
  <si>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</si>
  <si>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</si>
  <si>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</si>
  <si>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</si>
  <si>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</si>
  <si>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</si>
  <si>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</si>
  <si>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</si>
  <si>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</si>
  <si>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</si>
  <si>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</si>
  <si>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</si>
  <si>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</si>
  <si>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</si>
  <si>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</si>
  <si>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</si>
  <si>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</si>
  <si>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</si>
  <si>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</si>
  <si>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</si>
  <si>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</si>
  <si>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</si>
  <si>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</si>
  <si>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</si>
  <si>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</si>
  <si>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</si>
  <si>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</si>
  <si>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</si>
  <si>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</si>
  <si>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</si>
  <si>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</si>
  <si>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</si>
  <si>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</si>
  <si>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</si>
  <si>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</si>
  <si>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</si>
  <si>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</si>
  <si>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</si>
  <si>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</si>
  <si>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</si>
  <si>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</si>
  <si>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</si>
  <si>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</si>
  <si>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</si>
  <si>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</si>
  <si>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</si>
  <si>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</si>
  <si>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</si>
  <si>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</si>
  <si>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</si>
  <si>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</si>
  <si>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</si>
  <si>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</si>
  <si>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</si>
  <si>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</si>
  <si>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</si>
  <si>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</si>
  <si>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</si>
  <si>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</si>
  <si>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</si>
  <si>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</si>
  <si>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</si>
  <si>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</si>
  <si>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</si>
  <si>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</si>
  <si>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</si>
  <si>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</si>
  <si>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</si>
  <si>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</si>
  <si>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</si>
  <si>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</si>
  <si>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</si>
  <si>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</si>
  <si>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</si>
  <si>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</si>
  <si>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</si>
  <si>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</si>
  <si>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</si>
  <si>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</si>
  <si>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</si>
  <si>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</si>
  <si>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</si>
  <si>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</si>
  <si>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</si>
  <si>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</si>
  <si>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</si>
  <si>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</si>
  <si>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</si>
  <si>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</si>
  <si>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</si>
  <si>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</si>
  <si>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</si>
  <si>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</si>
  <si>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</si>
  <si>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</si>
  <si>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</si>
  <si>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</si>
  <si>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</si>
  <si>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</si>
  <si>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</si>
  <si>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</si>
  <si>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</si>
  <si>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</si>
  <si>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</si>
  <si>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</si>
  <si>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</si>
  <si>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</si>
  <si>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</si>
  <si>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</si>
  <si>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</si>
  <si>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</si>
  <si>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</si>
  <si>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</si>
  <si>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</si>
  <si>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</si>
  <si>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</si>
  <si>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</si>
  <si>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</si>
  <si>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</si>
  <si>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</si>
  <si>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</si>
  <si>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</si>
  <si>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</si>
  <si>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</si>
  <si>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</si>
  <si>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</si>
  <si>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</si>
  <si>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</si>
  <si>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</si>
  <si>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</si>
  <si>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</si>
  <si>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</si>
  <si>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</si>
  <si>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</si>
  <si>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</si>
  <si>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</si>
  <si>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</si>
  <si>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</si>
  <si>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</si>
  <si>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</si>
  <si>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</si>
  <si>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</si>
  <si>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</si>
  <si>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</si>
  <si>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</si>
  <si>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</si>
  <si>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</si>
  <si>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</si>
  <si>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</si>
  <si>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</si>
  <si>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</si>
  <si>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</si>
  <si>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</si>
  <si>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</si>
  <si>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</si>
  <si>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</si>
  <si>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</si>
  <si>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</si>
  <si>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</si>
  <si>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</si>
  <si>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</si>
  <si>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</si>
  <si>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</si>
  <si>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</si>
  <si>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</si>
  <si>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</si>
  <si>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</si>
  <si>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</si>
  <si>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</si>
  <si>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</si>
  <si>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</si>
  <si>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</si>
  <si>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</si>
  <si>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</si>
  <si>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</si>
  <si>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</si>
  <si>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</si>
  <si>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</si>
  <si>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</si>
  <si>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</si>
  <si>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</si>
  <si>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</si>
  <si>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</si>
  <si>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</si>
  <si>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</si>
  <si>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</si>
  <si>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</si>
  <si>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</si>
  <si>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</si>
  <si>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</si>
  <si>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</si>
  <si>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</si>
  <si>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</si>
  <si>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</si>
  <si>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</si>
  <si>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</si>
  <si>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</si>
  <si>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</si>
  <si>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</si>
  <si>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</si>
  <si>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</si>
  <si>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</si>
  <si>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</si>
  <si>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</si>
  <si>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</si>
  <si>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</si>
  <si>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</si>
  <si>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</si>
  <si>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</si>
  <si>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</si>
  <si>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</si>
  <si>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</si>
  <si>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</si>
  <si>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</si>
  <si>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</si>
  <si>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</si>
  <si>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</si>
  <si>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</si>
  <si>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</si>
  <si>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</si>
  <si>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</si>
  <si>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</si>
  <si>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</si>
  <si>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</si>
  <si>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</si>
  <si>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</si>
  <si>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</si>
  <si>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</si>
  <si>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</si>
  <si>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</si>
  <si>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</si>
  <si>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</si>
  <si>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</si>
  <si>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</si>
  <si>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</si>
  <si>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</si>
  <si>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</si>
  <si>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</si>
  <si>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</si>
  <si>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</si>
  <si>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</si>
  <si>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</si>
  <si>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</si>
  <si>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</si>
  <si>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</si>
  <si>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</si>
  <si>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</si>
  <si>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</si>
  <si>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</si>
  <si>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</si>
  <si>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</si>
  <si>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</si>
  <si>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</si>
  <si>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</si>
  <si>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</si>
  <si>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</si>
  <si>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</si>
  <si>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</si>
  <si>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</si>
  <si>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</si>
  <si>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</si>
  <si>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</si>
  <si>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</si>
  <si>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</si>
  <si>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</si>
  <si>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</si>
  <si>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</si>
  <si>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</si>
  <si>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</si>
  <si>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</si>
  <si>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</si>
  <si>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</si>
  <si>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</si>
  <si>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</si>
  <si>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</si>
  <si>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</si>
  <si>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</si>
  <si>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</si>
  <si>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</si>
  <si>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</si>
  <si>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</si>
  <si>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</si>
  <si>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</si>
  <si>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</si>
  <si>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</si>
  <si>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</si>
  <si>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</si>
  <si>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</si>
  <si>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</si>
  <si>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</si>
  <si>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</si>
  <si>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</si>
  <si>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</si>
  <si>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</si>
  <si>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</si>
  <si>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</si>
  <si>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</si>
  <si>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</si>
  <si>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</si>
  <si>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</si>
  <si>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</si>
  <si>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</si>
  <si>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</si>
  <si>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</si>
  <si>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</si>
  <si>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</si>
  <si>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</si>
  <si>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</si>
  <si>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</si>
  <si>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</si>
  <si>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</si>
  <si>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</si>
  <si>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</si>
  <si>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</si>
  <si>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</si>
  <si>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</si>
  <si>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</si>
  <si>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</si>
  <si>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</si>
  <si>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</si>
  <si>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</si>
  <si>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</si>
  <si>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</si>
  <si>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</si>
  <si>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</si>
  <si>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</si>
  <si>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</si>
  <si>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</si>
  <si>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</si>
  <si>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</si>
  <si>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</si>
  <si>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</si>
  <si>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</si>
  <si>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</si>
  <si>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</si>
  <si>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</si>
  <si>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</si>
  <si>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</si>
  <si>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</si>
  <si>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</si>
  <si>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</si>
  <si>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</si>
  <si>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</si>
  <si>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</si>
  <si>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</si>
  <si>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</si>
  <si>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</si>
  <si>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</si>
  <si>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</si>
  <si>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</si>
  <si>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</si>
  <si>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</si>
  <si>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</si>
  <si>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</si>
  <si>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</si>
  <si>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</si>
  <si>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</si>
  <si>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</si>
  <si>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</si>
  <si>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</si>
  <si>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</si>
  <si>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</si>
  <si>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</si>
  <si>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</si>
  <si>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</si>
  <si>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</si>
  <si>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</si>
  <si>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</si>
  <si>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</si>
  <si>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</si>
  <si>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</si>
  <si>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</si>
  <si>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</si>
  <si>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</si>
  <si>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</si>
  <si>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</si>
  <si>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</si>
  <si>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</si>
  <si>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</si>
  <si>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</si>
  <si>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</si>
  <si>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</si>
  <si>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</si>
  <si>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</si>
  <si>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</si>
  <si>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</si>
  <si>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</si>
  <si>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</si>
  <si>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</si>
  <si>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</si>
  <si>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</si>
  <si>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</si>
  <si>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</si>
  <si>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</si>
  <si>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</si>
  <si>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</si>
  <si>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</si>
  <si>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</si>
  <si>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</si>
  <si>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</si>
  <si>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</si>
  <si>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</si>
  <si>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</si>
  <si>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</si>
  <si>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</si>
  <si>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</si>
  <si>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</si>
  <si>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</si>
  <si>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</si>
  <si>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</si>
  <si>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</si>
  <si>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</si>
  <si>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</si>
  <si>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</si>
  <si>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</si>
  <si>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</si>
  <si>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</si>
  <si>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</si>
  <si>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</si>
  <si>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</si>
  <si>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</si>
  <si>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</si>
  <si>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</si>
  <si>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</si>
  <si>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</si>
  <si>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</si>
  <si>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</si>
  <si>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</si>
  <si>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</si>
  <si>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</si>
  <si>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</si>
  <si>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</si>
  <si>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</si>
  <si>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</si>
  <si>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</si>
  <si>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</si>
  <si>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</si>
  <si>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</si>
  <si>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</si>
  <si>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</si>
  <si>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</si>
  <si>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</si>
  <si>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</si>
  <si>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</si>
  <si>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</si>
  <si>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</si>
  <si>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</si>
  <si>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</si>
  <si>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</si>
  <si>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</si>
  <si>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</si>
  <si>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</si>
  <si>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</si>
  <si>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</si>
  <si>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</si>
  <si>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</si>
  <si>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</si>
  <si>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</si>
  <si>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</si>
  <si>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</si>
  <si>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</si>
  <si>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</si>
  <si>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</si>
  <si>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</si>
  <si>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</si>
  <si>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</si>
  <si>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</si>
  <si>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</si>
  <si>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</si>
  <si>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</si>
  <si>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</si>
  <si>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</si>
  <si>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</si>
  <si>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</si>
  <si>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</si>
  <si>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</si>
  <si>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</si>
  <si>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</si>
  <si>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</si>
  <si>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</si>
  <si>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</si>
  <si>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</si>
  <si>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</si>
  <si>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</si>
  <si>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</si>
  <si>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</si>
  <si>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</si>
  <si>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</si>
  <si>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</si>
  <si>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</si>
  <si>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</si>
  <si>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</si>
  <si>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</si>
  <si>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</si>
  <si>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</si>
  <si>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</si>
  <si>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</si>
  <si>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</si>
  <si>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</si>
  <si>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</si>
  <si>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</si>
  <si>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</si>
  <si>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</si>
  <si>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</si>
  <si>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</si>
  <si>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</si>
  <si>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</si>
  <si>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</si>
  <si>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</si>
  <si>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</si>
  <si>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</si>
  <si>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</si>
  <si>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</si>
  <si>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</si>
  <si>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</si>
  <si>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</si>
  <si>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</si>
  <si>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</si>
  <si>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</si>
  <si>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</si>
  <si>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</si>
  <si>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</si>
  <si>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</si>
  <si>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</si>
  <si>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</si>
  <si>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</si>
  <si>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</si>
  <si>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</si>
  <si>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</si>
  <si>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</si>
  <si>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</si>
  <si>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</si>
  <si>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</si>
  <si>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</si>
  <si>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</si>
  <si>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</si>
  <si>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</si>
  <si>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</si>
  <si>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</si>
  <si>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</si>
  <si>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</si>
  <si>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</si>
  <si>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</si>
  <si>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</si>
  <si>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</si>
  <si>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</si>
  <si>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</si>
  <si>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</si>
  <si>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</si>
  <si>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</si>
  <si>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</si>
  <si>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</si>
  <si>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</si>
  <si>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</si>
  <si>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</si>
  <si>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</si>
  <si>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</si>
  <si>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</si>
  <si>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</si>
  <si>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</si>
  <si>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</si>
  <si>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</si>
  <si>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</si>
  <si>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</si>
  <si>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</si>
  <si>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</si>
  <si>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</si>
  <si>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</si>
  <si>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</si>
  <si>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</si>
  <si>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</si>
  <si>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</si>
  <si>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</si>
  <si>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</si>
  <si>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</si>
  <si>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</si>
  <si>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</si>
  <si>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</si>
  <si>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</si>
  <si>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</si>
  <si>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</si>
  <si>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</si>
  <si>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</si>
  <si>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</si>
  <si>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</si>
  <si>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</si>
  <si>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</si>
  <si>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</si>
  <si>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</si>
  <si>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</si>
  <si>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</si>
  <si>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</si>
  <si>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</si>
  <si>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</si>
  <si>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</si>
  <si>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</si>
  <si>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</si>
  <si>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</si>
  <si>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</si>
  <si>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</si>
  <si>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</si>
  <si>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</si>
  <si>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</si>
  <si>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</si>
  <si>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</si>
  <si>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</si>
  <si>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</si>
  <si>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</si>
  <si>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</si>
  <si>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</si>
  <si>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</si>
  <si>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</si>
  <si>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</si>
  <si>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</si>
  <si>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</si>
  <si>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</si>
  <si>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</si>
  <si>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</si>
  <si>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</si>
  <si>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</si>
  <si>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</si>
  <si>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</si>
  <si>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</si>
  <si>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</si>
  <si>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</si>
  <si>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</si>
  <si>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</si>
  <si>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</si>
  <si>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</si>
  <si>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</si>
  <si>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</si>
  <si>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</si>
  <si>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</si>
  <si>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</si>
  <si>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</si>
  <si>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</si>
  <si>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</si>
  <si>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</si>
  <si>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</si>
  <si>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</si>
  <si>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</si>
  <si>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</si>
  <si>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</si>
  <si>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</si>
  <si>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</si>
  <si>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</si>
  <si>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</si>
  <si>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</si>
  <si>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</si>
  <si>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</si>
  <si>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</si>
  <si>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</si>
  <si>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</si>
  <si>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</si>
  <si>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</si>
  <si>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</si>
  <si>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</si>
  <si>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</si>
  <si>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</si>
  <si>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</si>
  <si>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</si>
  <si>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</si>
  <si>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</si>
  <si>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</si>
  <si>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</si>
  <si>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</si>
  <si>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</si>
  <si>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</si>
  <si>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</si>
  <si>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</si>
  <si>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</si>
  <si>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</si>
  <si>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</si>
  <si>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</si>
  <si>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</si>
  <si>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</si>
  <si>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</si>
  <si>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</si>
  <si>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</si>
  <si>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</si>
  <si>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</si>
  <si>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</si>
  <si>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</si>
  <si>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</si>
  <si>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</si>
  <si>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</si>
  <si>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</si>
  <si>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</si>
  <si>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</si>
  <si>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</si>
  <si>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</si>
  <si>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</si>
  <si>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</si>
  <si>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</si>
  <si>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</si>
  <si>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</si>
  <si>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</si>
  <si>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</si>
  <si>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</si>
  <si>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</si>
  <si>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</si>
  <si>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</si>
  <si>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</si>
  <si>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</si>
  <si>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</si>
  <si>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</si>
  <si>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</si>
  <si>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</si>
  <si>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</si>
  <si>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</si>
  <si>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</si>
  <si>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</si>
  <si>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</si>
  <si>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</si>
  <si>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</si>
  <si>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</si>
  <si>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</si>
  <si>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</si>
  <si>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</si>
  <si>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</si>
  <si>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</si>
  <si>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</si>
  <si>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</si>
  <si>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</si>
  <si>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</si>
  <si>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</si>
  <si>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</si>
  <si>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</si>
  <si>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</si>
  <si>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</si>
  <si>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</si>
  <si>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</si>
  <si>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</si>
  <si>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</si>
  <si>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</si>
  <si>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</si>
  <si>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</si>
  <si>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</si>
  <si>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</si>
  <si>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</si>
  <si>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</si>
  <si>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</si>
  <si>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</si>
  <si>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</si>
  <si>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</si>
  <si>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</si>
  <si>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</si>
  <si>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</si>
  <si>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</si>
  <si>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</si>
  <si>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</si>
  <si>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</si>
  <si>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</si>
  <si>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</si>
  <si>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</si>
  <si>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</si>
  <si>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</si>
  <si>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</si>
  <si>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</si>
  <si>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</si>
  <si>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</si>
  <si>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</si>
  <si>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</si>
  <si>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</si>
  <si>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</si>
  <si>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</si>
  <si>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</si>
  <si>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</si>
  <si>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</si>
  <si>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</si>
  <si>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</si>
  <si>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</si>
  <si>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</si>
  <si>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</si>
  <si>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</si>
  <si>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</si>
  <si>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</si>
  <si>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</si>
  <si>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</si>
  <si>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</si>
  <si>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</si>
  <si>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</si>
  <si>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</si>
  <si>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</si>
  <si>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</si>
  <si>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</si>
  <si>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</si>
  <si>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</si>
  <si>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</si>
  <si>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</si>
  <si>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</si>
  <si>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</si>
  <si>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</si>
  <si>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</si>
  <si>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</si>
  <si>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</si>
  <si>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</si>
  <si>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</si>
  <si>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</si>
  <si>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</si>
  <si>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</si>
  <si>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</si>
  <si>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</si>
  <si>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</si>
  <si>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</si>
  <si>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</si>
  <si>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</si>
  <si>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</si>
  <si>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</si>
  <si>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</si>
  <si>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</si>
  <si>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</si>
  <si>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</si>
  <si>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</si>
  <si>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</si>
  <si>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</si>
  <si>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</si>
  <si>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</si>
  <si>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</si>
  <si>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</si>
  <si>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</si>
  <si>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</si>
  <si>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</si>
  <si>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</si>
  <si>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</si>
  <si>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</si>
  <si>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</si>
  <si>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</si>
  <si>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</si>
  <si>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</si>
  <si>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</si>
  <si>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</si>
  <si>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</si>
  <si>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</si>
  <si>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</si>
  <si>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</si>
  <si>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</si>
  <si>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</si>
  <si>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</si>
  <si>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</si>
  <si>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</si>
  <si>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</si>
  <si>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</si>
  <si>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</si>
  <si>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</si>
  <si>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</si>
  <si>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</si>
  <si>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</si>
  <si>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</si>
  <si>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</si>
  <si>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</si>
  <si>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</si>
  <si>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</si>
  <si>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</si>
  <si>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</si>
  <si>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</si>
  <si>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</si>
  <si>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</si>
  <si>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</si>
  <si>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</si>
  <si>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</si>
  <si>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</si>
  <si>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</si>
  <si>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</si>
  <si>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</si>
  <si>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</si>
  <si>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</si>
  <si>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</si>
  <si>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</si>
  <si>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</si>
  <si>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</si>
  <si>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</si>
  <si>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</si>
  <si>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</si>
  <si>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</si>
  <si>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</si>
  <si>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</si>
  <si>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</si>
  <si>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</si>
  <si>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</si>
  <si>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</si>
  <si>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</si>
  <si>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</si>
  <si>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</si>
  <si>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</si>
  <si>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</si>
  <si>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</si>
  <si>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</si>
  <si>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</si>
  <si>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</si>
  <si>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</si>
  <si>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</si>
  <si>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</si>
  <si>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</si>
  <si>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</si>
  <si>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</si>
  <si>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</si>
  <si>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</si>
  <si>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</si>
  <si>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</si>
  <si>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</si>
  <si>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</si>
  <si>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</si>
  <si>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</si>
  <si>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</si>
  <si>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</si>
  <si>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</si>
  <si>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</si>
  <si>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</si>
  <si>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</si>
  <si>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</si>
  <si>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</si>
  <si>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</si>
  <si>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</si>
  <si>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</si>
  <si>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</si>
  <si>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</si>
  <si>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</si>
  <si>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</si>
  <si>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</si>
  <si>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</si>
  <si>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</si>
  <si>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</si>
  <si>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</si>
  <si>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</si>
  <si>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</si>
  <si>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</si>
  <si>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</si>
  <si>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</si>
  <si>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</si>
  <si>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</si>
  <si>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</si>
  <si>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</si>
  <si>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</si>
  <si>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</si>
  <si>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</si>
  <si>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</si>
  <si>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</si>
  <si>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</si>
  <si>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</si>
  <si>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</si>
  <si>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</si>
  <si>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</si>
  <si>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</si>
  <si>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</si>
  <si>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</si>
  <si>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</si>
  <si>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</si>
  <si>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</si>
  <si>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</si>
  <si>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</si>
  <si>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</si>
  <si>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</si>
  <si>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</si>
  <si>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</si>
  <si>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</si>
  <si>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</si>
  <si>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</si>
  <si>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</si>
  <si>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</si>
  <si>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</si>
  <si>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</si>
  <si>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</si>
  <si>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</si>
  <si>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</si>
  <si>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</si>
  <si>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</si>
  <si>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</si>
  <si>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</si>
  <si>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</si>
  <si>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</si>
  <si>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</si>
  <si>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</si>
  <si>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</si>
  <si>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</si>
  <si>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</si>
  <si>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</si>
  <si>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</si>
  <si>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</si>
  <si>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</si>
  <si>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</si>
  <si>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</si>
  <si>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</si>
  <si>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</si>
  <si>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</si>
  <si>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</si>
  <si>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</si>
  <si>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</si>
  <si>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</si>
  <si>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</si>
  <si>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</si>
  <si>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</si>
  <si>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</si>
  <si>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</si>
  <si>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</si>
  <si>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</si>
  <si>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</si>
  <si>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</si>
  <si>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</si>
  <si>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</si>
  <si>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</si>
  <si>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</si>
  <si>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</si>
  <si>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</si>
  <si>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</si>
  <si>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</si>
  <si>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</si>
  <si>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</si>
  <si>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</si>
  <si>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</si>
  <si>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</si>
  <si>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</si>
  <si>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</si>
  <si>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</si>
  <si>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</si>
  <si>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</si>
  <si>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</si>
  <si>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</si>
  <si>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</si>
  <si>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</si>
  <si>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</si>
  <si>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</si>
  <si>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</si>
  <si>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</si>
  <si>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</si>
  <si>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</si>
  <si>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</si>
  <si>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</si>
  <si>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</si>
  <si>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</si>
  <si>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</si>
  <si>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</si>
  <si>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</si>
  <si>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</si>
  <si>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</si>
  <si>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</si>
  <si>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</si>
  <si>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</si>
  <si>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</si>
  <si>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</si>
  <si>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</si>
  <si>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</si>
  <si>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</si>
  <si>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</si>
  <si>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</si>
  <si>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</si>
  <si>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</si>
  <si>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</si>
  <si>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</si>
  <si>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</si>
  <si>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</si>
  <si>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</si>
  <si>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</si>
  <si>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</si>
  <si>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</si>
  <si>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</si>
  <si>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</si>
  <si>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</si>
  <si>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</si>
  <si>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</si>
  <si>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</si>
  <si>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</si>
  <si>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</si>
  <si>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</si>
  <si>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</si>
  <si>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</si>
  <si>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</si>
  <si>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</si>
  <si>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</si>
  <si>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</si>
  <si>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</si>
  <si>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</si>
  <si>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</si>
  <si>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</si>
  <si>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</si>
  <si>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</si>
  <si>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</si>
  <si>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</si>
  <si>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</si>
  <si>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</si>
  <si>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</si>
  <si>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</si>
  <si>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</si>
  <si>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</si>
  <si>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</si>
  <si>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</si>
  <si>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</si>
  <si>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</si>
  <si>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</si>
  <si>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</si>
  <si>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</si>
  <si>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</si>
  <si>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</si>
  <si>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</si>
  <si>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</si>
  <si>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</si>
  <si>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</si>
  <si>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</si>
  <si>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</si>
  <si>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</si>
  <si>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</si>
  <si>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</si>
  <si>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</si>
  <si>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</si>
  <si>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</si>
  <si>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</si>
  <si>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</si>
  <si>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</si>
  <si>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</si>
  <si>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</si>
  <si>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</si>
  <si>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</si>
  <si>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</si>
  <si>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</si>
  <si>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</si>
  <si>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</si>
  <si>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</si>
  <si>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</si>
  <si>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</si>
  <si>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</si>
  <si>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</si>
  <si>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</si>
  <si>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</si>
  <si>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</si>
  <si>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</si>
  <si>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</si>
  <si>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</si>
  <si>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</si>
  <si>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</si>
  <si>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</si>
  <si>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</si>
  <si>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</si>
  <si>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</si>
  <si>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</si>
  <si>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</si>
  <si>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</si>
  <si>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</si>
  <si>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</si>
  <si>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</si>
  <si>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</si>
  <si>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</si>
  <si>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</si>
  <si>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</si>
  <si>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</si>
  <si>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</si>
  <si>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</si>
  <si>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</si>
  <si>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</si>
  <si>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</si>
  <si>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</si>
  <si>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</si>
  <si>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</si>
  <si>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</si>
  <si>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</si>
  <si>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</si>
  <si>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</si>
  <si>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</si>
  <si>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</si>
  <si>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</si>
  <si>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</si>
  <si>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</si>
  <si>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</si>
  <si>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</si>
  <si>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</si>
  <si>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</si>
  <si>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</si>
  <si>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</si>
  <si>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</si>
  <si>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</si>
  <si>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</si>
  <si>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</si>
  <si>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</si>
  <si>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</si>
  <si>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</si>
  <si>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</si>
  <si>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</si>
  <si>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</si>
  <si>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</si>
  <si>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</si>
  <si>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</si>
  <si>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</si>
  <si>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</si>
  <si>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</si>
  <si>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</si>
  <si>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</si>
  <si>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</si>
  <si>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</si>
  <si>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</si>
  <si>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</si>
  <si>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</si>
  <si>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</si>
  <si>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</si>
  <si>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</si>
  <si>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</si>
  <si>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</si>
  <si>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</si>
  <si>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</si>
  <si>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</si>
  <si>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</si>
  <si>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</si>
  <si>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</si>
  <si>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</si>
  <si>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</si>
  <si>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</si>
  <si>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</si>
  <si>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</si>
  <si>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</si>
  <si>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</si>
  <si>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</si>
  <si>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</si>
  <si>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</si>
  <si>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</si>
  <si>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</si>
  <si>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</si>
  <si>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</si>
  <si>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</si>
  <si>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</si>
  <si>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</si>
  <si>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</si>
  <si>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</si>
  <si>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</si>
  <si>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</si>
  <si>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</si>
  <si>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</si>
  <si>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</si>
  <si>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</si>
  <si>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</si>
  <si>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</si>
  <si>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</si>
  <si>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</si>
  <si>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</si>
  <si>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</si>
  <si>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</si>
  <si>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</si>
  <si>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</si>
  <si>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</si>
  <si>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</si>
  <si>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</si>
  <si>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</si>
  <si>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</si>
  <si>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</si>
  <si>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</si>
  <si>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</si>
  <si>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</si>
  <si>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</si>
  <si>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</si>
  <si>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</si>
  <si>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</si>
  <si>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</si>
  <si>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</si>
  <si>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</si>
  <si>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</si>
  <si>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</si>
  <si>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</si>
  <si>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</si>
  <si>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</si>
  <si>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</si>
  <si>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</si>
  <si>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</si>
  <si>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</si>
  <si>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</si>
  <si>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</si>
  <si>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</si>
  <si>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</si>
  <si>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</si>
  <si>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</si>
  <si>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</si>
  <si>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</si>
  <si>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</si>
  <si>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</si>
  <si>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</si>
  <si>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</si>
  <si>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</si>
  <si>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</si>
  <si>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</si>
  <si>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</si>
  <si>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</si>
  <si>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</si>
  <si>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</si>
  <si>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</si>
  <si>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</si>
  <si>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</si>
  <si>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</si>
  <si>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</si>
  <si>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</si>
  <si>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</si>
  <si>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</si>
  <si>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</si>
  <si>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</si>
  <si>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</si>
  <si>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</si>
  <si>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</si>
  <si>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</si>
  <si>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</si>
  <si>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</si>
  <si>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</si>
  <si>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</si>
  <si>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</si>
  <si>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</si>
  <si>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</si>
  <si>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</si>
  <si>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</si>
  <si>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</si>
  <si>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</si>
  <si>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</si>
  <si>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</si>
  <si>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</si>
  <si>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</si>
  <si>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</si>
  <si>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</si>
  <si>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</si>
  <si>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</si>
  <si>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</si>
  <si>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</si>
  <si>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</si>
  <si>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</si>
  <si>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</si>
  <si>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</si>
  <si>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</si>
  <si>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</si>
  <si>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</si>
  <si>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</si>
  <si>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</si>
  <si>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</si>
  <si>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</si>
  <si>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</si>
  <si>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</si>
  <si>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</si>
  <si>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</si>
  <si>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</si>
  <si>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</si>
  <si>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</si>
  <si>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</si>
  <si>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</si>
  <si>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</si>
  <si>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</si>
  <si>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</si>
  <si>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</si>
  <si>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</si>
  <si>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</si>
  <si>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</si>
  <si>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</si>
  <si>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</si>
  <si>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</si>
  <si>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</si>
  <si>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</si>
  <si>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</si>
  <si>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</si>
  <si>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</si>
  <si>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</si>
  <si>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</si>
  <si>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</si>
  <si>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</si>
  <si>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</si>
  <si>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</si>
  <si>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</si>
  <si>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</si>
  <si>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</si>
  <si>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</si>
  <si>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</si>
  <si>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</si>
  <si>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</si>
  <si>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</si>
  <si>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</si>
  <si>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</si>
  <si>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</si>
  <si>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</si>
  <si>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</si>
  <si>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</si>
  <si>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</si>
  <si>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</si>
  <si>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</si>
  <si>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</si>
  <si>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</si>
  <si>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</si>
  <si>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</si>
  <si>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</si>
  <si>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</si>
  <si>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</si>
  <si>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</si>
  <si>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</si>
  <si>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</si>
  <si>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</si>
  <si>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</si>
  <si>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</si>
  <si>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</si>
  <si>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</si>
  <si>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</si>
  <si>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</si>
  <si>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</si>
  <si>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</si>
  <si>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</si>
  <si>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</si>
  <si>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</si>
  <si>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</si>
  <si>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</si>
  <si>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</si>
  <si>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</si>
  <si>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</si>
  <si>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</si>
  <si>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</si>
  <si>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</si>
  <si>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</si>
  <si>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</si>
  <si>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</si>
  <si>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</si>
  <si>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</si>
  <si>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</si>
  <si>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</si>
  <si>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</si>
  <si>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</si>
  <si>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</si>
  <si>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</si>
  <si>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</si>
  <si>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</si>
  <si>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</si>
  <si>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</si>
  <si>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</si>
  <si>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</si>
  <si>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</si>
  <si>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</si>
  <si>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</si>
  <si>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</si>
  <si>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</si>
  <si>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</si>
  <si>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</si>
  <si>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</si>
  <si>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</si>
  <si>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</si>
  <si>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</si>
  <si>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</si>
  <si>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</si>
  <si>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</si>
  <si>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</si>
  <si>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</si>
  <si>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</si>
  <si>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</si>
  <si>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</si>
  <si>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</si>
  <si>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</si>
  <si>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</si>
  <si>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</si>
  <si>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</si>
  <si>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</si>
  <si>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</si>
  <si>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</si>
  <si>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</si>
  <si>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</si>
  <si>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</si>
  <si>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</si>
  <si>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</si>
  <si>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</si>
  <si>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</si>
  <si>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</si>
  <si>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</si>
  <si>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</si>
  <si>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</si>
  <si>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</si>
  <si>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</si>
  <si>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</si>
  <si>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</si>
  <si>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</si>
  <si>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</si>
  <si>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</si>
  <si>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</si>
  <si>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</si>
  <si>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</si>
  <si>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</si>
  <si>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</si>
  <si>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</si>
  <si>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</si>
  <si>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</si>
  <si>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</si>
  <si>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</si>
  <si>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</si>
  <si>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</si>
  <si>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</si>
  <si>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</si>
  <si>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</si>
  <si>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</si>
  <si>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</si>
  <si>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</si>
  <si>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</si>
  <si>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</si>
  <si>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</si>
  <si>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</si>
  <si>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</si>
  <si>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</si>
  <si>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</si>
  <si>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</si>
  <si>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</si>
  <si>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</si>
  <si>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</si>
  <si>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</si>
  <si>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</si>
  <si>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</si>
  <si>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</si>
  <si>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</si>
  <si>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</si>
  <si>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</si>
  <si>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</si>
  <si>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</si>
  <si>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</si>
  <si>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</si>
  <si>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</si>
  <si>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</si>
  <si>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</si>
  <si>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</si>
  <si>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</si>
  <si>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</si>
  <si>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</si>
  <si>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</si>
  <si>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</si>
  <si>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</si>
  <si>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</si>
  <si>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</si>
  <si>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</si>
  <si>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</si>
  <si>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</si>
  <si>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</si>
  <si>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</si>
  <si>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</si>
  <si>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</si>
  <si>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</si>
  <si>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</si>
  <si>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</si>
  <si>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</si>
  <si>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</si>
  <si>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</si>
  <si>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</si>
  <si>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</si>
  <si>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</si>
  <si>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</si>
  <si>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</si>
  <si>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</si>
  <si>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</si>
  <si>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</si>
  <si>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</si>
  <si>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</si>
  <si>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</si>
  <si>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</si>
  <si>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</si>
  <si>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</si>
  <si>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</si>
  <si>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</si>
  <si>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</si>
  <si>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</si>
  <si>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</si>
  <si>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</si>
  <si>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</si>
  <si>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</si>
  <si>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</si>
  <si>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</si>
  <si>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</si>
  <si>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</si>
  <si>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</si>
  <si>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</si>
  <si>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</si>
  <si>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</si>
  <si>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</si>
  <si>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</si>
  <si>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</si>
  <si>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</si>
  <si>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</si>
  <si>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</si>
  <si>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</si>
  <si>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</si>
  <si>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</si>
  <si>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</si>
  <si>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</si>
  <si>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</si>
  <si>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</si>
  <si>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</si>
  <si>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</si>
  <si>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</si>
  <si>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</si>
  <si>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</si>
  <si>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</si>
  <si>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</si>
  <si>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</si>
  <si>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</si>
  <si>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</si>
  <si>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</si>
  <si>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</si>
  <si>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</si>
  <si>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</si>
  <si>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</si>
  <si>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</si>
  <si>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</si>
  <si>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</si>
  <si>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</si>
  <si>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</si>
  <si>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</si>
  <si>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</si>
  <si>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</si>
  <si>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</si>
  <si>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</si>
  <si>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</si>
  <si>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</si>
  <si>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</si>
  <si>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</si>
  <si>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</si>
  <si>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</si>
  <si>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</si>
  <si>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</si>
  <si>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</si>
  <si>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</si>
  <si>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</si>
  <si>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</si>
  <si>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</si>
  <si>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</si>
  <si>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</si>
  <si>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</si>
  <si>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</si>
  <si>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</si>
  <si>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</si>
  <si>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</si>
  <si>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</si>
  <si>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</si>
  <si>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</si>
  <si>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</si>
  <si>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</si>
  <si>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</si>
  <si>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</si>
  <si>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</si>
  <si>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</si>
  <si>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</si>
  <si>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</si>
  <si>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</si>
  <si>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</si>
  <si>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</si>
  <si>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</si>
  <si>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</si>
  <si>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</si>
  <si>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</si>
  <si>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</si>
  <si>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</si>
  <si>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</si>
  <si>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</si>
  <si>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</si>
  <si>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</si>
  <si>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</si>
  <si>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</si>
  <si>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</si>
  <si>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</si>
  <si>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</si>
  <si>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</si>
  <si>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</si>
  <si>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</si>
  <si>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</si>
  <si>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</si>
  <si>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</si>
  <si>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</si>
  <si>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</si>
  <si>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</si>
  <si>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</si>
  <si>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</si>
  <si>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</si>
  <si>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</si>
  <si>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</si>
  <si>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</si>
  <si>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</si>
  <si>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</si>
  <si>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</si>
  <si>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</si>
  <si>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</si>
  <si>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</si>
  <si>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</si>
  <si>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</si>
  <si>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</si>
  <si>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</si>
  <si>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</si>
  <si>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</si>
  <si>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</si>
  <si>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</si>
  <si>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</si>
  <si>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</si>
  <si>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</si>
  <si>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</si>
  <si>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</si>
  <si>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</si>
  <si>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</si>
  <si>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</si>
  <si>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</si>
  <si>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</si>
  <si>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</si>
  <si>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</si>
  <si>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</si>
  <si>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</si>
  <si>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</si>
  <si>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</si>
  <si>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</si>
  <si>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</si>
  <si>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</si>
  <si>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</si>
  <si>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</si>
  <si>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</si>
  <si>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</si>
  <si>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</si>
  <si>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</si>
  <si>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</si>
  <si>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</si>
  <si>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</si>
  <si>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</si>
  <si>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</si>
  <si>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</si>
  <si>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</si>
  <si>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</si>
  <si>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</si>
  <si>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</si>
  <si>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</si>
  <si>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</si>
  <si>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</si>
  <si>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</si>
  <si>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</si>
  <si>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</si>
  <si>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</si>
  <si>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</si>
  <si>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</si>
  <si>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</si>
  <si>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</si>
  <si>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</si>
  <si>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</si>
  <si>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</si>
  <si>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</si>
  <si>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</si>
  <si>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</si>
  <si>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</si>
  <si>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</si>
  <si>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</si>
  <si>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</si>
  <si>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</si>
  <si>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</si>
  <si>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</si>
  <si>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</si>
  <si>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</si>
  <si>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</si>
  <si>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</si>
  <si>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</si>
  <si>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</si>
  <si>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</si>
  <si>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</si>
  <si>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</si>
  <si>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</si>
  <si>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</si>
  <si>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</si>
  <si>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</si>
  <si>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</si>
  <si>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</si>
  <si>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</si>
  <si>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</si>
  <si>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</si>
  <si>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</si>
  <si>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</si>
  <si>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</si>
  <si>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</si>
  <si>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</si>
  <si>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</si>
  <si>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</si>
  <si>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</si>
  <si>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</si>
  <si>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</si>
  <si>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</si>
  <si>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</si>
  <si>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</si>
  <si>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</si>
  <si>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</si>
  <si>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</si>
  <si>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</si>
  <si>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</si>
  <si>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</si>
  <si>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</si>
  <si>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</si>
  <si>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</si>
  <si>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</si>
  <si>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</si>
  <si>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</si>
  <si>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</si>
  <si>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</si>
  <si>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</si>
  <si>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</si>
  <si>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</si>
  <si>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</si>
  <si>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</si>
  <si>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</si>
  <si>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</si>
  <si>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</si>
  <si>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</si>
  <si>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</si>
  <si>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</si>
  <si>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</si>
  <si>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</si>
  <si>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</si>
  <si>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</si>
  <si>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</si>
  <si>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</si>
  <si>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</si>
  <si>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</si>
  <si>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</si>
  <si>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</si>
  <si>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</si>
  <si>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</si>
  <si>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</si>
  <si>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</si>
  <si>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</si>
  <si>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</si>
  <si>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</si>
  <si>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</si>
  <si>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</si>
  <si>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</si>
  <si>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</si>
  <si>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</si>
  <si>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</si>
  <si>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</si>
  <si>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</si>
  <si>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</si>
  <si>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</si>
  <si>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</si>
  <si>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</si>
  <si>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</si>
  <si>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</si>
  <si>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</si>
  <si>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</si>
  <si>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</si>
  <si>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</si>
  <si>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</si>
  <si>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</si>
  <si>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</si>
  <si>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</si>
  <si>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</si>
  <si>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</si>
  <si>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</si>
  <si>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</si>
  <si>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</si>
  <si>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</si>
  <si>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</si>
  <si>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</si>
  <si>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</si>
  <si>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</si>
  <si>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</si>
  <si>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</si>
  <si>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</si>
  <si>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</si>
  <si>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</si>
  <si>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</si>
  <si>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</si>
  <si>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</si>
  <si>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</si>
  <si>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</si>
  <si>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</si>
  <si>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</si>
  <si>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</si>
  <si>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</si>
  <si>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</si>
  <si>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</si>
  <si>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</si>
  <si>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</si>
  <si>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</si>
  <si>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</si>
  <si>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</si>
  <si>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</si>
  <si>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</si>
  <si>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</si>
  <si>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</si>
  <si>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</si>
  <si>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</si>
  <si>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</si>
  <si>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</si>
  <si>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</si>
  <si>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</si>
  <si>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</si>
  <si>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</si>
  <si>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</si>
  <si>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</si>
  <si>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</si>
  <si>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</si>
  <si>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</si>
  <si>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</si>
  <si>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</si>
  <si>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</si>
  <si>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</si>
  <si>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</si>
  <si>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</si>
  <si>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</si>
  <si>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</si>
  <si>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</si>
  <si>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</si>
  <si>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</si>
  <si>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</si>
  <si>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</si>
  <si>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</si>
  <si>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</si>
  <si>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</si>
  <si>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</si>
  <si>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</si>
  <si>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</si>
  <si>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</si>
  <si>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</si>
  <si>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</si>
  <si>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</si>
  <si>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</si>
  <si>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</si>
  <si>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</si>
  <si>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</si>
  <si>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</si>
  <si>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</si>
  <si>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</si>
  <si>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</si>
  <si>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</si>
  <si>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</si>
  <si>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</si>
  <si>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</si>
  <si>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</si>
  <si>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</si>
  <si>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</si>
  <si>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</si>
  <si>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</si>
  <si>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</si>
  <si>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</si>
  <si>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</si>
  <si>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</si>
  <si>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</si>
  <si>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</si>
  <si>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</si>
  <si>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</si>
  <si>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</si>
  <si>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</si>
  <si>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</si>
  <si>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</si>
  <si>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</si>
  <si>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</si>
  <si>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</si>
  <si>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</si>
  <si>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</si>
  <si>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</si>
  <si>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</si>
  <si>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</si>
  <si>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</si>
  <si>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</si>
  <si>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</si>
  <si>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</si>
  <si>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</si>
  <si>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</si>
  <si>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</si>
  <si>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</si>
  <si>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</si>
  <si>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</si>
  <si>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</si>
  <si>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</si>
  <si>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</si>
  <si>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</si>
  <si>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</si>
  <si>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</si>
  <si>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</si>
  <si>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</si>
  <si>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</si>
  <si>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</si>
  <si>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</si>
  <si>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</si>
  <si>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</si>
  <si>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</si>
  <si>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</si>
  <si>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</si>
  <si>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</si>
  <si>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</si>
  <si>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</si>
  <si>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</si>
  <si>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</si>
  <si>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</si>
  <si>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</si>
  <si>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</si>
  <si>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</si>
  <si>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</si>
  <si>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</si>
  <si>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</si>
  <si>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</si>
  <si>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</si>
  <si>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</si>
  <si>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</si>
  <si>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</si>
  <si>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</si>
  <si>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</si>
  <si>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</si>
  <si>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</si>
  <si>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</si>
  <si>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</si>
  <si>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</si>
  <si>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</si>
  <si>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</si>
  <si>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</si>
  <si>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</si>
  <si>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</si>
  <si>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</si>
  <si>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</si>
  <si>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</si>
  <si>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</si>
  <si>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</si>
  <si>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</si>
  <si>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</si>
  <si>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</si>
  <si>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</si>
  <si>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</si>
  <si>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</si>
  <si>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</si>
  <si>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</si>
  <si>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</si>
  <si>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</si>
  <si>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</si>
  <si>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</si>
  <si>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</si>
  <si>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</si>
  <si>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</si>
  <si>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</si>
  <si>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</si>
  <si>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</si>
  <si>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</si>
  <si>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</si>
  <si>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</si>
  <si>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</si>
  <si>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</si>
  <si>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</si>
  <si>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</si>
  <si>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</si>
  <si>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</si>
  <si>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</si>
  <si>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</si>
  <si>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</si>
  <si>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</si>
  <si>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</si>
  <si>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</si>
  <si>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</si>
  <si>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</si>
  <si>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</si>
  <si>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</si>
  <si>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</si>
  <si>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</si>
  <si>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</si>
  <si>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</si>
  <si>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</si>
  <si>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</si>
  <si>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</si>
  <si>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</si>
  <si>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</si>
  <si>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</si>
  <si>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</si>
  <si>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</si>
  <si>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</si>
  <si>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</si>
  <si>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</si>
  <si>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</si>
  <si>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</si>
  <si>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</si>
  <si>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</si>
  <si>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</si>
  <si>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</si>
  <si>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</si>
  <si>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</si>
  <si>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</si>
  <si>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</si>
  <si>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</si>
  <si>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</si>
  <si>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</si>
  <si>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</si>
  <si>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</si>
  <si>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</si>
  <si>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</si>
  <si>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</si>
  <si>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</si>
  <si>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</si>
  <si>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</si>
  <si>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</si>
  <si>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</si>
  <si>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</si>
  <si>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</si>
  <si>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</si>
  <si>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</si>
  <si>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</si>
  <si>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</si>
  <si>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</si>
  <si>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</si>
  <si>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</si>
  <si>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</si>
  <si>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</si>
  <si>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</si>
  <si>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</si>
  <si>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</si>
  <si>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</si>
  <si>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</si>
  <si>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</si>
  <si>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</si>
  <si>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</si>
  <si>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</si>
  <si>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</si>
  <si>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</si>
  <si>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</si>
  <si>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</si>
  <si>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</si>
  <si>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</si>
  <si>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</si>
  <si>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</si>
  <si>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</si>
  <si>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</si>
  <si>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</si>
  <si>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</si>
  <si>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</si>
  <si>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</si>
  <si>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</si>
  <si>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</si>
  <si>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</si>
  <si>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</si>
  <si>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</si>
  <si>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</si>
  <si>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</si>
  <si>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</si>
  <si>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</si>
  <si>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</si>
  <si>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</si>
  <si>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</si>
  <si>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</si>
  <si>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</si>
  <si>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</si>
  <si>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</si>
  <si>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</si>
  <si>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</si>
  <si>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</si>
  <si>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</si>
  <si>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</si>
  <si>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</si>
  <si>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</si>
  <si>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</si>
  <si>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</si>
  <si>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</si>
  <si>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</si>
  <si>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</si>
  <si>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</si>
  <si>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</si>
  <si>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</si>
  <si>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</si>
  <si>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</si>
  <si>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</si>
  <si>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</si>
  <si>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</si>
  <si>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</si>
  <si>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</si>
  <si>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</si>
  <si>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</si>
  <si>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</si>
  <si>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</si>
  <si>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</si>
  <si>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</si>
  <si>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</si>
  <si>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</si>
  <si>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</si>
  <si>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</si>
  <si>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</si>
  <si>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</si>
  <si>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</si>
  <si>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</si>
  <si>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</si>
  <si>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</si>
  <si>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</si>
  <si>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</si>
  <si>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</si>
  <si>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</si>
  <si>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</si>
  <si>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</si>
  <si>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</si>
  <si>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</si>
  <si>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</si>
  <si>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</si>
  <si>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</si>
  <si>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</si>
  <si>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</si>
  <si>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</si>
  <si>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</si>
  <si>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</si>
  <si>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</si>
  <si>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</si>
  <si>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</si>
  <si>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</si>
  <si>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</si>
  <si>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</si>
  <si>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</si>
  <si>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</si>
  <si>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</si>
  <si>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</si>
  <si>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</si>
  <si>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</si>
  <si>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</si>
  <si>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</si>
  <si>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</si>
  <si>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</si>
  <si>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</si>
  <si>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</si>
  <si>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</si>
  <si>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</si>
  <si>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</si>
  <si>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</si>
  <si>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</si>
  <si>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</si>
  <si>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</si>
  <si>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</si>
  <si>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</si>
  <si>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</si>
  <si>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</si>
  <si>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</si>
  <si>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</si>
  <si>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</si>
  <si>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</si>
  <si>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</si>
  <si>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</si>
  <si>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</si>
  <si>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</si>
  <si>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</si>
  <si>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</si>
  <si>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</si>
  <si>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</si>
  <si>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</si>
  <si>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</si>
  <si>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</si>
  <si>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</si>
  <si>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</si>
  <si>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</si>
  <si>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</si>
  <si>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</si>
  <si>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</si>
  <si>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</si>
  <si>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</si>
  <si>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</si>
  <si>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</si>
  <si>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</si>
  <si>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</si>
  <si>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</si>
  <si>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</si>
  <si>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</si>
  <si>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</si>
  <si>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</si>
  <si>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</si>
  <si>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</si>
  <si>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</si>
  <si>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</si>
  <si>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</si>
  <si>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</si>
  <si>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</si>
  <si>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</si>
  <si>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</si>
  <si>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</si>
  <si>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</si>
  <si>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</si>
  <si>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</si>
  <si>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</si>
  <si>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</si>
  <si>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</si>
  <si>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</si>
  <si>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</si>
  <si>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</si>
  <si>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</si>
  <si>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</si>
  <si>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</si>
  <si>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</si>
  <si>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</si>
  <si>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</si>
  <si>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</si>
  <si>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</si>
  <si>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</si>
  <si>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</si>
  <si>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</si>
  <si>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</si>
  <si>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</si>
  <si>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</si>
  <si>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</si>
  <si>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</si>
  <si>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</si>
  <si>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</si>
  <si>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</si>
  <si>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</si>
  <si>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</si>
  <si>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</si>
  <si>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</si>
  <si>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</si>
  <si>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</si>
  <si>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</si>
  <si>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</si>
  <si>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</si>
  <si>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</si>
  <si>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</si>
  <si>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</si>
  <si>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</si>
  <si>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</si>
  <si>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</si>
  <si>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</si>
  <si>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</si>
  <si>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</si>
  <si>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</si>
  <si>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</si>
  <si>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</si>
  <si>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</si>
  <si>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</si>
  <si>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</si>
  <si>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</si>
  <si>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</si>
  <si>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</si>
  <si>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</si>
  <si>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</si>
  <si>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</si>
  <si>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</si>
  <si>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</si>
  <si>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</si>
  <si>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</si>
  <si>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</si>
  <si>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</si>
  <si>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</si>
  <si>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</si>
  <si>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</si>
  <si>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</si>
  <si>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</si>
  <si>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</si>
  <si>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</si>
  <si>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</si>
  <si>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</si>
  <si>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</si>
  <si>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</si>
  <si>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</si>
  <si>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</si>
  <si>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</si>
  <si>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</si>
  <si>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</si>
  <si>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</si>
  <si>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</si>
  <si>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</si>
  <si>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</si>
  <si>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</si>
  <si>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</si>
  <si>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</si>
  <si>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</si>
  <si>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</si>
  <si>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</si>
  <si>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</si>
  <si>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</si>
  <si>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</si>
  <si>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</si>
  <si>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</si>
  <si>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</si>
  <si>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</si>
  <si>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</si>
  <si>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</si>
  <si>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</si>
  <si>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</si>
  <si>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</si>
  <si>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</si>
  <si>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</si>
  <si>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</si>
  <si>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</si>
  <si>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</si>
  <si>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</si>
  <si>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</si>
  <si>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</si>
  <si>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</si>
  <si>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</si>
  <si>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</si>
  <si>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</si>
  <si>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</si>
  <si>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</si>
  <si>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</si>
  <si>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</si>
  <si>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</si>
  <si>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</si>
  <si>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</si>
  <si>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</si>
  <si>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</si>
  <si>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</si>
  <si>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</si>
  <si>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</si>
  <si>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</si>
  <si>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</si>
  <si>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</si>
  <si>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</si>
  <si>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</si>
  <si>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</si>
  <si>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</si>
  <si>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</si>
  <si>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</si>
  <si>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</si>
  <si>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</si>
  <si>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</si>
  <si>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</si>
  <si>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</si>
  <si>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</si>
  <si>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</si>
  <si>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</si>
  <si>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</si>
  <si>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</si>
  <si>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</si>
  <si>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</si>
  <si>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</si>
  <si>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</si>
  <si>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</si>
  <si>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</si>
  <si>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</si>
  <si>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</si>
  <si>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</si>
  <si>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</si>
  <si>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</si>
  <si>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</si>
  <si>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</si>
  <si>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</si>
  <si>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</si>
  <si>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</si>
  <si>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</si>
  <si>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</si>
  <si>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</si>
  <si>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</si>
  <si>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</si>
  <si>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</si>
  <si>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</si>
  <si>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</si>
  <si>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</si>
  <si>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</si>
  <si>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</si>
  <si>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</si>
  <si>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</si>
  <si>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</si>
  <si>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</si>
  <si>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</si>
  <si>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</si>
  <si>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</si>
  <si>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</si>
  <si>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</si>
  <si>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</si>
  <si>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</si>
  <si>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</si>
  <si>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</si>
  <si>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</si>
  <si>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</si>
  <si>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</si>
  <si>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</si>
  <si>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</si>
  <si>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</si>
  <si>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</si>
  <si>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</si>
  <si>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</si>
  <si>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</si>
  <si>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</si>
  <si>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</si>
  <si>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</si>
  <si>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</si>
  <si>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</si>
  <si>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</si>
  <si>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</si>
  <si>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</si>
  <si>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</si>
  <si>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</si>
  <si>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</si>
  <si>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</si>
  <si>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</si>
  <si>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</si>
  <si>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</si>
  <si>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</si>
  <si>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</si>
  <si>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</si>
  <si>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</si>
  <si>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</si>
  <si>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</si>
  <si>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</si>
  <si>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</si>
  <si>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</si>
  <si>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</si>
  <si>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</si>
  <si>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</si>
  <si>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</si>
  <si>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</si>
  <si>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</si>
  <si>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</si>
  <si>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</si>
  <si>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</si>
  <si>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</si>
  <si>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</si>
  <si>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</si>
  <si>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</si>
  <si>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</si>
  <si>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</si>
  <si>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</si>
  <si>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</si>
  <si>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</si>
  <si>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</si>
  <si>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</si>
  <si>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</si>
  <si>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</si>
  <si>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</si>
  <si>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</si>
  <si>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</si>
  <si>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</si>
  <si>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</si>
  <si>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</si>
  <si>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</si>
  <si>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</si>
  <si>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</si>
  <si>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</si>
  <si>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</si>
  <si>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</si>
  <si>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</si>
  <si>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</si>
  <si>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</si>
  <si>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</si>
  <si>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</si>
  <si>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</si>
  <si>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</si>
  <si>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</si>
  <si>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</si>
  <si>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</si>
  <si>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</si>
  <si>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</si>
  <si>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</si>
  <si>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</si>
  <si>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</si>
  <si>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</si>
  <si>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</si>
  <si>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</si>
  <si>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</si>
  <si>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</si>
  <si>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</si>
  <si>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</si>
  <si>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</si>
  <si>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</si>
  <si>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</si>
  <si>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</si>
  <si>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</si>
  <si>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</si>
  <si>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</si>
  <si>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</si>
  <si>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</si>
  <si>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</si>
  <si>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</si>
  <si>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</si>
  <si>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</si>
  <si>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</si>
  <si>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</si>
  <si>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</si>
  <si>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</si>
  <si>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</si>
  <si>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</si>
  <si>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</si>
  <si>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</si>
  <si>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</si>
  <si>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</si>
  <si>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</si>
  <si>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</si>
  <si>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</si>
  <si>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</si>
  <si>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</si>
  <si>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</si>
  <si>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</si>
  <si>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</si>
  <si>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</si>
  <si>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</si>
  <si>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</si>
  <si>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</si>
  <si>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</si>
  <si>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</si>
  <si>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</si>
  <si>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</si>
  <si>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</si>
  <si>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</si>
  <si>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</si>
  <si>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</si>
  <si>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</si>
  <si>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</si>
  <si>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</si>
  <si>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</si>
  <si>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</si>
  <si>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</si>
  <si>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</si>
  <si>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</si>
  <si>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</si>
  <si>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</si>
  <si>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</si>
  <si>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</si>
  <si>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</si>
  <si>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</si>
  <si>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</si>
  <si>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</si>
  <si>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</si>
  <si>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</si>
  <si>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</si>
  <si>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</si>
  <si>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</si>
  <si>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</si>
  <si>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</si>
  <si>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</si>
  <si>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</si>
  <si>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</si>
  <si>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</si>
  <si>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</si>
  <si>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</si>
  <si>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</si>
  <si>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</si>
  <si>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</si>
  <si>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</si>
  <si>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</si>
  <si>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</si>
  <si>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</si>
  <si>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</si>
  <si>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</si>
  <si>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</si>
  <si>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</si>
  <si>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</si>
  <si>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</si>
  <si>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</si>
  <si>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</si>
  <si>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</si>
  <si>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</si>
  <si>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</si>
  <si>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</si>
  <si>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</si>
  <si>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</si>
  <si>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</si>
  <si>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</si>
  <si>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</si>
  <si>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</si>
  <si>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</si>
  <si>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</si>
  <si>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</si>
  <si>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</si>
  <si>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</si>
  <si>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</si>
  <si>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</si>
  <si>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</si>
  <si>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</si>
  <si>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</si>
  <si>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</si>
  <si>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</si>
  <si>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</si>
  <si>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</si>
  <si>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</si>
  <si>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</si>
  <si>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</si>
  <si>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</si>
  <si>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</si>
  <si>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</si>
  <si>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</si>
  <si>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</si>
  <si>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</si>
  <si>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</si>
  <si>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</si>
  <si>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</si>
  <si>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</si>
  <si>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</si>
  <si>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</si>
  <si>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</si>
  <si>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</si>
  <si>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</si>
  <si>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</si>
  <si>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</si>
  <si>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</si>
  <si>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</si>
  <si>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</si>
  <si>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</si>
  <si>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</si>
  <si>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</si>
  <si>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</si>
  <si>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</si>
  <si>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</si>
  <si>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</si>
  <si>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</si>
  <si>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</si>
  <si>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</si>
  <si>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</si>
  <si>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</si>
  <si>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</si>
  <si>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</si>
  <si>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</si>
  <si>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</si>
  <si>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</si>
  <si>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</si>
  <si>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</si>
  <si>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</si>
  <si>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</si>
  <si>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</si>
  <si>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</si>
  <si>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</si>
  <si>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</si>
  <si>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</si>
  <si>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</si>
  <si>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</si>
  <si>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</si>
  <si>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</si>
  <si>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</si>
  <si>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</si>
  <si>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</si>
  <si>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</si>
  <si>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</si>
  <si>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</si>
  <si>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</si>
  <si>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</si>
  <si>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</si>
  <si>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</si>
  <si>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</si>
  <si>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</si>
  <si>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</si>
  <si>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</si>
  <si>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</si>
  <si>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</si>
  <si>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</si>
  <si>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</si>
  <si>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</si>
  <si>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</si>
  <si>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</si>
  <si>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</si>
  <si>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</si>
  <si>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</si>
  <si>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</si>
  <si>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</si>
  <si>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</si>
  <si>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</si>
  <si>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</si>
  <si>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</si>
  <si>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</si>
  <si>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</si>
  <si>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</si>
  <si>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</si>
  <si>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</si>
  <si>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</si>
  <si>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</si>
  <si>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</si>
  <si>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</si>
  <si>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</si>
  <si>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</si>
  <si>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</si>
  <si>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</si>
  <si>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</si>
  <si>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</si>
  <si>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</si>
  <si>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</si>
  <si>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</si>
  <si>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</si>
  <si>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</si>
  <si>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</si>
  <si>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</si>
  <si>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</si>
  <si>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</si>
  <si>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</si>
  <si>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</si>
  <si>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</si>
  <si>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</si>
  <si>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</si>
  <si>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</si>
  <si>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</si>
  <si>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</si>
  <si>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</si>
  <si>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</si>
  <si>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</si>
  <si>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</si>
  <si>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</si>
  <si>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</si>
  <si>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</si>
  <si>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</si>
  <si>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</si>
  <si>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</si>
  <si>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</si>
  <si>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</si>
  <si>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</si>
  <si>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</si>
  <si>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</si>
  <si>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</si>
  <si>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</si>
  <si>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</si>
  <si>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</si>
  <si>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</si>
  <si>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</si>
  <si>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</si>
  <si>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</si>
  <si>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</si>
  <si>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</si>
  <si>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</si>
  <si>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</si>
  <si>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</si>
  <si>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</si>
  <si>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</si>
  <si>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</si>
  <si>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</si>
  <si>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</si>
  <si>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</si>
  <si>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</si>
  <si>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</si>
  <si>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</si>
  <si>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</si>
  <si>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</si>
  <si>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</si>
  <si>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</si>
  <si>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</si>
  <si>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</si>
  <si>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</si>
  <si>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</si>
  <si>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</si>
  <si>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</si>
  <si>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</si>
  <si>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</si>
  <si>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</si>
  <si>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</si>
  <si>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</si>
  <si>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</si>
  <si>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</si>
  <si>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</si>
  <si>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</si>
  <si>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</si>
  <si>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</si>
  <si>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</si>
  <si>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</si>
  <si>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</si>
  <si>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</si>
  <si>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</si>
  <si>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</si>
  <si>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</si>
  <si>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</si>
  <si>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</si>
  <si>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</si>
  <si>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</si>
  <si>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</si>
  <si>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</si>
  <si>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</si>
  <si>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</si>
  <si>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</si>
  <si>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</si>
  <si>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</si>
  <si>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</si>
  <si>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</si>
  <si>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</si>
  <si>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</si>
  <si>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</si>
  <si>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</si>
  <si>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</si>
  <si>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</si>
  <si>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</si>
  <si>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</si>
  <si>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</si>
  <si>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</si>
  <si>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</si>
  <si>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</si>
  <si>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</si>
  <si>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</si>
  <si>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</si>
  <si>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</si>
  <si>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</si>
  <si>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</si>
  <si>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</si>
  <si>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</si>
  <si>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</si>
  <si>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</si>
  <si>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</si>
  <si>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</si>
  <si>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</si>
  <si>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</si>
  <si>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</si>
  <si>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</si>
  <si>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</si>
  <si>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</si>
  <si>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</si>
  <si>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</si>
  <si>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</si>
  <si>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</si>
  <si>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</si>
  <si>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</si>
  <si>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</si>
  <si>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</si>
  <si>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</si>
  <si>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</si>
  <si>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</si>
  <si>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</si>
  <si>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</si>
  <si>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</si>
  <si>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</si>
  <si>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</si>
  <si>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</si>
  <si>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</si>
  <si>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</si>
  <si>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</si>
  <si>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</si>
  <si>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</si>
  <si>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</si>
  <si>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</si>
  <si>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</si>
  <si>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</si>
  <si>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</si>
  <si>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</si>
  <si>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</si>
  <si>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</si>
  <si>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</si>
  <si>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</si>
  <si>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</si>
  <si>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</si>
  <si>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</si>
  <si>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</si>
  <si>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</si>
  <si>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</si>
  <si>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</si>
  <si>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</si>
  <si>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</si>
  <si>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</si>
  <si>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</si>
  <si>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</si>
  <si>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</si>
  <si>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</si>
  <si>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</si>
  <si>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</si>
  <si>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</si>
  <si>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</si>
  <si>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</si>
  <si>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</si>
  <si>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</si>
  <si>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</si>
  <si>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</si>
  <si>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</si>
  <si>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</si>
  <si>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</si>
  <si>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</si>
  <si>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</si>
  <si>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</si>
  <si>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</si>
  <si>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</si>
  <si>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</si>
  <si>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</si>
  <si>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</si>
  <si>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</si>
  <si>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</si>
  <si>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</si>
  <si>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</si>
  <si>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</si>
  <si>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</si>
  <si>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</si>
  <si>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</si>
  <si>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</si>
  <si>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</si>
  <si>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</si>
  <si>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</si>
  <si>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</si>
  <si>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</si>
  <si>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</si>
  <si>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</si>
  <si>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</si>
  <si>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</si>
  <si>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</si>
  <si>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</si>
  <si>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</si>
  <si>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</si>
  <si>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</si>
  <si>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</si>
  <si>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</si>
  <si>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</si>
  <si>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</si>
  <si>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</si>
  <si>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</si>
  <si>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</si>
  <si>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</si>
  <si>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</si>
  <si>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</si>
  <si>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</si>
  <si>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</si>
  <si>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</si>
  <si>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</si>
  <si>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</si>
  <si>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</si>
  <si>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</si>
  <si>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</si>
  <si>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</si>
  <si>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</si>
  <si>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</si>
  <si>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</si>
  <si>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</si>
  <si>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</si>
  <si>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</si>
  <si>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</si>
  <si>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</si>
  <si>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</si>
  <si>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</si>
  <si>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</si>
  <si>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</si>
  <si>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</si>
  <si>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</si>
  <si>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</si>
  <si>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</si>
  <si>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</si>
  <si>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</si>
  <si>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</si>
  <si>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</si>
  <si>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</si>
  <si>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</si>
  <si>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</si>
  <si>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</si>
  <si>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</si>
  <si>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</si>
  <si>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</si>
  <si>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</si>
  <si>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</si>
  <si>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</si>
  <si>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</si>
  <si>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</si>
  <si>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</si>
  <si>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</si>
  <si>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</si>
  <si>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</si>
  <si>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</si>
  <si>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</si>
  <si>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</si>
  <si>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</si>
  <si>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</si>
  <si>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</si>
  <si>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</si>
  <si>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</si>
  <si>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</si>
  <si>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</si>
  <si>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</si>
  <si>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</si>
  <si>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</si>
  <si>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</si>
  <si>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</si>
  <si>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</si>
  <si>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</si>
  <si>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</si>
  <si>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</si>
  <si>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</si>
  <si>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</si>
  <si>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</si>
  <si>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</si>
  <si>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</si>
  <si>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</si>
  <si>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</si>
  <si>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</si>
  <si>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</si>
  <si>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</si>
  <si>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</si>
  <si>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</si>
  <si>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</si>
  <si>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</si>
  <si>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</si>
  <si>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</si>
  <si>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</si>
  <si>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</si>
  <si>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</si>
  <si>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</si>
  <si>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</si>
  <si>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</si>
  <si>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</si>
  <si>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</si>
  <si>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</si>
  <si>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</si>
  <si>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</si>
  <si>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</si>
  <si>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</si>
  <si>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</si>
  <si>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</si>
  <si>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</si>
  <si>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</si>
  <si>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</si>
  <si>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</si>
  <si>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</si>
  <si>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</si>
  <si>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</si>
  <si>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</si>
  <si>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</si>
  <si>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</si>
  <si>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</si>
  <si>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</si>
  <si>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</si>
  <si>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</si>
  <si>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</si>
  <si>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</si>
  <si>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</si>
  <si>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</si>
  <si>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</si>
  <si>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</si>
  <si>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</si>
  <si>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</si>
  <si>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</si>
  <si>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</si>
  <si>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</si>
  <si>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</si>
  <si>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</si>
  <si>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</si>
  <si>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</si>
  <si>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</si>
  <si>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</si>
  <si>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</si>
  <si>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</si>
  <si>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</si>
  <si>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</si>
  <si>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</si>
  <si>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</si>
  <si>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</si>
  <si>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</si>
  <si>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</si>
  <si>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</si>
  <si>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</si>
  <si>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</si>
  <si>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</si>
  <si>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</si>
  <si>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</si>
  <si>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</si>
  <si>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</si>
  <si>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</si>
  <si>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</si>
  <si>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</si>
  <si>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</si>
  <si>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</si>
  <si>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</si>
  <si>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</si>
  <si>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</si>
  <si>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</si>
  <si>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</si>
  <si>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</si>
  <si>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</si>
  <si>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</si>
  <si>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</si>
  <si>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</si>
  <si>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</si>
  <si>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</si>
  <si>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</si>
  <si>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</si>
  <si>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</si>
  <si>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</si>
  <si>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</si>
  <si>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</si>
  <si>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</si>
  <si>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</si>
  <si>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</si>
  <si>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</si>
  <si>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</si>
  <si>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</si>
  <si>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</si>
  <si>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</si>
  <si>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</si>
  <si>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</si>
  <si>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</si>
  <si>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</si>
  <si>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</si>
  <si>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</si>
  <si>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</si>
  <si>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</si>
  <si>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</si>
  <si>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</si>
  <si>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</si>
  <si>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</si>
  <si>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</si>
  <si>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</si>
  <si>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</si>
  <si>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</si>
  <si>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</si>
  <si>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</si>
  <si>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</si>
  <si>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</si>
  <si>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</si>
  <si>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</si>
  <si>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</si>
  <si>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</si>
  <si>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</si>
  <si>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</si>
  <si>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</si>
  <si>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</si>
  <si>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</si>
  <si>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</si>
  <si>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</si>
  <si>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</si>
  <si>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</si>
  <si>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</si>
  <si>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</si>
  <si>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</si>
  <si>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</si>
  <si>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</si>
  <si>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</si>
  <si>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</si>
  <si>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</si>
  <si>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</si>
  <si>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</si>
  <si>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</si>
  <si>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</si>
  <si>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</si>
  <si>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</si>
  <si>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</si>
  <si>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</si>
  <si>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</si>
  <si>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</si>
  <si>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</si>
  <si>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</si>
  <si>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</si>
  <si>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</si>
  <si>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</si>
  <si>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</si>
  <si>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</si>
  <si>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</si>
  <si>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</si>
  <si>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</si>
  <si>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</si>
  <si>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</si>
  <si>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</si>
  <si>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</si>
  <si>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</si>
  <si>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</si>
  <si>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</si>
  <si>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</si>
  <si>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</si>
  <si>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</si>
  <si>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</si>
  <si>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</si>
  <si>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</si>
  <si>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</si>
  <si>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</si>
  <si>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</si>
  <si>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</si>
  <si>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</si>
  <si>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</si>
  <si>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</si>
  <si>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</si>
  <si>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</si>
  <si>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</si>
  <si>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</si>
  <si>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</si>
  <si>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</si>
  <si>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</si>
  <si>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</si>
  <si>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</si>
  <si>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</si>
  <si>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</si>
  <si>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</si>
  <si>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</si>
  <si>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</si>
  <si>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</si>
  <si>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</si>
  <si>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</si>
  <si>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</si>
  <si>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</si>
  <si>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</si>
  <si>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</si>
  <si>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</si>
  <si>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</si>
  <si>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</si>
  <si>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</si>
  <si>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</si>
  <si>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</si>
  <si>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</si>
  <si>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</si>
  <si>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</si>
  <si>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</si>
  <si>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</si>
  <si>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</si>
  <si>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</si>
  <si>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</si>
  <si>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</si>
  <si>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</si>
  <si>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</si>
  <si>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</si>
  <si>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</si>
  <si>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</si>
  <si>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</si>
  <si>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</si>
  <si>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</si>
  <si>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</si>
  <si>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</si>
  <si>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</si>
  <si>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</si>
  <si>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</si>
  <si>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</si>
  <si>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</si>
  <si>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</si>
  <si>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</si>
  <si>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</si>
  <si>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</si>
  <si>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</si>
  <si>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</si>
  <si>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</si>
  <si>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</si>
  <si>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</si>
  <si>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</si>
  <si>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</si>
  <si>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</si>
  <si>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</si>
  <si>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</si>
  <si>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</si>
  <si>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</si>
  <si>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</si>
  <si>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</si>
  <si>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</si>
  <si>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</si>
  <si>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</si>
  <si>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</si>
  <si>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</si>
  <si>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</si>
  <si>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</si>
  <si>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</si>
  <si>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</si>
  <si>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</si>
  <si>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</si>
  <si>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</si>
  <si>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</si>
  <si>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</si>
  <si>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</si>
  <si>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</si>
  <si>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</si>
  <si>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</si>
  <si>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</si>
  <si>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</si>
  <si>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</si>
  <si>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</si>
  <si>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</si>
  <si>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</si>
  <si>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</si>
  <si>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</si>
  <si>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</si>
  <si>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</si>
  <si>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</si>
  <si>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</si>
  <si>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</si>
  <si>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</si>
  <si>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</si>
  <si>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</si>
  <si>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</si>
  <si>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</si>
  <si>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</si>
  <si>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</si>
  <si>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</si>
  <si>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</si>
  <si>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</si>
  <si>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</si>
  <si>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</si>
  <si>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</si>
  <si>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</si>
  <si>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</si>
  <si>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</si>
  <si>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</si>
  <si>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</si>
  <si>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</si>
  <si>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</si>
  <si>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</si>
  <si>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</si>
  <si>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</si>
  <si>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</si>
  <si>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</si>
  <si>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</si>
  <si>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</si>
  <si>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</si>
  <si>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</si>
  <si>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</si>
  <si>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</si>
  <si>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</si>
  <si>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</si>
  <si>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</si>
  <si>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</si>
  <si>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</si>
  <si>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</si>
  <si>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</si>
  <si>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</si>
  <si>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</si>
  <si>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</si>
  <si>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</si>
  <si>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</si>
  <si>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</si>
  <si>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</si>
  <si>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</si>
  <si>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</si>
  <si>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</si>
  <si>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</si>
  <si>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</si>
  <si>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</si>
  <si>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</si>
  <si>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</si>
  <si>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</si>
  <si>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</si>
  <si>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</si>
  <si>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</si>
  <si>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</si>
  <si>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</si>
  <si>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</si>
  <si>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</si>
  <si>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</si>
  <si>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</si>
  <si>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</si>
  <si>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</si>
  <si>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</si>
  <si>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</si>
  <si>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</si>
  <si>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</si>
  <si>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</si>
  <si>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</si>
  <si>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</si>
  <si>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</si>
  <si>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</si>
  <si>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</si>
  <si>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</si>
  <si>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</si>
  <si>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</si>
  <si>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</si>
  <si>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</si>
  <si>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</si>
  <si>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</si>
  <si>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</si>
  <si>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</si>
  <si>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</si>
  <si>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</si>
  <si>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</si>
  <si>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</si>
  <si>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</si>
  <si>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</si>
  <si>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</si>
  <si>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</si>
  <si>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</si>
  <si>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</si>
  <si>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</si>
  <si>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</si>
  <si>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</si>
  <si>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</si>
  <si>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</si>
  <si>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</si>
  <si>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</si>
  <si>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</si>
  <si>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</si>
  <si>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</si>
  <si>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</si>
  <si>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</si>
  <si>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</si>
  <si>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</si>
  <si>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</si>
  <si>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</si>
  <si>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</si>
  <si>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</si>
  <si>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</si>
  <si>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</si>
  <si>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</si>
  <si>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</si>
  <si>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</si>
  <si>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</si>
  <si>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</si>
  <si>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</si>
  <si>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</si>
  <si>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</si>
  <si>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</si>
  <si>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</si>
  <si>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</si>
  <si>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</si>
  <si>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</si>
  <si>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</si>
  <si>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</si>
  <si>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</si>
  <si>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</si>
  <si>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</si>
  <si>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</si>
  <si>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</si>
  <si>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</si>
  <si>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</si>
  <si>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</si>
  <si>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</si>
  <si>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</si>
  <si>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</si>
  <si>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</si>
  <si>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</si>
  <si>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</si>
  <si>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</si>
  <si>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</si>
  <si>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</si>
  <si>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</si>
  <si>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</si>
  <si>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</si>
  <si>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</si>
  <si>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</si>
  <si>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</si>
  <si>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</si>
  <si>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</si>
  <si>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</si>
  <si>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</si>
  <si>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</si>
  <si>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</si>
  <si>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</si>
  <si>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</si>
  <si>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</si>
  <si>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</si>
  <si>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</si>
  <si>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</si>
  <si>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</si>
  <si>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</si>
  <si>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</si>
  <si>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</si>
  <si>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</si>
  <si>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</si>
  <si>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</si>
  <si>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</si>
  <si>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</si>
  <si>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</si>
  <si>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</si>
  <si>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</si>
  <si>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</si>
  <si>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</si>
  <si>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</si>
  <si>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</si>
  <si>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</si>
  <si>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</si>
  <si>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</si>
  <si>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</si>
  <si>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</si>
  <si>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</si>
  <si>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</si>
  <si>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</si>
  <si>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</si>
  <si>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</si>
  <si>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</si>
  <si>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</si>
  <si>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</si>
  <si>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</si>
  <si>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</si>
  <si>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</si>
  <si>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</si>
  <si>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</si>
  <si>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</si>
  <si>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</si>
  <si>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</si>
  <si>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</si>
  <si>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</si>
  <si>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</si>
  <si>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</si>
  <si>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</si>
  <si>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</si>
  <si>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</si>
  <si>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</si>
  <si>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</si>
  <si>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</si>
  <si>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</si>
  <si>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</si>
  <si>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</si>
  <si>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</si>
  <si>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</si>
  <si>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</si>
  <si>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</si>
  <si>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</si>
  <si>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</si>
  <si>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</si>
  <si>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</si>
  <si>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</si>
  <si>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</si>
  <si>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</si>
  <si>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</si>
  <si>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</si>
  <si>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</si>
  <si>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</si>
  <si>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</si>
  <si>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</si>
  <si>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</si>
  <si>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</si>
  <si>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</si>
  <si>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</si>
  <si>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</si>
  <si>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</si>
  <si>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</si>
  <si>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</si>
  <si>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</si>
  <si>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</si>
  <si>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</si>
  <si>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</si>
  <si>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</si>
  <si>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</si>
  <si>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</si>
  <si>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</si>
  <si>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</si>
  <si>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</si>
  <si>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</si>
  <si>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</si>
  <si>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</si>
  <si>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</si>
  <si>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</si>
  <si>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</si>
  <si>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</si>
  <si>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</si>
  <si>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</si>
  <si>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</si>
  <si>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</si>
  <si>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</si>
  <si>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</si>
  <si>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</si>
  <si>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</si>
  <si>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</si>
  <si>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</si>
  <si>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</si>
  <si>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</si>
  <si>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</si>
  <si>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</si>
  <si>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</si>
  <si>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</si>
  <si>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</si>
  <si>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</si>
  <si>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</si>
  <si>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</si>
  <si>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</si>
  <si>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</si>
  <si>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</si>
  <si>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</si>
  <si>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</si>
  <si>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</si>
  <si>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</si>
  <si>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</si>
  <si>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</si>
  <si>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</si>
  <si>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</si>
  <si>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</si>
  <si>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</si>
  <si>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</si>
  <si>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</si>
  <si>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</si>
  <si>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</si>
  <si>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</si>
  <si>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</si>
  <si>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</si>
  <si>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</si>
  <si>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</si>
  <si>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</si>
  <si>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</si>
  <si>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</si>
  <si>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</si>
  <si>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</si>
  <si>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</si>
  <si>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</si>
  <si>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</si>
  <si>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</si>
  <si>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</si>
  <si>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</si>
  <si>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</si>
  <si>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</si>
  <si>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</si>
  <si>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</si>
  <si>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</si>
  <si>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</si>
  <si>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</si>
  <si>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</si>
  <si>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</si>
  <si>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</si>
  <si>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</si>
  <si>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</si>
  <si>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</si>
  <si>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</si>
  <si>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</si>
  <si>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</si>
  <si>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</si>
  <si>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</si>
  <si>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</si>
  <si>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</si>
  <si>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</si>
  <si>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</si>
  <si>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</si>
  <si>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</si>
  <si>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</si>
  <si>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</si>
  <si>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</si>
  <si>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</si>
  <si>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</si>
  <si>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</si>
  <si>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</si>
  <si>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</si>
  <si>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</si>
  <si>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</si>
  <si>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</si>
  <si>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</si>
  <si>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</si>
  <si>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</si>
  <si>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</si>
  <si>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</si>
  <si>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</si>
  <si>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</si>
  <si>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</si>
  <si>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</si>
  <si>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</si>
  <si>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</si>
  <si>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</si>
  <si>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</si>
  <si>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</si>
  <si>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</si>
  <si>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</si>
  <si>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</si>
  <si>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</si>
  <si>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</si>
  <si>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</si>
  <si>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</si>
  <si>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</si>
  <si>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</si>
  <si>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</si>
  <si>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</si>
  <si>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</si>
  <si>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</si>
  <si>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</si>
  <si>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</si>
  <si>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</si>
  <si>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</si>
  <si>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</si>
  <si>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</si>
  <si>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</si>
  <si>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</si>
  <si>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</si>
  <si>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</si>
  <si>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</si>
  <si>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</si>
  <si>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</si>
  <si>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</si>
  <si>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</si>
  <si>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</si>
  <si>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</si>
  <si>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</si>
  <si>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</si>
  <si>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</si>
  <si>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</si>
  <si>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</si>
  <si>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</si>
  <si>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</si>
  <si>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</si>
  <si>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</si>
  <si>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</si>
  <si>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</si>
  <si>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</si>
  <si>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</si>
  <si>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</si>
  <si>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</si>
  <si>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</si>
  <si>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</si>
  <si>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</si>
  <si>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</si>
  <si>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</si>
  <si>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</si>
  <si>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</si>
  <si>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</si>
  <si>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</si>
  <si>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</si>
  <si>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</si>
  <si>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</si>
  <si>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</si>
  <si>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</si>
  <si>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</si>
  <si>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</si>
  <si>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</si>
  <si>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</si>
  <si>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</si>
  <si>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</si>
  <si>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</si>
  <si>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</si>
  <si>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</si>
  <si>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</si>
  <si>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</si>
  <si>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</si>
  <si>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</si>
  <si>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</si>
  <si>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</si>
  <si>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</si>
  <si>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</si>
  <si>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</si>
  <si>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</si>
  <si>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</si>
  <si>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</si>
  <si>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</si>
  <si>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</si>
  <si>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</si>
  <si>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</si>
  <si>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</si>
  <si>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</si>
  <si>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</si>
  <si>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</si>
  <si>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</si>
  <si>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</si>
  <si>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</si>
  <si>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</si>
  <si>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</si>
  <si>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</si>
  <si>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</si>
  <si>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</si>
  <si>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</si>
  <si>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</si>
  <si>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</si>
  <si>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</si>
  <si>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</si>
  <si>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</si>
  <si>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</si>
  <si>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</si>
  <si>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</si>
  <si>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</si>
  <si>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</si>
  <si>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</si>
  <si>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</si>
  <si>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</si>
  <si>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</si>
  <si>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</si>
  <si>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</si>
  <si>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</si>
  <si>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</si>
  <si>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</si>
  <si>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</si>
  <si>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</si>
  <si>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</si>
  <si>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</si>
  <si>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</si>
  <si>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</si>
  <si>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</si>
  <si>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</si>
  <si>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</si>
  <si>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</si>
  <si>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</si>
  <si>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</si>
  <si>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</si>
  <si>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</si>
  <si>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</si>
  <si>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</si>
  <si>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</si>
  <si>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</si>
  <si>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</si>
  <si>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</si>
  <si>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</si>
  <si>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</si>
  <si>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</si>
  <si>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</si>
  <si>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</si>
  <si>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</si>
  <si>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</si>
  <si>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</si>
  <si>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</si>
  <si>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</si>
  <si>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</si>
  <si>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</si>
  <si>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</si>
  <si>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</si>
  <si>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</si>
  <si>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</si>
  <si>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</si>
  <si>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</si>
  <si>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</si>
  <si>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</si>
  <si>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</si>
  <si>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</si>
  <si>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</si>
  <si>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</si>
  <si>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</si>
  <si>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</si>
  <si>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</si>
  <si>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</si>
  <si>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</si>
  <si>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</si>
  <si>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</si>
  <si>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</si>
  <si>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</si>
  <si>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</si>
  <si>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</si>
  <si>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</si>
  <si>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</si>
  <si>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</si>
  <si>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</si>
  <si>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</si>
  <si>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</si>
  <si>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</si>
  <si>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</si>
  <si>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</si>
  <si>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</si>
  <si>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</si>
  <si>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</si>
  <si>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</si>
  <si>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</si>
  <si>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</si>
  <si>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</si>
  <si>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</si>
  <si>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</si>
  <si>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</si>
  <si>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</si>
  <si>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</si>
  <si>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</si>
  <si>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</si>
  <si>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</si>
  <si>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</si>
  <si>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</si>
  <si>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</si>
  <si>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</si>
  <si>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</si>
  <si>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</si>
  <si>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</si>
  <si>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</si>
  <si>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</si>
  <si>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</si>
  <si>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</si>
  <si>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</si>
  <si>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</si>
  <si>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</si>
  <si>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</si>
  <si>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</si>
  <si>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</si>
  <si>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</si>
  <si>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</si>
  <si>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</si>
  <si>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</si>
  <si>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</si>
  <si>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</si>
  <si>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</si>
  <si>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</si>
  <si>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</si>
  <si>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</si>
  <si>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</si>
  <si>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</si>
  <si>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</si>
  <si>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</si>
  <si>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</si>
  <si>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</si>
  <si>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</si>
  <si>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</si>
  <si>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</si>
  <si>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</si>
  <si>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</si>
  <si>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</si>
  <si>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</si>
  <si>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</si>
  <si>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</si>
  <si>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</si>
  <si>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</si>
  <si>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</si>
  <si>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</si>
  <si>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</si>
  <si>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</si>
  <si>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</si>
  <si>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</si>
  <si>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</si>
  <si>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</si>
  <si>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</si>
  <si>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</si>
  <si>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</si>
  <si>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</si>
  <si>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</si>
  <si>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</si>
  <si>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</si>
  <si>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</si>
  <si>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</si>
  <si>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</si>
  <si>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</si>
  <si>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</si>
  <si>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</si>
  <si>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</si>
  <si>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</si>
  <si>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</si>
  <si>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</si>
  <si>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</si>
  <si>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</si>
  <si>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</si>
  <si>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</si>
  <si>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</si>
  <si>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</si>
  <si>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</si>
  <si>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</si>
  <si>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</si>
  <si>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</si>
  <si>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</si>
  <si>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</si>
  <si>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</si>
  <si>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</si>
  <si>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</si>
  <si>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</si>
  <si>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</si>
  <si>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</si>
  <si>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</si>
  <si>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</si>
  <si>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</si>
  <si>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</si>
  <si>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</si>
  <si>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</si>
  <si>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</si>
  <si>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</si>
  <si>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</si>
  <si>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</si>
  <si>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</si>
  <si>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</si>
  <si>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</si>
  <si>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</si>
  <si>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</si>
  <si>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</si>
  <si>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</si>
  <si>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</si>
  <si>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</si>
  <si>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</si>
  <si>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</si>
  <si>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</si>
  <si>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</si>
  <si>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</si>
  <si>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</si>
  <si>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</si>
  <si>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</si>
  <si>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</si>
  <si>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</si>
  <si>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</si>
  <si>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</si>
  <si>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</si>
  <si>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</si>
  <si>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</si>
  <si>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</si>
  <si>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</si>
  <si>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</si>
  <si>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</si>
  <si>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</si>
  <si>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</si>
  <si>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</si>
  <si>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</si>
  <si>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</si>
  <si>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</si>
  <si>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</si>
  <si>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</si>
  <si>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</si>
  <si>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</si>
  <si>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</si>
  <si>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</si>
  <si>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</si>
  <si>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</si>
  <si>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</si>
  <si>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</si>
  <si>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</si>
  <si>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</si>
  <si>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</si>
  <si>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</si>
  <si>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</si>
  <si>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</si>
  <si>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</si>
  <si>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</si>
  <si>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</si>
  <si>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</si>
  <si>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</si>
  <si>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</si>
  <si>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</si>
  <si>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</si>
  <si>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</si>
  <si>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</si>
  <si>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</si>
  <si>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</si>
  <si>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</si>
  <si>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</si>
  <si>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</si>
  <si>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</si>
  <si>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</si>
  <si>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</si>
  <si>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</si>
  <si>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</si>
  <si>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</si>
  <si>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</si>
  <si>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</si>
  <si>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</si>
  <si>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</si>
  <si>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</si>
  <si>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</si>
  <si>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</si>
  <si>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</si>
  <si>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</si>
  <si>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</si>
  <si>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</si>
  <si>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</si>
  <si>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</si>
  <si>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</si>
  <si>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</si>
  <si>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</si>
  <si>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</si>
  <si>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</si>
  <si>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</si>
  <si>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</si>
  <si>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</si>
  <si>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</si>
  <si>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</si>
  <si>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</si>
  <si>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</si>
  <si>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</si>
  <si>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</si>
  <si>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</si>
  <si>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</si>
  <si>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</si>
  <si>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</si>
  <si>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</si>
  <si>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</si>
  <si>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</si>
  <si>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</si>
  <si>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</si>
  <si>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</si>
  <si>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</si>
  <si>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</si>
  <si>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</si>
  <si>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</si>
  <si>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</si>
  <si>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</si>
  <si>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</si>
  <si>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</si>
  <si>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</si>
  <si>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</si>
  <si>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</si>
  <si>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</si>
  <si>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</si>
  <si>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</si>
  <si>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</si>
  <si>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</si>
  <si>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</si>
  <si>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</si>
  <si>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</si>
  <si>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</si>
  <si>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</si>
  <si>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</si>
  <si>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</si>
  <si>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</si>
  <si>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</si>
  <si>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</si>
  <si>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</si>
  <si>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</si>
  <si>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</si>
  <si>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</si>
  <si>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</si>
  <si>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</si>
  <si>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</si>
  <si>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</si>
  <si>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</si>
  <si>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</si>
  <si>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</si>
  <si>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</si>
  <si>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</si>
  <si>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</si>
  <si>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</si>
  <si>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</si>
  <si>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</si>
  <si>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</si>
  <si>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</si>
  <si>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</si>
  <si>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</si>
  <si>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</si>
  <si>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</si>
  <si>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</si>
  <si>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</si>
  <si>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</si>
  <si>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</si>
  <si>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</si>
  <si>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</si>
  <si>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</si>
  <si>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</si>
  <si>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</si>
  <si>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</si>
  <si>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</si>
  <si>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</si>
  <si>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</si>
  <si>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</si>
  <si>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</si>
  <si>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</si>
  <si>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</si>
  <si>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</si>
  <si>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</si>
  <si>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</si>
  <si>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</si>
  <si>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</si>
  <si>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</si>
  <si>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</si>
  <si>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</si>
  <si>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</si>
  <si>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</si>
  <si>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</si>
  <si>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</si>
  <si>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</si>
  <si>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</si>
  <si>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</si>
  <si>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</si>
  <si>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</si>
  <si>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</si>
  <si>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</si>
  <si>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</si>
  <si>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</si>
  <si>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</si>
  <si>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</si>
  <si>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</si>
  <si>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</si>
  <si>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</si>
  <si>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</si>
  <si>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</si>
  <si>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</si>
  <si>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</si>
  <si>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</si>
  <si>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</si>
  <si>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</si>
  <si>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</si>
  <si>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</si>
  <si>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</si>
  <si>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</si>
  <si>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</si>
  <si>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</si>
  <si>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</si>
  <si>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</si>
  <si>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</si>
  <si>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</si>
  <si>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</si>
  <si>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</si>
  <si>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</si>
  <si>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</si>
  <si>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</si>
  <si>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</si>
  <si>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</si>
  <si>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</si>
  <si>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</si>
  <si>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</si>
  <si>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</si>
  <si>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</si>
  <si>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</si>
  <si>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</si>
  <si>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</si>
  <si>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</si>
  <si>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</si>
  <si>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</si>
  <si>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</si>
  <si>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</si>
  <si>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</si>
  <si>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</si>
  <si>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</si>
  <si>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</si>
  <si>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</si>
  <si>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</si>
  <si>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</si>
  <si>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</si>
  <si>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</si>
  <si>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</si>
  <si>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</si>
  <si>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</si>
  <si>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</si>
  <si>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</si>
  <si>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</si>
  <si>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</si>
  <si>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</si>
  <si>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</si>
  <si>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</si>
  <si>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</si>
  <si>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</si>
  <si>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</si>
  <si>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</si>
  <si>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</si>
  <si>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</si>
  <si>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</si>
  <si>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</si>
  <si>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</si>
  <si>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</si>
  <si>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</si>
  <si>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</si>
  <si>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</si>
  <si>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</si>
  <si>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</si>
  <si>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</si>
  <si>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</si>
  <si>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</si>
  <si>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</si>
  <si>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</si>
  <si>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</si>
  <si>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</si>
  <si>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</si>
  <si>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</si>
  <si>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</si>
  <si>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</si>
  <si>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</si>
  <si>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</si>
  <si>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</si>
  <si>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</si>
  <si>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</si>
  <si>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</si>
  <si>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</si>
  <si>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</si>
  <si>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</si>
  <si>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</si>
  <si>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</si>
  <si>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</si>
  <si>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</si>
  <si>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</si>
  <si>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</si>
  <si>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</si>
  <si>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</si>
  <si>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</si>
  <si>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</si>
  <si>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</si>
  <si>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</si>
  <si>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</si>
  <si>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</si>
  <si>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</si>
  <si>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</si>
  <si>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</si>
  <si>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</si>
  <si>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</si>
  <si>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</si>
  <si>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</si>
  <si>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</si>
  <si>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</si>
  <si>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</si>
  <si>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</si>
  <si>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</si>
  <si>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</si>
  <si>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</si>
  <si>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</si>
  <si>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</si>
  <si>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</si>
  <si>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</si>
  <si>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</si>
  <si>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</si>
  <si>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</si>
  <si>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</si>
  <si>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</si>
  <si>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</si>
  <si>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</si>
  <si>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</si>
  <si>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</si>
  <si>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</si>
  <si>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</si>
  <si>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</si>
  <si>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</si>
  <si>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</si>
  <si>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</si>
  <si>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</si>
  <si>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</si>
  <si>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</si>
  <si>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</si>
  <si>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</si>
  <si>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</si>
  <si>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</si>
  <si>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</si>
  <si>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</si>
  <si>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</si>
  <si>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</si>
  <si>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</si>
  <si>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</si>
  <si>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</si>
  <si>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</si>
  <si>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</si>
  <si>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</si>
  <si>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</si>
  <si>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</si>
  <si>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</si>
  <si>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</si>
  <si>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</si>
  <si>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</si>
  <si>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</si>
  <si>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</si>
  <si>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</si>
  <si>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</si>
  <si>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</si>
  <si>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</si>
  <si>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</si>
  <si>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</si>
  <si>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</si>
  <si>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</si>
  <si>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</si>
  <si>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</si>
  <si>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</si>
  <si>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</si>
  <si>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</si>
  <si>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</si>
  <si>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</si>
  <si>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</si>
  <si>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</si>
  <si>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</si>
  <si>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</si>
  <si>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</si>
  <si>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</si>
  <si>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</si>
  <si>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</si>
  <si>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</si>
  <si>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</si>
  <si>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</si>
  <si>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</si>
  <si>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</si>
  <si>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</si>
  <si>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</si>
  <si>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</si>
  <si>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</si>
  <si>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</si>
  <si>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</si>
  <si>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</si>
  <si>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</si>
  <si>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</si>
  <si>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</si>
  <si>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</si>
  <si>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</si>
  <si>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</si>
  <si>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</si>
  <si>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</si>
  <si>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</si>
  <si>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</si>
  <si>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</si>
  <si>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</si>
  <si>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</si>
  <si>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</si>
  <si>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</si>
  <si>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</si>
  <si>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</si>
  <si>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</si>
  <si>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</si>
  <si>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</si>
  <si>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</si>
  <si>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</si>
  <si>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</si>
  <si>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</si>
  <si>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</si>
  <si>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</si>
  <si>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</si>
  <si>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</si>
  <si>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</si>
  <si>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</si>
  <si>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</si>
  <si>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</si>
  <si>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</si>
  <si>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</si>
  <si>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</si>
  <si>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</si>
  <si>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</si>
  <si>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</si>
  <si>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</si>
  <si>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</si>
  <si>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</si>
  <si>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</si>
  <si>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</si>
  <si>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</si>
  <si>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</si>
  <si>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</si>
  <si>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</si>
  <si>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</si>
  <si>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</si>
  <si>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</si>
  <si>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</si>
  <si>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</si>
  <si>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</si>
  <si>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</si>
  <si>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</si>
  <si>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</si>
  <si>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</si>
  <si>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</si>
  <si>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</si>
  <si>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</si>
  <si>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</si>
  <si>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</si>
  <si>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</si>
  <si>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</si>
  <si>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</si>
  <si>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</si>
  <si>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</si>
  <si>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</si>
  <si>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</si>
  <si>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</si>
  <si>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</si>
  <si>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</si>
  <si>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</si>
  <si>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</si>
  <si>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</si>
  <si>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</si>
  <si>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</si>
  <si>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</si>
  <si>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</si>
  <si>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</si>
  <si>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</si>
  <si>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</si>
  <si>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</si>
  <si>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</si>
  <si>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</si>
  <si>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</si>
  <si>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</si>
  <si>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</si>
  <si>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</si>
  <si>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</si>
  <si>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</si>
  <si>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</si>
  <si>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</si>
  <si>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</si>
  <si>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</si>
  <si>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</si>
  <si>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</si>
  <si>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</si>
  <si>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</si>
  <si>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</si>
  <si>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</si>
  <si>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</si>
  <si>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</si>
  <si>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</si>
  <si>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</si>
  <si>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</si>
  <si>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</si>
  <si>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</si>
  <si>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</si>
  <si>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</si>
  <si>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</si>
  <si>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</si>
  <si>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</si>
  <si>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</si>
  <si>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</si>
  <si>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</si>
  <si>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</si>
  <si>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</si>
  <si>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</si>
  <si>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</si>
  <si>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</si>
  <si>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</si>
  <si>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</si>
  <si>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</si>
  <si>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</si>
  <si>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</si>
  <si>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</si>
  <si>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</si>
  <si>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</si>
  <si>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</si>
  <si>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</si>
  <si>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</si>
  <si>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</si>
  <si>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</si>
  <si>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</si>
  <si>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</si>
  <si>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</si>
  <si>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</si>
  <si>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</si>
  <si>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</si>
  <si>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</si>
  <si>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</si>
  <si>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</si>
  <si>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</si>
  <si>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</si>
  <si>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</si>
  <si>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</si>
  <si>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</si>
  <si>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</si>
  <si>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</si>
  <si>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</si>
  <si>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</si>
  <si>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</si>
  <si>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</si>
  <si>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</si>
  <si>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</si>
  <si>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</si>
  <si>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</si>
  <si>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</si>
  <si>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</si>
  <si>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</si>
  <si>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</si>
  <si>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</si>
  <si>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</si>
  <si>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</si>
  <si>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</si>
  <si>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</si>
  <si>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</si>
  <si>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</si>
  <si>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</si>
  <si>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</si>
  <si>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</si>
  <si>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</si>
  <si>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</si>
  <si>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</si>
  <si>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</si>
  <si>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</si>
  <si>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</si>
  <si>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</si>
  <si>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</si>
  <si>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</si>
  <si>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</si>
  <si>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</si>
  <si>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</si>
  <si>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</si>
  <si>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</si>
  <si>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</si>
  <si>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</si>
  <si>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</si>
  <si>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</si>
  <si>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</si>
  <si>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</si>
  <si>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</si>
  <si>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</si>
  <si>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</si>
  <si>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</si>
  <si>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</si>
  <si>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</si>
  <si>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</si>
  <si>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</si>
  <si>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</si>
  <si>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</si>
  <si>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</si>
  <si>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</si>
  <si>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</si>
  <si>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</si>
  <si>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</si>
  <si>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</si>
  <si>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</si>
  <si>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</si>
  <si>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</si>
  <si>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</si>
  <si>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</si>
  <si>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</si>
  <si>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</si>
  <si>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</si>
  <si>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</si>
  <si>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</si>
  <si>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</si>
  <si>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</si>
  <si>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</si>
  <si>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</si>
  <si>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</si>
  <si>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</si>
  <si>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</si>
  <si>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</si>
  <si>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</si>
  <si>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</si>
  <si>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</si>
  <si>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</si>
  <si>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</si>
  <si>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</si>
  <si>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</si>
  <si>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</si>
  <si>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</si>
  <si>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</si>
  <si>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</si>
  <si>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</si>
  <si>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</si>
  <si>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</si>
  <si>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</si>
  <si>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</si>
  <si>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</si>
  <si>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</si>
  <si>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</si>
  <si>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</si>
  <si>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</si>
  <si>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</si>
  <si>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</si>
  <si>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</si>
  <si>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</si>
  <si>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</si>
  <si>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</si>
  <si>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</si>
  <si>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</si>
  <si>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</si>
  <si>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</si>
  <si>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</si>
  <si>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</si>
  <si>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</si>
  <si>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</si>
  <si>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</si>
  <si>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</si>
  <si>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</si>
  <si>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</si>
  <si>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</si>
  <si>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</si>
  <si>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</si>
  <si>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</si>
  <si>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</si>
  <si>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</si>
  <si>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</si>
  <si>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</si>
  <si>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</si>
  <si>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</si>
  <si>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</si>
  <si>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</si>
  <si>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</si>
  <si>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</si>
  <si>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</si>
  <si>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</si>
  <si>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</si>
  <si>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</si>
  <si>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</si>
  <si>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</si>
  <si>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</si>
  <si>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</si>
  <si>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</si>
  <si>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</si>
  <si>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</si>
  <si>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</si>
  <si>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</si>
  <si>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</si>
  <si>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</si>
  <si>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</si>
  <si>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</si>
  <si>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</si>
  <si>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</si>
  <si>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</si>
  <si>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</si>
  <si>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</si>
  <si>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</si>
  <si>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</si>
  <si>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</si>
  <si>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</si>
  <si>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</si>
  <si>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</si>
  <si>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</si>
  <si>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</si>
  <si>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</si>
  <si>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</si>
  <si>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</si>
  <si>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</si>
  <si>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</si>
  <si>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</si>
  <si>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</si>
  <si>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</si>
  <si>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</si>
  <si>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</si>
  <si>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</si>
  <si>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</si>
  <si>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</si>
  <si>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</si>
  <si>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</si>
  <si>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</si>
  <si>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</si>
  <si>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</si>
  <si>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</si>
  <si>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</si>
  <si>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</si>
  <si>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</si>
  <si>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</si>
  <si>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</si>
  <si>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</si>
  <si>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</si>
  <si>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</si>
  <si>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</si>
  <si>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</si>
  <si>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</si>
  <si>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</si>
  <si>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</si>
  <si>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</si>
  <si>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</si>
  <si>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</si>
  <si>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</si>
  <si>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</si>
  <si>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</si>
  <si>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</si>
  <si>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</si>
  <si>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</si>
  <si>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</si>
  <si>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</si>
  <si>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</si>
  <si>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</si>
  <si>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</si>
  <si>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</si>
  <si>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</si>
  <si>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</si>
  <si>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</si>
  <si>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</si>
  <si>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</si>
  <si>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</si>
  <si>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</si>
  <si>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</si>
  <si>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</si>
  <si>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</si>
  <si>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</si>
  <si>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</si>
  <si>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</si>
  <si>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</si>
  <si>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</si>
  <si>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</si>
  <si>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</si>
  <si>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</si>
  <si>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</si>
  <si>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</si>
  <si>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</si>
  <si>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</si>
  <si>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</si>
  <si>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</si>
  <si>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</si>
  <si>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</si>
  <si>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</si>
  <si>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</si>
  <si>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</si>
  <si>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</si>
  <si>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</si>
  <si>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</si>
  <si>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</si>
  <si>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</si>
  <si>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</si>
  <si>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</si>
  <si>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</si>
  <si>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</si>
  <si>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</si>
  <si>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</si>
  <si>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</si>
  <si>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</si>
  <si>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</si>
  <si>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</si>
  <si>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</si>
  <si>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</si>
  <si>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</si>
  <si>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</si>
  <si>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</si>
  <si>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</si>
  <si>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</si>
  <si>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</si>
  <si>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</si>
  <si>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</si>
  <si>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</si>
  <si>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</si>
  <si>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</si>
  <si>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</si>
  <si>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</si>
  <si>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</si>
  <si>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</si>
  <si>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</si>
  <si>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</si>
  <si>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</si>
  <si>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</si>
  <si>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</si>
  <si>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</si>
  <si>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</si>
  <si>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</si>
  <si>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</si>
  <si>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</si>
  <si>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</si>
  <si>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</si>
  <si>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</si>
  <si>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</si>
  <si>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</si>
  <si>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</si>
  <si>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</si>
  <si>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</si>
  <si>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</si>
  <si>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</si>
  <si>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</si>
  <si>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</si>
  <si>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</si>
  <si>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</si>
  <si>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</si>
  <si>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</si>
  <si>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</si>
  <si>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</si>
  <si>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</si>
  <si>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</si>
  <si>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</si>
  <si>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</si>
  <si>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</si>
  <si>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</si>
  <si>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</si>
  <si>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</si>
  <si>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</si>
  <si>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</si>
  <si>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</si>
  <si>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</si>
  <si>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</si>
  <si>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</si>
  <si>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</si>
  <si>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</si>
  <si>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</si>
  <si>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</si>
  <si>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</si>
  <si>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</si>
  <si>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</si>
  <si>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</si>
  <si>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</si>
  <si>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</si>
  <si>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</si>
  <si>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</si>
  <si>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</si>
  <si>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</si>
  <si>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</si>
  <si>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</si>
  <si>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</si>
  <si>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</si>
  <si>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</si>
  <si>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</si>
  <si>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</si>
  <si>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</si>
  <si>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</si>
  <si>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</si>
  <si>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</si>
  <si>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</si>
  <si>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</si>
  <si>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</si>
  <si>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</si>
  <si>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</si>
  <si>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</si>
  <si>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</si>
  <si>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</si>
  <si>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</si>
  <si>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</si>
  <si>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</si>
  <si>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</si>
  <si>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</si>
  <si>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</si>
  <si>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</si>
  <si>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</si>
  <si>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</si>
  <si>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</si>
  <si>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</si>
  <si>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</si>
  <si>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</si>
  <si>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</si>
  <si>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</si>
  <si>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</si>
  <si>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</si>
  <si>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</si>
  <si>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</si>
  <si>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</si>
  <si>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</si>
  <si>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</si>
  <si>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</si>
  <si>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</si>
  <si>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</si>
  <si>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</si>
  <si>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</si>
  <si>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</si>
  <si>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</si>
  <si>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</si>
  <si>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</si>
  <si>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</si>
  <si>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</si>
  <si>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</si>
  <si>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</si>
  <si>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</si>
  <si>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</si>
  <si>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</si>
  <si>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</si>
  <si>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</si>
  <si>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</si>
  <si>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</si>
  <si>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</si>
  <si>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</si>
  <si>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</si>
  <si>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</si>
  <si>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</si>
  <si>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</si>
  <si>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</si>
  <si>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</si>
  <si>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</si>
  <si>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</si>
  <si>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</si>
  <si>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</si>
  <si>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</si>
  <si>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</si>
  <si>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</si>
  <si>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</si>
  <si>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</si>
  <si>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</si>
  <si>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</si>
  <si>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</si>
  <si>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</si>
  <si>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</si>
  <si>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</si>
  <si>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</si>
  <si>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</si>
  <si>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</si>
  <si>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</si>
  <si>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</si>
  <si>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</si>
  <si>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</si>
  <si>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</si>
  <si>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</si>
  <si>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</si>
  <si>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</si>
  <si>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</si>
  <si>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</si>
  <si>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</si>
  <si>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</si>
  <si>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</si>
  <si>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</si>
  <si>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</si>
  <si>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</si>
  <si>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</si>
  <si>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</si>
  <si>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</si>
  <si>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</si>
  <si>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</si>
  <si>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</si>
  <si>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</si>
  <si>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</si>
  <si>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</si>
  <si>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</si>
  <si>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</si>
  <si>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</si>
  <si>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</si>
  <si>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</si>
  <si>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</si>
  <si>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</si>
  <si>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</si>
  <si>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</si>
  <si>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</si>
  <si>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</si>
  <si>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</si>
  <si>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</si>
  <si>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</si>
  <si>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</si>
  <si>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</si>
  <si>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</si>
  <si>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</si>
  <si>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</si>
  <si>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</si>
  <si>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</si>
  <si>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</si>
  <si>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</si>
  <si>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</si>
  <si>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</si>
  <si>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</si>
  <si>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</si>
  <si>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</si>
  <si>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</si>
  <si>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</si>
  <si>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</si>
  <si>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</si>
  <si>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</si>
  <si>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</si>
  <si>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</si>
  <si>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</si>
  <si>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</si>
  <si>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</si>
  <si>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</si>
  <si>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</si>
  <si>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</si>
  <si>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</si>
  <si>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</si>
  <si>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</si>
  <si>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</si>
  <si>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</si>
  <si>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</si>
  <si>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</si>
  <si>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</si>
  <si>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</si>
  <si>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</si>
  <si>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</si>
  <si>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</si>
  <si>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</si>
  <si>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</si>
  <si>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</si>
  <si>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</si>
  <si>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</si>
  <si>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</si>
  <si>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</si>
  <si>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</si>
  <si>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</si>
  <si>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</si>
  <si>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</si>
  <si>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</si>
  <si>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</si>
  <si>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</si>
  <si>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</si>
  <si>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</si>
  <si>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</si>
  <si>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</si>
  <si>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</si>
  <si>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</si>
  <si>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</si>
  <si>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</si>
  <si>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</si>
  <si>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</si>
  <si>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</si>
  <si>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</si>
  <si>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</si>
  <si>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</si>
  <si>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</si>
  <si>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</si>
  <si>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</si>
  <si>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</si>
  <si>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</si>
  <si>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</si>
  <si>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</si>
  <si>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</si>
  <si>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</si>
  <si>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</si>
  <si>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</si>
  <si>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</si>
  <si>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</si>
  <si>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</si>
  <si>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</si>
  <si>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</si>
  <si>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</si>
  <si>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</si>
  <si>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</si>
  <si>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</si>
  <si>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</si>
  <si>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</si>
  <si>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</si>
  <si>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</si>
  <si>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</si>
  <si>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</si>
  <si>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</si>
  <si>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</si>
  <si>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</si>
  <si>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</si>
  <si>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</si>
  <si>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</si>
  <si>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</si>
  <si>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</si>
  <si>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</si>
  <si>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</si>
  <si>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</si>
  <si>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</si>
  <si>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</si>
  <si>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</si>
  <si>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</si>
  <si>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</si>
  <si>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</si>
  <si>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</si>
  <si>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</si>
  <si>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</si>
  <si>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</si>
  <si>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</si>
  <si>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</si>
  <si>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</si>
  <si>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</si>
  <si>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</si>
  <si>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</si>
  <si>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</si>
  <si>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</si>
  <si>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</si>
  <si>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</si>
  <si>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</si>
  <si>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</si>
  <si>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</si>
  <si>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</si>
  <si>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</si>
  <si>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</si>
  <si>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</si>
  <si>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</si>
  <si>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</si>
  <si>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</si>
  <si>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</si>
  <si>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</si>
  <si>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</si>
  <si>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</si>
  <si>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</si>
  <si>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</si>
  <si>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</si>
  <si>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</si>
  <si>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</si>
  <si>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</si>
  <si>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</si>
  <si>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</si>
  <si>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</si>
  <si>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</si>
  <si>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</si>
  <si>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</si>
  <si>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</si>
  <si>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</si>
  <si>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</si>
  <si>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</si>
  <si>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</si>
  <si>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</si>
  <si>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</si>
  <si>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</si>
  <si>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</si>
  <si>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</si>
  <si>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</si>
  <si>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</si>
  <si>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</si>
  <si>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</si>
  <si>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</si>
  <si>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</si>
  <si>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</si>
  <si>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</si>
  <si>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</si>
  <si>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</si>
  <si>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</si>
  <si>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</si>
  <si>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</si>
  <si>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</si>
  <si>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</si>
  <si>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</si>
  <si>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</si>
  <si>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</si>
  <si>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</si>
  <si>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</si>
  <si>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</si>
  <si>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</si>
  <si>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</si>
  <si>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</si>
  <si>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</si>
  <si>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</si>
  <si>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</si>
  <si>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</si>
  <si>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</si>
  <si>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</si>
  <si>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</si>
  <si>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</si>
  <si>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</si>
  <si>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</si>
  <si>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</si>
  <si>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</si>
  <si>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</si>
  <si>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</si>
  <si>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</si>
  <si>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</si>
  <si>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</si>
  <si>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</si>
  <si>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</si>
  <si>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</si>
  <si>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</si>
  <si>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</si>
  <si>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</si>
  <si>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</si>
  <si>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</si>
  <si>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</si>
  <si>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</si>
  <si>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</si>
  <si>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</si>
  <si>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</si>
  <si>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</si>
  <si>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</si>
  <si>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</si>
  <si>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</si>
  <si>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</si>
  <si>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</si>
  <si>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</si>
  <si>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</si>
  <si>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</si>
  <si>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</si>
  <si>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</si>
  <si>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</si>
  <si>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</si>
  <si>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</si>
  <si>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</si>
  <si>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</si>
  <si>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</si>
  <si>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</si>
  <si>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</si>
  <si>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</si>
  <si>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</si>
  <si>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</si>
  <si>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</si>
  <si>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</si>
  <si>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</si>
  <si>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</si>
  <si>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</si>
  <si>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</si>
  <si>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</si>
  <si>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</si>
  <si>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</si>
  <si>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</si>
  <si>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</si>
  <si>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</si>
  <si>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</si>
  <si>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</si>
  <si>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</si>
  <si>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</si>
  <si>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</si>
  <si>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</si>
  <si>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</si>
  <si>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</si>
  <si>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</si>
  <si>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</si>
  <si>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</si>
  <si>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</si>
  <si>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</si>
  <si>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</si>
  <si>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</si>
  <si>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</si>
  <si>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</si>
  <si>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</si>
  <si>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</si>
  <si>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</si>
  <si>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</si>
  <si>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</si>
  <si>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</si>
  <si>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</si>
  <si>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</si>
  <si>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</si>
  <si>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</si>
  <si>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</si>
  <si>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</si>
  <si>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</si>
  <si>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</si>
  <si>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</si>
  <si>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</si>
  <si>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</si>
  <si>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</si>
  <si>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</si>
  <si>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</si>
  <si>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</si>
  <si>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</si>
  <si>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</si>
  <si>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</si>
  <si>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</si>
  <si>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</si>
  <si>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</si>
  <si>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</si>
  <si>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</si>
  <si>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</si>
  <si>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</si>
  <si>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</si>
  <si>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</si>
  <si>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</si>
  <si>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</si>
  <si>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</si>
  <si>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</si>
  <si>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</si>
  <si>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</si>
  <si>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</si>
  <si>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</si>
  <si>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</si>
  <si>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</si>
  <si>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</si>
  <si>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</si>
  <si>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</si>
  <si>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</si>
  <si>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</si>
  <si>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</si>
  <si>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</si>
  <si>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</si>
  <si>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</si>
  <si>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</si>
  <si>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</si>
  <si>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</si>
  <si>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</si>
  <si>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</si>
  <si>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</si>
  <si>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</si>
  <si>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</si>
  <si>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</si>
  <si>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</si>
  <si>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</si>
  <si>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</si>
  <si>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</si>
  <si>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</si>
  <si>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</si>
  <si>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</si>
  <si>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</si>
  <si>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</si>
  <si>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</si>
  <si>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</si>
  <si>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</si>
  <si>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</si>
  <si>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</si>
  <si>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</si>
  <si>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</si>
  <si>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</si>
  <si>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</si>
  <si>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</si>
  <si>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</si>
  <si>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</si>
  <si>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</si>
  <si>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</si>
  <si>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</si>
  <si>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</si>
  <si>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</si>
  <si>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</si>
  <si>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</si>
  <si>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</si>
  <si>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</si>
  <si>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</si>
  <si>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</si>
  <si>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</si>
  <si>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</si>
  <si>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</si>
  <si>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</si>
  <si>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</si>
  <si>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</si>
  <si>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</si>
  <si>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</si>
  <si>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</si>
  <si>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</si>
  <si>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</si>
  <si>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</si>
  <si>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</si>
  <si>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</si>
  <si>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</si>
  <si>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</si>
  <si>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</si>
  <si>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</si>
  <si>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</si>
  <si>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</si>
  <si>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</si>
  <si>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</si>
  <si>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</si>
  <si>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</si>
  <si>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</si>
  <si>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</si>
  <si>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</si>
  <si>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</si>
  <si>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</si>
  <si>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</si>
  <si>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</si>
  <si>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</si>
  <si>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</si>
  <si>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</si>
  <si>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</si>
  <si>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</si>
  <si>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</si>
  <si>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</si>
  <si>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</si>
  <si>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</si>
  <si>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</si>
  <si>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</si>
  <si>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</si>
  <si>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</si>
  <si>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</si>
  <si>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</si>
  <si>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</si>
  <si>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</si>
  <si>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</si>
  <si>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</si>
  <si>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</si>
  <si>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</si>
  <si>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</si>
  <si>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</si>
  <si>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</si>
  <si>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</si>
  <si>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</si>
  <si>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</si>
  <si>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</si>
  <si>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</si>
  <si>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</si>
  <si>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</si>
  <si>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</si>
  <si>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</si>
  <si>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</si>
  <si>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</si>
  <si>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</si>
  <si>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</si>
  <si>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</si>
  <si>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</si>
  <si>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</si>
  <si>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</si>
  <si>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</si>
  <si>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</si>
  <si>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</si>
  <si>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</si>
  <si>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</si>
  <si>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</si>
  <si>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</si>
  <si>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</si>
  <si>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</si>
  <si>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</si>
  <si>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</si>
  <si>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</si>
  <si>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</si>
  <si>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</si>
  <si>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</si>
  <si>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</si>
  <si>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</si>
  <si>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</si>
  <si>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</si>
  <si>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</si>
  <si>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</si>
  <si>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</si>
  <si>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</si>
  <si>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</si>
  <si>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</si>
  <si>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</si>
  <si>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</si>
  <si>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</si>
  <si>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</si>
  <si>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</si>
  <si>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</si>
  <si>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</si>
  <si>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</si>
  <si>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</si>
  <si>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</si>
  <si>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</si>
  <si>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</si>
  <si>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</si>
  <si>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</si>
  <si>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</si>
  <si>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</si>
  <si>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</si>
  <si>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</si>
  <si>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</si>
  <si>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</si>
  <si>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</si>
  <si>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</si>
  <si>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</si>
  <si>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</si>
  <si>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</si>
  <si>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</si>
  <si>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</si>
  <si>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</si>
  <si>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</si>
  <si>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</si>
  <si>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</si>
  <si>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</si>
  <si>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</si>
  <si>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</si>
  <si>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</si>
  <si>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</si>
  <si>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</si>
  <si>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</si>
  <si>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</si>
  <si>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</si>
  <si>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</si>
  <si>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</si>
  <si>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</si>
  <si>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</si>
  <si>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</si>
  <si>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</si>
  <si>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</si>
  <si>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</si>
  <si>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</si>
  <si>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</si>
  <si>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</si>
  <si>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</si>
  <si>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</si>
  <si>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</si>
  <si>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</si>
  <si>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</si>
  <si>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</si>
  <si>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</si>
  <si>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</si>
  <si>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</si>
  <si>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</si>
  <si>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</si>
  <si>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</si>
  <si>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</si>
  <si>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</si>
  <si>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</si>
  <si>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</si>
  <si>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</si>
  <si>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</si>
  <si>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</si>
  <si>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</si>
  <si>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</si>
  <si>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</si>
  <si>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</si>
  <si>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</si>
  <si>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</si>
  <si>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</si>
  <si>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</si>
  <si>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</si>
  <si>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</si>
  <si>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</si>
  <si>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</si>
  <si>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</si>
  <si>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</si>
  <si>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</si>
  <si>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</si>
  <si>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</si>
  <si>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</si>
  <si>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</si>
  <si>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</si>
  <si>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</si>
  <si>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</si>
  <si>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</si>
  <si>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</si>
  <si>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</si>
  <si>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</si>
  <si>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</si>
  <si>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</si>
  <si>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</si>
  <si>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</si>
  <si>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</si>
  <si>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</si>
  <si>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</si>
  <si>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</si>
  <si>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</si>
  <si>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</si>
  <si>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</si>
  <si>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</si>
  <si>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</si>
  <si>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</si>
  <si>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</si>
  <si>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</si>
  <si>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</si>
  <si>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</si>
  <si>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</si>
  <si>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</si>
  <si>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</si>
  <si>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</si>
  <si>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</si>
  <si>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</si>
  <si>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</si>
  <si>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</si>
  <si>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</si>
  <si>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</si>
  <si>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</si>
  <si>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</si>
  <si>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</si>
  <si>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</si>
  <si>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</si>
  <si>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</si>
  <si>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</si>
  <si>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</si>
  <si>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</si>
  <si>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</si>
  <si>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</si>
  <si>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</si>
  <si>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</si>
  <si>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</si>
  <si>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</si>
  <si>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</si>
  <si>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</si>
  <si>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</si>
  <si>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</si>
  <si>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</si>
  <si>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</si>
  <si>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</si>
  <si>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</si>
  <si>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</si>
  <si>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</si>
  <si>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</si>
  <si>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</si>
  <si>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</si>
  <si>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</si>
  <si>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</si>
  <si>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</si>
  <si>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</si>
  <si>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</si>
  <si>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</si>
  <si>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</si>
  <si>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</si>
  <si>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</si>
  <si>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</si>
  <si>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</si>
  <si>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</si>
  <si>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</si>
  <si>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</si>
  <si>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</si>
  <si>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</si>
  <si>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</si>
  <si>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</si>
  <si>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</si>
  <si>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</si>
  <si>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</si>
  <si>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</si>
  <si>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</si>
  <si>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</si>
  <si>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</si>
  <si>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</si>
  <si>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</si>
  <si>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</si>
  <si>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</si>
  <si>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</si>
  <si>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</si>
  <si>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</si>
  <si>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</si>
  <si>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</si>
  <si>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</si>
  <si>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</si>
  <si>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</si>
  <si>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</si>
  <si>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</si>
  <si>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</si>
  <si>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</si>
  <si>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</si>
  <si>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</si>
  <si>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</si>
  <si>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</si>
  <si>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</si>
  <si>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</si>
  <si>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</si>
  <si>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</si>
  <si>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</si>
  <si>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</si>
  <si>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</si>
  <si>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</si>
  <si>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</si>
  <si>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</si>
  <si>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</si>
  <si>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</si>
  <si>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</si>
  <si>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</si>
  <si>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</si>
  <si>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</si>
  <si>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</si>
  <si>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</si>
  <si>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</si>
  <si>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</si>
  <si>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</si>
  <si>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</si>
  <si>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</si>
  <si>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</si>
  <si>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</si>
  <si>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</si>
  <si>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</si>
  <si>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</si>
  <si>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</si>
  <si>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</si>
  <si>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</si>
  <si>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</si>
  <si>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</si>
  <si>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</si>
  <si>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</si>
  <si>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</si>
  <si>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</si>
  <si>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</si>
  <si>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</si>
  <si>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</si>
  <si>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</si>
  <si>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</si>
  <si>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</si>
  <si>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</si>
  <si>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</si>
  <si>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</si>
  <si>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</si>
  <si>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</si>
  <si>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</si>
  <si>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</si>
  <si>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</si>
  <si>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</si>
  <si>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</si>
  <si>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</si>
  <si>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</si>
  <si>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</si>
  <si>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</si>
  <si>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</si>
  <si>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</si>
  <si>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</si>
  <si>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</si>
  <si>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</si>
  <si>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</si>
  <si>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</si>
  <si>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</si>
  <si>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</si>
  <si>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</si>
  <si>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</si>
  <si>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</si>
  <si>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</si>
  <si>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</si>
  <si>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</si>
  <si>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</si>
  <si>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</si>
  <si>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</si>
  <si>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</si>
  <si>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</si>
  <si>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</si>
  <si>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</si>
  <si>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</si>
  <si>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</si>
  <si>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</si>
  <si>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</si>
  <si>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</si>
  <si>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</si>
  <si>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</si>
  <si>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</si>
  <si>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</si>
  <si>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</si>
  <si>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</si>
  <si>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</si>
  <si>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</si>
  <si>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</si>
  <si>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</si>
  <si>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</si>
  <si>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</si>
  <si>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</si>
  <si>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</si>
  <si>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</si>
  <si>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</si>
  <si>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</si>
  <si>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</si>
  <si>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</si>
  <si>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</si>
  <si>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</si>
  <si>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</si>
  <si>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</si>
  <si>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</si>
  <si>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</si>
  <si>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</si>
  <si>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</si>
  <si>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</si>
  <si>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</si>
  <si>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</si>
  <si>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</si>
  <si>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</si>
  <si>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</si>
  <si>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</si>
  <si>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</si>
  <si>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</si>
  <si>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</si>
  <si>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</si>
  <si>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</si>
  <si>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</si>
  <si>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</si>
  <si>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</si>
  <si>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</si>
  <si>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</si>
  <si>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</si>
  <si>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</si>
  <si>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</si>
  <si>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</si>
  <si>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</si>
  <si>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</si>
  <si>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</si>
  <si>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</si>
  <si>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</si>
  <si>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</si>
  <si>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</si>
  <si>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</si>
  <si>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</si>
  <si>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</si>
  <si>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</si>
  <si>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</si>
  <si>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</si>
  <si>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</si>
  <si>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</si>
  <si>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</si>
  <si>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</si>
  <si>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</si>
  <si>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</si>
  <si>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</si>
  <si>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</si>
  <si>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</si>
  <si>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</si>
  <si>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</si>
  <si>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</si>
  <si>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</si>
  <si>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</si>
  <si>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</si>
  <si>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</si>
  <si>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</si>
  <si>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</si>
  <si>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</si>
  <si>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</si>
  <si>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</si>
  <si>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</si>
  <si>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</si>
  <si>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</si>
  <si>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</si>
  <si>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</si>
  <si>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</si>
  <si>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</si>
  <si>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</si>
  <si>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</si>
  <si>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</si>
  <si>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</si>
  <si>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</si>
  <si>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</si>
  <si>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</si>
  <si>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</si>
  <si>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</si>
  <si>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</si>
  <si>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</si>
  <si>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</si>
  <si>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</si>
  <si>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</si>
  <si>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</si>
  <si>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</si>
  <si>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</si>
  <si>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</si>
  <si>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</si>
  <si>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</si>
  <si>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</si>
  <si>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</si>
  <si>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</si>
  <si>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</si>
  <si>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</si>
  <si>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</si>
  <si>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</si>
  <si>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</si>
  <si>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</si>
  <si>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</si>
  <si>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</si>
  <si>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</si>
  <si>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</si>
  <si>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</si>
  <si>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</si>
  <si>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</si>
  <si>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</si>
  <si>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</si>
  <si>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</si>
  <si>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</si>
  <si>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</si>
  <si>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</si>
  <si>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</si>
  <si>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</si>
  <si>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</si>
  <si>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</si>
  <si>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</si>
  <si>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</si>
  <si>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</si>
  <si>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</si>
  <si>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</si>
  <si>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</si>
  <si>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</si>
  <si>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</si>
  <si>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</si>
  <si>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</si>
  <si>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</si>
  <si>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</si>
  <si>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</si>
  <si>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</si>
  <si>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</si>
  <si>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</si>
  <si>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</si>
  <si>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</si>
  <si>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</si>
  <si>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</si>
  <si>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</si>
  <si>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</si>
  <si>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</si>
  <si>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</si>
  <si>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</si>
  <si>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</si>
  <si>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</si>
  <si>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</si>
  <si>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</si>
  <si>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</si>
  <si>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</si>
  <si>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</si>
  <si>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</si>
  <si>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</si>
  <si>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</si>
  <si>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</si>
  <si>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</si>
  <si>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</si>
  <si>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</si>
  <si>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</si>
  <si>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</si>
  <si>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</si>
  <si>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</si>
  <si>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</si>
  <si>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</si>
  <si>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</si>
  <si>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</si>
  <si>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</si>
  <si>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</si>
  <si>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</si>
  <si>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</si>
  <si>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</si>
  <si>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</si>
  <si>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</si>
  <si>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</si>
  <si>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</si>
  <si>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</si>
  <si>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</si>
  <si>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</si>
  <si>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</si>
  <si>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</si>
  <si>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</si>
  <si>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</si>
  <si>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</si>
  <si>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</si>
  <si>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</si>
  <si>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</si>
  <si>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</si>
  <si>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</si>
  <si>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</si>
  <si>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</si>
  <si>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</si>
  <si>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</si>
  <si>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</si>
  <si>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</si>
  <si>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</si>
  <si>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</si>
  <si>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</si>
  <si>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</si>
  <si>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</si>
  <si>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</si>
  <si>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</si>
  <si>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</si>
  <si>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</si>
  <si>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</si>
  <si>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</si>
  <si>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</si>
  <si>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</si>
  <si>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</si>
  <si>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</si>
  <si>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</si>
  <si>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</si>
  <si>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</si>
  <si>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</si>
  <si>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</si>
  <si>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</si>
  <si>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</si>
  <si>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</si>
  <si>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</si>
  <si>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</si>
  <si>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</si>
  <si>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</si>
  <si>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</si>
  <si>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</si>
  <si>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</si>
  <si>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</si>
  <si>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</si>
  <si>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</si>
  <si>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</si>
  <si>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</si>
  <si>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</si>
  <si>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</si>
  <si>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</si>
  <si>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</si>
  <si>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</si>
  <si>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</si>
  <si>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</si>
  <si>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</si>
  <si>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</si>
  <si>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</si>
  <si>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</si>
  <si>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</si>
  <si>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</si>
  <si>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</si>
  <si>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</si>
  <si>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</si>
  <si>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</si>
  <si>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</si>
  <si>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</si>
  <si>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</si>
  <si>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</si>
  <si>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</si>
  <si>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</si>
  <si>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</si>
  <si>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</si>
  <si>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</si>
  <si>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</si>
  <si>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</si>
  <si>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</si>
  <si>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</si>
  <si>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</si>
  <si>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</si>
  <si>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</si>
  <si>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</si>
  <si>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</si>
  <si>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</si>
  <si>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</si>
  <si>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</si>
  <si>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</si>
  <si>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</si>
  <si>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</si>
  <si>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</si>
  <si>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</si>
  <si>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</si>
  <si>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</si>
  <si>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</si>
  <si>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</si>
  <si>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</si>
  <si>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</si>
  <si>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</si>
  <si>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</si>
  <si>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</si>
  <si>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</si>
  <si>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</si>
  <si>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</si>
  <si>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</si>
  <si>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</si>
  <si>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</si>
  <si>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</si>
  <si>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</si>
  <si>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</si>
  <si>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</si>
  <si>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</si>
  <si>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</si>
  <si>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</si>
  <si>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</si>
  <si>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</si>
  <si>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</si>
  <si>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</si>
  <si>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</si>
  <si>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</si>
  <si>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</si>
  <si>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</si>
  <si>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</si>
  <si>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</si>
  <si>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</si>
  <si>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</si>
  <si>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</si>
  <si>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</si>
  <si>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</si>
  <si>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</si>
  <si>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</si>
  <si>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</si>
  <si>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</si>
  <si>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</si>
  <si>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</si>
  <si>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</si>
  <si>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</si>
  <si>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</si>
  <si>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</si>
  <si>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</si>
  <si>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</si>
  <si>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</si>
  <si>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</si>
  <si>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</si>
  <si>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</si>
  <si>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</si>
  <si>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</si>
  <si>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</si>
  <si>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</si>
  <si>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</si>
  <si>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</si>
  <si>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</si>
  <si>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</si>
  <si>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</si>
  <si>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</si>
  <si>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</si>
  <si>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</si>
  <si>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</si>
  <si>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</si>
  <si>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</si>
  <si>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</si>
  <si>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</si>
  <si>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</si>
  <si>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</si>
  <si>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</si>
  <si>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</si>
  <si>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</si>
  <si>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</si>
  <si>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</si>
  <si>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</si>
  <si>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</si>
  <si>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</si>
  <si>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</si>
  <si>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</si>
  <si>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</si>
  <si>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</si>
  <si>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</si>
  <si>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</si>
  <si>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</si>
  <si>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</si>
  <si>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</si>
  <si>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</si>
  <si>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</si>
  <si>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</si>
  <si>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</si>
  <si>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</si>
  <si>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</si>
  <si>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</si>
  <si>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</si>
  <si>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</si>
  <si>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</si>
  <si>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</si>
  <si>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</si>
  <si>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</si>
  <si>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</si>
  <si>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</si>
  <si>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</si>
  <si>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</si>
  <si>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</si>
  <si>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</si>
  <si>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</si>
  <si>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</si>
  <si>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</si>
  <si>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</si>
  <si>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</si>
  <si>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</si>
  <si>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</si>
  <si>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</si>
  <si>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</si>
  <si>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</si>
  <si>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</si>
  <si>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</si>
  <si>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</si>
  <si>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</si>
  <si>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</si>
  <si>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</si>
  <si>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</si>
  <si>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</si>
  <si>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</si>
  <si>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</si>
  <si>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</si>
  <si>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</si>
  <si>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</si>
  <si>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</si>
  <si>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</si>
  <si>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</si>
  <si>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</si>
  <si>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</si>
  <si>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</si>
  <si>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</si>
  <si>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</si>
  <si>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</si>
  <si>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</si>
  <si>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</si>
  <si>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</si>
  <si>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</si>
  <si>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</si>
  <si>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</si>
  <si>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</si>
  <si>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</si>
  <si>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</si>
  <si>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</si>
  <si>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</si>
  <si>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</si>
  <si>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</si>
  <si>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</si>
  <si>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</si>
  <si>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</si>
  <si>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</si>
  <si>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</si>
  <si>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</si>
  <si>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</si>
  <si>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</si>
  <si>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</si>
  <si>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</si>
  <si>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</si>
  <si>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</si>
  <si>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</si>
  <si>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</si>
  <si>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</si>
  <si>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</si>
  <si>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</si>
  <si>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</si>
  <si>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</si>
  <si>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</si>
  <si>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</si>
  <si>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</si>
  <si>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</si>
  <si>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</si>
  <si>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</si>
  <si>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</si>
  <si>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</si>
  <si>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</si>
  <si>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</si>
  <si>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</si>
  <si>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</si>
  <si>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</si>
  <si>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</si>
  <si>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</si>
  <si>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</si>
  <si>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</si>
  <si>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</si>
  <si>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</si>
  <si>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</si>
  <si>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</si>
  <si>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</si>
  <si>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</si>
  <si>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</si>
  <si>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</si>
  <si>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</si>
  <si>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</si>
  <si>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</si>
  <si>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</si>
  <si>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</si>
  <si>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</si>
  <si>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</si>
  <si>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</si>
  <si>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</si>
  <si>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</si>
  <si>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</si>
  <si>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</si>
  <si>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</si>
  <si>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</si>
  <si>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</si>
  <si>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</si>
  <si>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</si>
  <si>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</si>
  <si>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</si>
  <si>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</si>
  <si>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</si>
  <si>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</si>
  <si>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</si>
  <si>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</si>
  <si>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</si>
  <si>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</si>
  <si>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</si>
  <si>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</si>
  <si>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</si>
  <si>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</si>
  <si>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</si>
  <si>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</si>
  <si>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</si>
  <si>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</si>
  <si>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</si>
  <si>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</si>
  <si>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</si>
  <si>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</si>
  <si>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</si>
  <si>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</si>
  <si>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</si>
  <si>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</si>
  <si>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</si>
  <si>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</si>
  <si>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</si>
  <si>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</si>
  <si>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</si>
  <si>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</si>
  <si>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</si>
  <si>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</si>
  <si>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</si>
  <si>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</si>
  <si>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</si>
  <si>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</si>
  <si>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</si>
  <si>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</si>
  <si>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</si>
  <si>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</si>
  <si>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</si>
  <si>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</si>
  <si>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</si>
  <si>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</si>
  <si>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</si>
  <si>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</si>
  <si>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</si>
  <si>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</si>
  <si>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</si>
  <si>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</si>
  <si>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</si>
  <si>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</si>
  <si>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</si>
  <si>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</si>
  <si>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</si>
  <si>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</si>
  <si>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</si>
  <si>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</si>
  <si>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</si>
  <si>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</si>
  <si>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</si>
  <si>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</si>
  <si>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</si>
  <si>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</si>
  <si>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</si>
  <si>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</si>
  <si>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</si>
  <si>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</si>
  <si>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</si>
  <si>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</si>
  <si>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</si>
  <si>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</si>
  <si>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</si>
  <si>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</si>
  <si>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</si>
  <si>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</si>
  <si>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</si>
  <si>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</si>
  <si>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</si>
  <si>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</si>
  <si>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</si>
  <si>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</si>
  <si>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</si>
  <si>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</si>
  <si>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</si>
  <si>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</si>
  <si>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</si>
  <si>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</si>
  <si>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</si>
  <si>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</si>
  <si>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</si>
  <si>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</si>
  <si>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</si>
  <si>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</si>
  <si>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</si>
  <si>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</si>
  <si>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</si>
  <si>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</si>
  <si>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</si>
  <si>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</si>
  <si>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</si>
  <si>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</si>
  <si>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</si>
  <si>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</si>
  <si>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</si>
  <si>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</si>
  <si>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</si>
  <si>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</si>
  <si>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</si>
  <si>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</si>
  <si>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</si>
  <si>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</si>
  <si>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</si>
  <si>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</si>
  <si>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</si>
  <si>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</si>
  <si>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</si>
  <si>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</si>
  <si>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</si>
  <si>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</si>
  <si>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</si>
  <si>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</si>
  <si>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</si>
  <si>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</si>
  <si>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</si>
  <si>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</si>
  <si>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</si>
  <si>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</si>
  <si>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</si>
  <si>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</si>
  <si>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</si>
  <si>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</si>
  <si>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</si>
  <si>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</si>
  <si>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</si>
  <si>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</si>
  <si>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</si>
  <si>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</si>
  <si>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</si>
  <si>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</si>
  <si>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</si>
  <si>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</si>
  <si>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</si>
  <si>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</si>
  <si>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</si>
  <si>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</si>
  <si>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</si>
  <si>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</si>
  <si>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</si>
  <si>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</si>
  <si>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</si>
  <si>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</si>
  <si>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</si>
  <si>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</si>
  <si>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</si>
  <si>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</si>
  <si>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</si>
  <si>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</si>
  <si>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</si>
  <si>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</si>
  <si>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</si>
  <si>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</si>
  <si>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</si>
  <si>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</si>
  <si>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</si>
  <si>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</si>
  <si>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</si>
  <si>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</si>
  <si>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</si>
  <si>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</si>
  <si>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</si>
  <si>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</si>
  <si>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</si>
  <si>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</si>
  <si>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</si>
  <si>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</si>
  <si>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</si>
  <si>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</si>
  <si>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</si>
  <si>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</si>
  <si>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</si>
  <si>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</si>
  <si>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</si>
  <si>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</si>
  <si>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</si>
  <si>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</si>
  <si>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</si>
  <si>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</si>
  <si>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</si>
  <si>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</si>
  <si>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</si>
  <si>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</si>
  <si>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</si>
  <si>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</si>
  <si>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</si>
  <si>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</si>
  <si>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</si>
  <si>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</si>
  <si>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</si>
  <si>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</si>
  <si>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</si>
  <si>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</si>
  <si>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</si>
  <si>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</si>
  <si>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</si>
  <si>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</si>
  <si>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</si>
  <si>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</si>
  <si>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</si>
  <si>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</si>
  <si>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</si>
  <si>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</si>
  <si>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</si>
  <si>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</si>
  <si>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</si>
  <si>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</si>
  <si>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</si>
  <si>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</si>
  <si>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</si>
  <si>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</si>
  <si>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</si>
  <si>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</si>
  <si>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</si>
  <si>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</si>
  <si>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</si>
  <si>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</si>
  <si>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</si>
  <si>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</si>
  <si>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</si>
  <si>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</si>
  <si>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</si>
  <si>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</si>
  <si>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</si>
  <si>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</si>
  <si>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</si>
  <si>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</si>
  <si>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</si>
  <si>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</si>
  <si>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</si>
  <si>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</si>
  <si>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</si>
  <si>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</si>
  <si>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</si>
  <si>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</si>
  <si>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</si>
  <si>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</si>
  <si>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</si>
  <si>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</si>
  <si>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</si>
  <si>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</si>
  <si>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</si>
  <si>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</si>
  <si>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</si>
  <si>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</si>
  <si>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</si>
  <si>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</si>
  <si>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</si>
  <si>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</si>
  <si>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</si>
  <si>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</si>
  <si>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</si>
  <si>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</si>
  <si>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</si>
  <si>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</si>
  <si>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</si>
  <si>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</si>
  <si>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</si>
  <si>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</si>
  <si>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</si>
  <si>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</si>
  <si>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</si>
  <si>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</si>
  <si>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</si>
  <si>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</si>
  <si>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</si>
  <si>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</si>
  <si>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</si>
  <si>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</si>
  <si>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</si>
  <si>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</si>
  <si>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</si>
  <si>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</si>
  <si>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</si>
  <si>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</si>
  <si>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</si>
  <si>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</si>
  <si>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</si>
  <si>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</si>
  <si>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</si>
  <si>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</si>
  <si>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</si>
  <si>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</si>
  <si>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</si>
  <si>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</si>
  <si>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</si>
  <si>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</si>
  <si>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</si>
  <si>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</si>
  <si>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</si>
  <si>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</si>
  <si>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</si>
  <si>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</si>
  <si>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</si>
  <si>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</si>
  <si>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</si>
  <si>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</si>
  <si>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</si>
  <si>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</si>
  <si>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</si>
  <si>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</si>
  <si>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</si>
  <si>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</si>
  <si>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</si>
  <si>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</si>
  <si>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</si>
  <si>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</si>
  <si>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</si>
  <si>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</si>
  <si>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</si>
  <si>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</si>
  <si>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</si>
  <si>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</si>
  <si>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</si>
  <si>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</si>
  <si>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</si>
  <si>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</si>
  <si>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</si>
  <si>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</si>
  <si>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</si>
  <si>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</si>
  <si>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</si>
  <si>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</si>
  <si>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</si>
  <si>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</si>
  <si>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</si>
  <si>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</si>
  <si>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</si>
  <si>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</si>
  <si>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</si>
  <si>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</si>
  <si>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</si>
  <si>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</si>
  <si>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</si>
  <si>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</si>
  <si>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</si>
  <si>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</si>
  <si>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</si>
  <si>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</si>
  <si>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</si>
  <si>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</si>
  <si>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</si>
  <si>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</si>
  <si>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</si>
  <si>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</si>
  <si>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</si>
  <si>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</si>
  <si>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</si>
  <si>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</si>
  <si>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</si>
  <si>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</si>
  <si>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</si>
  <si>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</si>
  <si>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</si>
  <si>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</si>
  <si>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</si>
  <si>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</si>
  <si>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</si>
  <si>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</si>
  <si>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</si>
  <si>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</si>
  <si>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</si>
  <si>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</si>
  <si>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</si>
  <si>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</si>
  <si>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</si>
  <si>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</si>
  <si>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</si>
  <si>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</si>
  <si>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</si>
  <si>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</si>
  <si>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</si>
  <si>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</si>
  <si>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</si>
  <si>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</si>
  <si>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</si>
  <si>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</si>
  <si>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</si>
  <si>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</si>
  <si>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</si>
  <si>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</si>
  <si>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</si>
  <si>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</si>
  <si>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</si>
  <si>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</si>
  <si>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</si>
  <si>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</si>
  <si>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</si>
  <si>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</si>
  <si>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</si>
  <si>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</si>
  <si>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</si>
  <si>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</si>
  <si>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</si>
  <si>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</si>
  <si>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</si>
  <si>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</si>
  <si>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</si>
  <si>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</si>
  <si>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</si>
  <si>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</si>
  <si>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</si>
  <si>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</si>
  <si>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</si>
  <si>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</si>
  <si>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</si>
  <si>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</si>
  <si>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</si>
  <si>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</si>
  <si>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</si>
  <si>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</si>
  <si>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</si>
  <si>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</si>
  <si>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</si>
  <si>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</si>
  <si>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</si>
  <si>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</si>
  <si>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</si>
  <si>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</si>
  <si>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</si>
  <si>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</si>
  <si>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</si>
  <si>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</si>
  <si>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</si>
  <si>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</si>
  <si>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</si>
  <si>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</si>
  <si>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</si>
  <si>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</si>
  <si>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</si>
  <si>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</si>
  <si>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</si>
  <si>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</si>
  <si>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</si>
  <si>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</si>
  <si>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</si>
  <si>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</si>
  <si>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</si>
  <si>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</si>
  <si>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</si>
  <si>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</si>
  <si>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</si>
  <si>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</si>
  <si>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</si>
  <si>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</si>
  <si>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</si>
  <si>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</si>
  <si>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</si>
  <si>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</si>
  <si>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</si>
  <si>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</si>
  <si>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</si>
  <si>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</si>
  <si>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</si>
  <si>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</si>
  <si>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</si>
  <si>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</si>
  <si>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</si>
  <si>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</si>
  <si>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</si>
  <si>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</si>
  <si>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</si>
  <si>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</si>
  <si>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</si>
  <si>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</si>
  <si>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</si>
  <si>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</si>
  <si>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</si>
  <si>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</si>
  <si>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</si>
  <si>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</si>
  <si>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</si>
  <si>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</si>
  <si>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</si>
  <si>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</si>
  <si>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</si>
  <si>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</si>
  <si>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</si>
  <si>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</si>
  <si>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</si>
  <si>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</si>
  <si>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</si>
  <si>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</si>
  <si>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</si>
  <si>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</si>
  <si>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</si>
  <si>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</si>
  <si>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</si>
  <si>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</si>
  <si>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</si>
  <si>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</si>
  <si>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</si>
  <si>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</si>
  <si>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</si>
  <si>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</si>
  <si>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</si>
  <si>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</si>
  <si>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</si>
  <si>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</si>
  <si>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</si>
  <si>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</si>
  <si>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</si>
  <si>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</si>
  <si>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</si>
  <si>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</si>
  <si>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</si>
  <si>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</si>
  <si>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</si>
  <si>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</si>
  <si>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</si>
  <si>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</si>
  <si>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</si>
  <si>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</si>
  <si>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</si>
  <si>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</si>
  <si>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</si>
  <si>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</si>
  <si>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</si>
  <si>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</si>
  <si>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</si>
  <si>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</si>
  <si>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</si>
  <si>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</si>
  <si>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</si>
  <si>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</si>
  <si>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</si>
  <si>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</si>
  <si>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</si>
  <si>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</si>
  <si>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</si>
  <si>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</si>
  <si>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</si>
  <si>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</si>
  <si>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</si>
  <si>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</si>
  <si>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</si>
  <si>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</si>
  <si>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</si>
  <si>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</si>
  <si>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</si>
  <si>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</si>
  <si>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</si>
  <si>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</si>
  <si>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</si>
  <si>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</si>
  <si>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</si>
  <si>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</si>
  <si>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</si>
  <si>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</si>
  <si>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</si>
  <si>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</si>
  <si>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</si>
  <si>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</si>
  <si>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</si>
  <si>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</si>
  <si>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</si>
  <si>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</si>
  <si>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</si>
  <si>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</si>
  <si>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</si>
  <si>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</si>
  <si>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</si>
  <si>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</si>
  <si>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</si>
  <si>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</si>
  <si>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</si>
  <si>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</si>
  <si>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</si>
  <si>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</si>
  <si>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</si>
  <si>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</si>
  <si>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</si>
  <si>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</si>
  <si>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</si>
  <si>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</si>
  <si>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</si>
  <si>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</si>
  <si>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</si>
  <si>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</si>
  <si>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</si>
  <si>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</si>
  <si>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</si>
  <si>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</si>
  <si>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</si>
  <si>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</si>
  <si>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</si>
  <si>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</si>
  <si>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</si>
  <si>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</si>
  <si>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</si>
  <si>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</si>
  <si>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</si>
  <si>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</si>
  <si>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</si>
  <si>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</si>
  <si>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</si>
  <si>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</si>
  <si>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</si>
  <si>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</si>
  <si>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</si>
  <si>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</si>
  <si>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</si>
  <si>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</si>
  <si>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</si>
  <si>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</si>
  <si>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</si>
  <si>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</si>
  <si>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</si>
  <si>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</si>
  <si>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</si>
  <si>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</si>
  <si>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</si>
  <si>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</si>
  <si>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</si>
  <si>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</si>
  <si>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</si>
  <si>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</si>
  <si>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</si>
  <si>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</si>
  <si>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</si>
  <si>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</si>
  <si>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</si>
  <si>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</si>
  <si>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</si>
  <si>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</si>
  <si>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</si>
  <si>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</si>
  <si>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</si>
  <si>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</si>
  <si>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</si>
  <si>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</si>
  <si>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</si>
  <si>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</si>
  <si>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</si>
  <si>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</si>
  <si>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</si>
  <si>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</si>
  <si>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</si>
  <si>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</si>
  <si>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</si>
  <si>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</si>
  <si>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</si>
  <si>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</si>
  <si>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</si>
  <si>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</si>
  <si>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</si>
  <si>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</si>
  <si>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</si>
  <si>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</si>
  <si>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</si>
  <si>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</si>
  <si>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</si>
  <si>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</si>
  <si>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</si>
  <si>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</si>
  <si>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</si>
  <si>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</si>
  <si>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</si>
  <si>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</si>
  <si>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</si>
  <si>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</si>
  <si>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</si>
  <si>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</si>
  <si>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</si>
  <si>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</si>
  <si>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</si>
  <si>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</si>
  <si>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</si>
  <si>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</si>
  <si>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</si>
  <si>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</si>
  <si>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</si>
  <si>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</si>
  <si>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</si>
  <si>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</si>
  <si>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</si>
  <si>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</si>
  <si>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</si>
  <si>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</si>
  <si>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</si>
  <si>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</si>
  <si>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</si>
  <si>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</si>
  <si>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DMart_Sales_Analysis</t>
  </si>
  <si>
    <t>Total records</t>
  </si>
  <si>
    <t>Region</t>
  </si>
  <si>
    <t>Produt</t>
  </si>
  <si>
    <t>Total Sales</t>
  </si>
  <si>
    <t>Min discount</t>
  </si>
  <si>
    <t>Max discount</t>
  </si>
  <si>
    <t>Payment mode</t>
  </si>
  <si>
    <t xml:space="preserve">Total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</si>
</sst>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b/>
      <sz val="16"/>
      <color theme="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6" fillId="6" borderId="0" xfId="0" applyFont="1" applyFill="1"/>
    <xf numFmtId="0" fontId="8" fillId="7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1F3CAA5-B75D-4C8E-920A-558324B547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zoomScale="91" workbookViewId="0">
      <selection activeCell="E1" sqref="E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1" t="s">
        <v>1</v>
      </c>
      <c r="C1" s="1" t="s">
        <v>2</v>
      </c>
      <c r="D1" s="1" t="s">
        <v>3</v>
      </c>
      <c r="E1" s="11" t="s">
        <v>4</v>
      </c>
      <c r="F1" s="1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88BE-20AB-40D1-BE1F-F9FB65529B2B}">
  <dimension ref="A1:Y24"/>
  <sheetViews>
    <sheetView tabSelected="1" workbookViewId="0">
      <selection activeCell="D12" sqref="D12"/>
    </sheetView>
  </sheetViews>
  <sheetFormatPr defaultRowHeight="14.4" x14ac:dyDescent="0.3"/>
  <sheetData>
    <row r="1" spans="1:25" x14ac:dyDescent="0.3">
      <c r="A1" s="7" t="s">
        <v>15378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5" spans="1:25" x14ac:dyDescent="0.3">
      <c r="C5" s="10" t="s">
        <v>15379</v>
      </c>
      <c r="D5" s="9"/>
      <c r="E5" s="9"/>
      <c r="G5" s="10" t="s">
        <v>15380</v>
      </c>
      <c r="H5" s="10"/>
      <c r="I5" s="10"/>
      <c r="K5" s="10" t="s">
        <v>15381</v>
      </c>
      <c r="L5" s="10"/>
      <c r="M5" s="10"/>
      <c r="O5" s="10" t="s">
        <v>15382</v>
      </c>
      <c r="P5" s="10"/>
      <c r="Q5" s="10"/>
    </row>
    <row r="6" spans="1:25" x14ac:dyDescent="0.3">
      <c r="C6" s="9"/>
      <c r="D6" s="9"/>
      <c r="E6" s="9"/>
      <c r="G6" s="10"/>
      <c r="H6" s="10"/>
      <c r="I6" s="10"/>
      <c r="K6" s="10"/>
      <c r="L6" s="10"/>
      <c r="M6" s="10"/>
      <c r="O6" s="10"/>
      <c r="P6" s="10"/>
      <c r="Q6" s="10"/>
    </row>
    <row r="7" spans="1:25" x14ac:dyDescent="0.3">
      <c r="C7" s="9"/>
      <c r="D7" s="9"/>
      <c r="E7" s="9"/>
      <c r="G7" s="10"/>
      <c r="H7" s="10"/>
      <c r="I7" s="10"/>
      <c r="K7" s="10"/>
      <c r="L7" s="10"/>
      <c r="M7" s="10"/>
      <c r="O7" s="10"/>
      <c r="P7" s="10"/>
      <c r="Q7" s="10"/>
    </row>
    <row r="8" spans="1:25" ht="21" x14ac:dyDescent="0.4">
      <c r="C8" s="18">
        <f>COUNT(Sheet1!D:D)</f>
        <v>15345</v>
      </c>
      <c r="D8" s="18"/>
      <c r="E8" s="18"/>
      <c r="G8" s="14" t="str" cm="1">
        <f t="array" ref="G8:G13">_xlfn.UNIQUE(Sheet1!B:B)</f>
        <v>region</v>
      </c>
      <c r="H8" s="14"/>
      <c r="I8" s="14"/>
      <c r="K8" s="16" t="str" cm="1">
        <f t="array" ref="K8:K14">_xlfn.UNIQUE(Sheet1!C:C)</f>
        <v>category</v>
      </c>
      <c r="L8" s="16"/>
      <c r="M8" s="16"/>
      <c r="O8" s="17">
        <f>SUM(Sheet1!D:D)</f>
        <v>39262877.519999973</v>
      </c>
      <c r="P8" s="17"/>
      <c r="Q8" s="17"/>
    </row>
    <row r="9" spans="1:25" ht="21" x14ac:dyDescent="0.4">
      <c r="C9" s="18"/>
      <c r="D9" s="18"/>
      <c r="E9" s="18"/>
      <c r="G9" s="14" t="str">
        <v>East</v>
      </c>
      <c r="H9" s="14"/>
      <c r="I9" s="14"/>
      <c r="K9" s="16" t="str">
        <v>Clothing</v>
      </c>
      <c r="L9" s="16"/>
      <c r="M9" s="16"/>
      <c r="O9" s="17"/>
      <c r="P9" s="17"/>
      <c r="Q9" s="17"/>
    </row>
    <row r="10" spans="1:25" ht="21" x14ac:dyDescent="0.4">
      <c r="C10" s="18"/>
      <c r="D10" s="18"/>
      <c r="E10" s="18"/>
      <c r="G10" s="14" t="str">
        <v>West</v>
      </c>
      <c r="H10" s="14"/>
      <c r="I10" s="14">
        <f>COUNTA(G8:G12)-1</f>
        <v>4</v>
      </c>
      <c r="K10" s="16" t="str">
        <v>Electronics</v>
      </c>
      <c r="L10" s="16"/>
      <c r="M10" s="16">
        <f>COUNTA(K8:K13)-1</f>
        <v>5</v>
      </c>
      <c r="O10" s="17"/>
      <c r="P10" s="17"/>
      <c r="Q10" s="17"/>
    </row>
    <row r="11" spans="1:25" ht="21" x14ac:dyDescent="0.4">
      <c r="C11" s="18"/>
      <c r="D11" s="18"/>
      <c r="E11" s="18"/>
      <c r="G11" s="14" t="str">
        <v>North</v>
      </c>
      <c r="H11" s="14"/>
      <c r="I11" s="14"/>
      <c r="K11" s="16" t="str">
        <v>Home Care</v>
      </c>
      <c r="L11" s="16"/>
      <c r="M11" s="16"/>
      <c r="O11" s="17"/>
      <c r="P11" s="17"/>
      <c r="Q11" s="17"/>
    </row>
    <row r="12" spans="1:25" ht="21" x14ac:dyDescent="0.4">
      <c r="G12" s="15" t="str">
        <v>South</v>
      </c>
      <c r="H12" s="15"/>
      <c r="I12" s="15"/>
      <c r="K12" s="16" t="str">
        <v>Grocery</v>
      </c>
      <c r="L12" s="16"/>
      <c r="M12" s="16"/>
    </row>
    <row r="13" spans="1:25" ht="21" x14ac:dyDescent="0.4">
      <c r="G13" s="15">
        <v>0</v>
      </c>
      <c r="H13" s="15"/>
      <c r="I13" s="15"/>
      <c r="K13" s="16" t="str">
        <v>Personal Care</v>
      </c>
      <c r="L13" s="16"/>
      <c r="M13" s="16"/>
    </row>
    <row r="14" spans="1:25" ht="21" x14ac:dyDescent="0.4">
      <c r="K14" s="16">
        <v>0</v>
      </c>
      <c r="L14" s="16"/>
      <c r="M14" s="16"/>
    </row>
    <row r="17" spans="3:17" x14ac:dyDescent="0.3">
      <c r="C17" s="10" t="s">
        <v>15383</v>
      </c>
      <c r="D17" s="10"/>
      <c r="E17" s="10"/>
      <c r="G17" s="10" t="s">
        <v>15384</v>
      </c>
      <c r="H17" s="10"/>
      <c r="I17" s="10"/>
      <c r="K17" s="10" t="s">
        <v>15385</v>
      </c>
      <c r="L17" s="10"/>
      <c r="M17" s="10"/>
      <c r="O17" s="10" t="s">
        <v>15386</v>
      </c>
      <c r="P17" s="10"/>
      <c r="Q17" s="10"/>
    </row>
    <row r="18" spans="3:17" x14ac:dyDescent="0.3">
      <c r="C18" s="10"/>
      <c r="D18" s="10"/>
      <c r="E18" s="10"/>
      <c r="G18" s="10"/>
      <c r="H18" s="10"/>
      <c r="I18" s="10"/>
      <c r="K18" s="10"/>
      <c r="L18" s="10"/>
      <c r="M18" s="10"/>
      <c r="O18" s="10"/>
      <c r="P18" s="10"/>
      <c r="Q18" s="10"/>
    </row>
    <row r="19" spans="3:17" x14ac:dyDescent="0.3">
      <c r="C19" s="10"/>
      <c r="D19" s="10"/>
      <c r="E19" s="10"/>
      <c r="G19" s="10"/>
      <c r="H19" s="10"/>
      <c r="I19" s="10"/>
      <c r="K19" s="10"/>
      <c r="L19" s="10"/>
      <c r="M19" s="10"/>
      <c r="O19" s="10"/>
      <c r="P19" s="10"/>
      <c r="Q19" s="10"/>
    </row>
    <row r="20" spans="3:17" ht="21" x14ac:dyDescent="0.4">
      <c r="C20" s="12">
        <f>MIN(Sheet1!E:E)</f>
        <v>0</v>
      </c>
      <c r="D20" s="12"/>
      <c r="E20" s="12"/>
      <c r="G20" s="13">
        <f>MAX(Sheet1!E:E)</f>
        <v>0.5</v>
      </c>
      <c r="H20" s="13"/>
      <c r="I20" s="13"/>
      <c r="K20" s="16" t="str" cm="1">
        <f t="array" ref="K20:K24">_xlfn.UNIQUE(Sheet1!J:J)</f>
        <v>payment_mode</v>
      </c>
      <c r="L20" s="16"/>
      <c r="M20" s="16"/>
      <c r="O20" s="18">
        <f>SUM(Sheet1!K:K)</f>
        <v>6872139.8099999921</v>
      </c>
      <c r="P20" s="18"/>
      <c r="Q20" s="18"/>
    </row>
    <row r="21" spans="3:17" ht="21" x14ac:dyDescent="0.4">
      <c r="C21" s="12"/>
      <c r="D21" s="12"/>
      <c r="E21" s="12"/>
      <c r="G21" s="13"/>
      <c r="H21" s="13"/>
      <c r="I21" s="13"/>
      <c r="K21" s="16" t="str">
        <v>UPI</v>
      </c>
      <c r="L21" s="16"/>
      <c r="M21" s="16"/>
      <c r="O21" s="18"/>
      <c r="P21" s="18"/>
      <c r="Q21" s="18"/>
    </row>
    <row r="22" spans="3:17" ht="21" x14ac:dyDescent="0.4">
      <c r="C22" s="12"/>
      <c r="D22" s="12"/>
      <c r="E22" s="12"/>
      <c r="G22" s="13"/>
      <c r="H22" s="13"/>
      <c r="I22" s="13"/>
      <c r="K22" s="16" t="str">
        <v>Card</v>
      </c>
      <c r="L22" s="16"/>
      <c r="M22" s="16">
        <f>COUNTA(K21:K23)</f>
        <v>3</v>
      </c>
      <c r="O22" s="18"/>
      <c r="P22" s="18"/>
      <c r="Q22" s="18"/>
    </row>
    <row r="23" spans="3:17" ht="21" x14ac:dyDescent="0.4">
      <c r="C23" s="12"/>
      <c r="D23" s="12"/>
      <c r="E23" s="12"/>
      <c r="G23" s="13"/>
      <c r="H23" s="13"/>
      <c r="I23" s="13"/>
      <c r="K23" s="16" t="str">
        <v>Cash</v>
      </c>
      <c r="L23" s="16"/>
      <c r="M23" s="16"/>
    </row>
    <row r="24" spans="3:17" ht="21" x14ac:dyDescent="0.4">
      <c r="K24" s="16">
        <v>0</v>
      </c>
      <c r="L24" s="16"/>
      <c r="M24" s="16"/>
    </row>
  </sheetData>
  <mergeCells count="14">
    <mergeCell ref="C17:E19"/>
    <mergeCell ref="C20:E23"/>
    <mergeCell ref="G17:I19"/>
    <mergeCell ref="G20:I23"/>
    <mergeCell ref="K17:M19"/>
    <mergeCell ref="O17:Q19"/>
    <mergeCell ref="O20:Q22"/>
    <mergeCell ref="A1:Y2"/>
    <mergeCell ref="C5:E7"/>
    <mergeCell ref="C8:E11"/>
    <mergeCell ref="G5:I7"/>
    <mergeCell ref="K5:M7"/>
    <mergeCell ref="O5:Q7"/>
    <mergeCell ref="O8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Jadhav</cp:lastModifiedBy>
  <dcterms:created xsi:type="dcterms:W3CDTF">2026-04-18T06:02:34Z</dcterms:created>
  <dcterms:modified xsi:type="dcterms:W3CDTF">2026-09-03T06:07:24Z</dcterms:modified>
</cp:coreProperties>
</file>