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0fff1ef70e4d2e4/Desktop/"/>
    </mc:Choice>
  </mc:AlternateContent>
  <xr:revisionPtr revIDLastSave="460" documentId="8_{84D9ACAD-0C7D-4D2B-BA6C-4CC9158AFB14}" xr6:coauthVersionLast="47" xr6:coauthVersionMax="47" xr10:uidLastSave="{8138178E-FB3B-44E5-AC8E-86A46D743F74}"/>
  <bookViews>
    <workbookView xWindow="-108" yWindow="-108" windowWidth="23256" windowHeight="12456" activeTab="2" xr2:uid="{64ECF5C0-3B3B-4243-91A6-A306051A659A}"/>
  </bookViews>
  <sheets>
    <sheet name="Screens" sheetId="1" r:id="rId1"/>
    <sheet name="Reports" sheetId="4" r:id="rId2"/>
    <sheet name="Messages" sheetId="3" r:id="rId3"/>
    <sheet name="Table Structure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1" i="4" l="1"/>
  <c r="L27" i="1"/>
  <c r="J2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tc={02BC698E-BE56-430C-9241-5B86A9A7A123}</author>
    <author>tc={AF7D79E2-6EEF-40E5-8C26-4B47BD10F11F}</author>
    <author>tc={24E6C04C-C556-4E51-853A-DECD3B37323C}</author>
    <author>tc={BADB8F90-1C81-4DCF-A68E-89223094FF7C}</author>
    <author>tc={731EE7B2-6679-4D03-A971-6568D98657C0}</author>
    <author>tc={5FE503C2-9CF3-44A5-9396-F30CABB2C143}</author>
    <author>tc={E07A9910-E961-4040-BE76-053C0944C4D0}</author>
    <author>tc={93E57567-8F7D-4DB8-9F23-7A263900221E}</author>
    <author>tc={525F7BAA-3AAE-4DEC-ADF8-13474189B222}</author>
    <author>tc={10940C15-8F5A-4E90-AB41-490E34F86EA1}</author>
  </authors>
  <commentList>
    <comment ref="E15" authorId="0" shapeId="0" xr:uid="{02BC698E-BE56-430C-9241-5B86A9A7A123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will display after saving order</t>
      </text>
    </comment>
    <comment ref="K15" authorId="1" shapeId="0" xr:uid="{AF7D79E2-6EEF-40E5-8C26-4B47BD10F11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Automatically it is system Date and you can change it 
</t>
      </text>
    </comment>
    <comment ref="E19" authorId="2" shapeId="0" xr:uid="{24E6C04C-C556-4E51-853A-DECD3B37323C}">
      <text>
        <t>[Threaded comment]
Your version of Excel allows you to read this threaded comment; however, any edits to it will get removed if the file is opened in a newer version of Excel. Learn more: https://go.microsoft.com/fwlink/?linkid=870924
Comment:
    Enter Alphanumeric no special characters allowed</t>
      </text>
    </comment>
    <comment ref="H19" authorId="3" shapeId="0" xr:uid="{BADB8F90-1C81-4DCF-A68E-89223094FF7C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Date format</t>
      </text>
    </comment>
    <comment ref="E21" authorId="4" shapeId="0" xr:uid="{731EE7B2-6679-4D03-A971-6568D98657C0}">
      <text>
        <t>[Threaded comment]
Your version of Excel allows you to read this threaded comment; however, any edits to it will get removed if the file is opened in a newer version of Excel. Learn more: https://go.microsoft.com/fwlink/?linkid=870924
Comment:
    Enter Sold to Party
Reply:
    Entered Sold to parties entry  should exist in table KNVV with entered VKORG,VTWEG,SPART otherwise give error No customer master record exists for sold-to party &amp;</t>
      </text>
    </comment>
    <comment ref="H21" authorId="5" shapeId="0" xr:uid="{5FE503C2-9CF3-44A5-9396-F30CABB2C14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Pass entered Kunnr to KNA1 and pick NAME1
</t>
      </text>
    </comment>
    <comment ref="D24" authorId="6" shapeId="0" xr:uid="{E07A9910-E961-4040-BE76-053C0944C4D0}">
      <text>
        <t>[Threaded comment]
Your version of Excel allows you to read this threaded comment; however, any edits to it will get removed if the file is opened in a newer version of Excel. Learn more: https://go.microsoft.com/fwlink/?linkid=870924
Comment:
    Enter valid  Material , Check entered material in table MARA by passing MATNR
Check entered material with MVKE table by passing parameter MATNR+VKORG2+VTWEG if not found then give error 
Material &amp; is not defined for sales org. &amp;,  distr.chan.&amp;, language EN</t>
      </text>
    </comment>
    <comment ref="E24" authorId="7" shapeId="0" xr:uid="{93E57567-8F7D-4DB8-9F23-7A263900221E}">
      <text>
        <t>[Threaded comment]
Your version of Excel allows you to read this threaded comment; however, any edits to it will get removed if the file is opened in a newer version of Excel. Learn more: https://go.microsoft.com/fwlink/?linkid=870924
Comment:
    Pass Entered MATNR to MAKT table and select MAKTX</t>
      </text>
    </comment>
    <comment ref="F24" authorId="8" shapeId="0" xr:uid="{525F7BAA-3AAE-4DEC-ADF8-13474189B222}">
      <text>
        <t>[Threaded comment]
Your version of Excel allows you to read this threaded comment; however, any edits to it will get removed if the file is opened in a newer version of Excel. Learn more: https://go.microsoft.com/fwlink/?linkid=870924
Comment:
    Enter valid  plant , Check entered plant in table T100 by passing WERKS
Check entered  plant with MARC table by passing parameter MATNR+WERKS if not found then give error 
Material &amp; is not defined for plant &amp;</t>
      </text>
    </comment>
    <comment ref="G24" authorId="9" shapeId="0" xr:uid="{10940C15-8F5A-4E90-AB41-490E34F86EA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Entered storage location in T001L
Entered storage location should exist in MARD with MATNR+WERKS+LGORT otherwise give error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tc={3AD8C7FA-95AE-493F-8CEB-B0C87C3A9585}</author>
    <author>tc={BE0195B2-0D13-4B14-BF6C-4008F7CE8B66}</author>
    <author>tc={4959F706-1926-45A1-8320-6C2E6549ADCF}</author>
    <author>tc={F0D34DE0-8652-493F-9208-FA37F1F502DA}</author>
    <author>tc={10A60AF0-120B-40AA-8BB5-AD944B2A14F5}</author>
    <author>tc={9A80CD15-D6A9-4FD4-BD8D-41A6D558F2FE}</author>
    <author>tc={7701E33D-FAF5-48CC-B7C8-962E3B4D7212}</author>
  </authors>
  <commentList>
    <comment ref="B3" authorId="0" shapeId="0" xr:uid="{3AD8C7FA-95AE-493F-8CEB-B0C87C3A9585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Sales order document type in TVAK</t>
      </text>
    </comment>
    <comment ref="B4" authorId="1" shapeId="0" xr:uid="{BE0195B2-0D13-4B14-BF6C-4008F7CE8B6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If initial then give error
</t>
      </text>
    </comment>
    <comment ref="B8" authorId="2" shapeId="0" xr:uid="{4959F706-1926-45A1-8320-6C2E6549ADC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Check Sales org in TVKO
</t>
      </text>
    </comment>
    <comment ref="B9" authorId="3" shapeId="0" xr:uid="{F0D34DE0-8652-493F-9208-FA37F1F502DA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Dist Channel in TVTW</t>
      </text>
    </comment>
    <comment ref="B10" authorId="4" shapeId="0" xr:uid="{10A60AF0-120B-40AA-8BB5-AD944B2A14F5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Division in TVSP</t>
      </text>
    </comment>
    <comment ref="B11" authorId="5" shapeId="0" xr:uid="{9A80CD15-D6A9-4FD4-BD8D-41A6D558F2FE}">
      <text>
        <t>[Threaded comment]
Your version of Excel allows you to read this threaded comment; however, any edits to it will get removed if the file is opened in a newer version of Excel. Learn more: https://go.microsoft.com/fwlink/?linkid=870924
Comment:
    Enter Sold to Party</t>
      </text>
    </comment>
    <comment ref="B12" authorId="6" shapeId="0" xr:uid="{7701E33D-FAF5-48CC-B7C8-962E3B4D7212}">
      <text>
        <t>[Threaded comment]
Your version of Excel allows you to read this threaded comment; however, any edits to it will get removed if the file is opened in a newer version of Excel. Learn more: https://go.microsoft.com/fwlink/?linkid=870924
Comment:
    Entered Sold to parties entry  should exist in table KNVV with entered VKORG,VTWEG,SPART otherwise give error No customer master record exists for sold-to party &amp;</t>
      </text>
    </comment>
  </commentList>
</comments>
</file>

<file path=xl/sharedStrings.xml><?xml version="1.0" encoding="utf-8"?>
<sst xmlns="http://schemas.openxmlformats.org/spreadsheetml/2006/main" count="352" uniqueCount="192">
  <si>
    <t>Sales Order Type</t>
  </si>
  <si>
    <t>ZORD</t>
  </si>
  <si>
    <t>Sales Org</t>
  </si>
  <si>
    <t>CW</t>
  </si>
  <si>
    <t>Division</t>
  </si>
  <si>
    <t>Sales Ord No</t>
  </si>
  <si>
    <t>Customer Ref</t>
  </si>
  <si>
    <t>Purchase Date</t>
  </si>
  <si>
    <t>Customer</t>
  </si>
  <si>
    <t>Customer Name</t>
  </si>
  <si>
    <t>Distribution Channel</t>
  </si>
  <si>
    <t>Item No</t>
  </si>
  <si>
    <t>Material</t>
  </si>
  <si>
    <t>Qty</t>
  </si>
  <si>
    <t>Price</t>
  </si>
  <si>
    <t>Amount</t>
  </si>
  <si>
    <t>Plant</t>
  </si>
  <si>
    <t>Storage Location</t>
  </si>
  <si>
    <t>Desc</t>
  </si>
  <si>
    <t>XXXX</t>
  </si>
  <si>
    <t>YYYY</t>
  </si>
  <si>
    <t>ABDC</t>
  </si>
  <si>
    <t>DFDF</t>
  </si>
  <si>
    <t>MUMB</t>
  </si>
  <si>
    <t>PUNE</t>
  </si>
  <si>
    <t>PPPP</t>
  </si>
  <si>
    <t>TFDFD</t>
  </si>
  <si>
    <t>Total Amount</t>
  </si>
  <si>
    <t>Final Amt</t>
  </si>
  <si>
    <t>Discount</t>
  </si>
  <si>
    <t>Total</t>
  </si>
  <si>
    <t>Add</t>
  </si>
  <si>
    <t>Delete</t>
  </si>
  <si>
    <t>Save</t>
  </si>
  <si>
    <t>Change</t>
  </si>
  <si>
    <t>Add Item</t>
  </si>
  <si>
    <t>Sales Order</t>
  </si>
  <si>
    <t>Sales Order 889 Created successfully</t>
  </si>
  <si>
    <t>MAKT</t>
  </si>
  <si>
    <t>Sales Order Entry Screen</t>
  </si>
  <si>
    <t>Module Pool</t>
  </si>
  <si>
    <t>z*vbak</t>
  </si>
  <si>
    <t>Message</t>
  </si>
  <si>
    <t>VBELN</t>
  </si>
  <si>
    <t>AUART</t>
  </si>
  <si>
    <t>VKORG</t>
  </si>
  <si>
    <t>VTWEG</t>
  </si>
  <si>
    <t>SPART</t>
  </si>
  <si>
    <t>BSTKD</t>
  </si>
  <si>
    <t>BSTDK</t>
  </si>
  <si>
    <t>VBKD</t>
  </si>
  <si>
    <t>NETWR</t>
  </si>
  <si>
    <t>VBAK</t>
  </si>
  <si>
    <t>Primary Key</t>
  </si>
  <si>
    <t>Dist Chnl</t>
  </si>
  <si>
    <t>Order Type</t>
  </si>
  <si>
    <t>z*VBAP</t>
  </si>
  <si>
    <t>POSNR</t>
  </si>
  <si>
    <t>MATNR</t>
  </si>
  <si>
    <t>MAKTX</t>
  </si>
  <si>
    <t>WERKS</t>
  </si>
  <si>
    <t>LGORT</t>
  </si>
  <si>
    <t>Order No</t>
  </si>
  <si>
    <t>VBAP</t>
  </si>
  <si>
    <t>MATNR+MAKTX</t>
  </si>
  <si>
    <t>Mat Desc</t>
  </si>
  <si>
    <t>Stg Location</t>
  </si>
  <si>
    <t>Screen 100</t>
  </si>
  <si>
    <t>Screen 200</t>
  </si>
  <si>
    <t>First screen Need to enter all fields</t>
  </si>
  <si>
    <t>Sales document type &amp; is not defined</t>
  </si>
  <si>
    <t>Error Messages</t>
  </si>
  <si>
    <t>Message Class</t>
  </si>
  <si>
    <t>z*_SD</t>
  </si>
  <si>
    <t>Enter the Sales Document Type</t>
  </si>
  <si>
    <t>001</t>
  </si>
  <si>
    <t>002</t>
  </si>
  <si>
    <t>Enter the sales organization</t>
  </si>
  <si>
    <t>Enter the distribution channel</t>
  </si>
  <si>
    <t>Enter the division</t>
  </si>
  <si>
    <t>TVKO</t>
  </si>
  <si>
    <t>TVTW</t>
  </si>
  <si>
    <t>TSPA</t>
  </si>
  <si>
    <t>TVAK</t>
  </si>
  <si>
    <t>Sales Org &amp; is not defined</t>
  </si>
  <si>
    <t>Distribution Channel &amp; is not defined</t>
  </si>
  <si>
    <t>Division &amp; is not defined</t>
  </si>
  <si>
    <t>003</t>
  </si>
  <si>
    <t>004</t>
  </si>
  <si>
    <t>005</t>
  </si>
  <si>
    <t>006</t>
  </si>
  <si>
    <t>007</t>
  </si>
  <si>
    <t>008</t>
  </si>
  <si>
    <t>Search Help</t>
  </si>
  <si>
    <t>H_TVAK</t>
  </si>
  <si>
    <t>H_TVKO</t>
  </si>
  <si>
    <t>H_TVKOV</t>
  </si>
  <si>
    <t>H_TVTA</t>
  </si>
  <si>
    <t>Odrer Date</t>
  </si>
  <si>
    <t>AUDAT</t>
  </si>
  <si>
    <t>Order Date</t>
  </si>
  <si>
    <t>KUNNR</t>
  </si>
  <si>
    <t>DEBI</t>
  </si>
  <si>
    <t>Enter Sold to Party</t>
  </si>
  <si>
    <t>009</t>
  </si>
  <si>
    <t>No customer master record exists for sold-to party &amp;</t>
  </si>
  <si>
    <t>010</t>
  </si>
  <si>
    <t>Table</t>
  </si>
  <si>
    <t>Z*</t>
  </si>
  <si>
    <t>Sales Order Header</t>
  </si>
  <si>
    <t>27.07.2024</t>
  </si>
  <si>
    <t>011</t>
  </si>
  <si>
    <t>012</t>
  </si>
  <si>
    <t>013</t>
  </si>
  <si>
    <t>014</t>
  </si>
  <si>
    <t>Enter Alphanumeric characters</t>
  </si>
  <si>
    <t>Enter Valid Date</t>
  </si>
  <si>
    <t>Material CTS106 is not defined for sales org.2000,  distr.chan.CW, language EN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</si>
  <si>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</si>
  <si>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</si>
  <si>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</si>
  <si>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</si>
  <si>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</si>
  <si>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</si>
  <si>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</si>
  <si>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</si>
  <si>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</si>
  <si>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 xml:space="preserve">Enter Valid Material </t>
  </si>
  <si>
    <t xml:space="preserve"> -MAKTX</t>
  </si>
  <si>
    <t>MARA</t>
  </si>
  <si>
    <t>Enter valid Plant</t>
  </si>
  <si>
    <t>Material &amp; is not defined for Plant &amp;</t>
  </si>
  <si>
    <t>Material &amp; is not defined for Plant &amp; and Location &amp;</t>
  </si>
  <si>
    <t>Enter valid Storage Location</t>
  </si>
  <si>
    <t>Qantity should not be blank</t>
  </si>
  <si>
    <t>Price Should not be blank</t>
  </si>
  <si>
    <t>Characters not allowed</t>
  </si>
  <si>
    <t>Enter valid data</t>
  </si>
  <si>
    <t>SD_MATNR</t>
  </si>
  <si>
    <t>ZPR0</t>
  </si>
  <si>
    <t>K007</t>
  </si>
  <si>
    <t>SP</t>
  </si>
  <si>
    <t>SH</t>
  </si>
  <si>
    <t>PY</t>
  </si>
  <si>
    <t>BP</t>
  </si>
  <si>
    <t>4 entries need to pass to Partners</t>
  </si>
  <si>
    <t>Conditions table</t>
  </si>
  <si>
    <t xml:space="preserve">2 entries </t>
  </si>
  <si>
    <t>z*vbpa</t>
  </si>
  <si>
    <t>VBPA</t>
  </si>
  <si>
    <t>Z*KONV</t>
  </si>
  <si>
    <t>PARVW</t>
  </si>
  <si>
    <t>ETENR</t>
  </si>
  <si>
    <t>KSCHL</t>
  </si>
  <si>
    <t>Value</t>
  </si>
  <si>
    <t>ETENR_WA</t>
  </si>
  <si>
    <t>X</t>
  </si>
  <si>
    <t>CSU-01</t>
  </si>
  <si>
    <t>ABCD</t>
  </si>
  <si>
    <t>CSU-02</t>
  </si>
  <si>
    <t>PQRS</t>
  </si>
  <si>
    <t>Sales Order Register</t>
  </si>
  <si>
    <t>Selection Parameters</t>
  </si>
  <si>
    <t>Order type</t>
  </si>
  <si>
    <t>Select option</t>
  </si>
  <si>
    <t>Parameter</t>
  </si>
  <si>
    <t>Obligatory</t>
  </si>
  <si>
    <t>Sales Order No</t>
  </si>
  <si>
    <t>Item no</t>
  </si>
  <si>
    <t>Material Desc</t>
  </si>
  <si>
    <t>Qty Sold</t>
  </si>
  <si>
    <t>Net Amount</t>
  </si>
  <si>
    <t>Order type Desc</t>
  </si>
  <si>
    <t>Sales Org Desc</t>
  </si>
  <si>
    <t>Dist Channel</t>
  </si>
  <si>
    <t>Dist Channel Desc</t>
  </si>
  <si>
    <t>Division Desc</t>
  </si>
  <si>
    <t>Plant Desc</t>
  </si>
  <si>
    <t>Storage Loc Desc</t>
  </si>
  <si>
    <t>27.06.2024</t>
  </si>
  <si>
    <t>SDSD</t>
  </si>
  <si>
    <t>sfddfd</t>
  </si>
  <si>
    <t>dsdsd</t>
  </si>
  <si>
    <t>ddfd</t>
  </si>
  <si>
    <t>dfdfd</t>
  </si>
  <si>
    <t>Anil Kadam</t>
  </si>
  <si>
    <t>CSU-03</t>
  </si>
  <si>
    <t>ddfdfd</t>
  </si>
  <si>
    <t>tytytt</t>
  </si>
  <si>
    <t xml:space="preserve">When I click on sales order then VA03 screen should open </t>
  </si>
  <si>
    <t xml:space="preserve">When I click on material then MM03 screen should open </t>
  </si>
  <si>
    <t xml:space="preserve">When I click on customerl then xd03 screen should open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</si>
</sst>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sz val="8"/>
      <name val="Calibri"/>
      <family val="2"/>
      <scheme val="minor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0" xfId="0" applyFill="1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10" xfId="0" applyBorder="1"/>
    <xf numFmtId="0" fontId="0" fillId="2" borderId="11" xfId="0" applyFill="1" applyBorder="1"/>
    <xf numFmtId="0" fontId="0" fillId="2" borderId="12" xfId="0" applyFill="1" applyBorder="1"/>
    <xf numFmtId="0" fontId="0" fillId="2" borderId="8" xfId="0" applyFill="1" applyBorder="1"/>
    <xf numFmtId="0" fontId="0" fillId="0" borderId="0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2" borderId="6" xfId="0" applyFill="1" applyBorder="1"/>
    <xf numFmtId="0" fontId="0" fillId="2" borderId="9" xfId="0" applyFill="1" applyBorder="1"/>
    <xf numFmtId="0" fontId="1" fillId="2" borderId="16" xfId="0" applyFont="1" applyFill="1" applyBorder="1" applyAlignment="1">
      <alignment vertical="center"/>
    </xf>
    <xf numFmtId="0" fontId="1" fillId="2" borderId="17" xfId="0" applyFont="1" applyFill="1" applyBorder="1" applyAlignment="1">
      <alignment vertical="center"/>
    </xf>
    <xf numFmtId="0" fontId="0" fillId="2" borderId="1" xfId="0" applyFill="1" applyBorder="1"/>
    <xf numFmtId="0" fontId="0" fillId="0" borderId="0" xfId="0" quotePrefix="1"/>
    <xf numFmtId="0" fontId="0" fillId="0" borderId="18" xfId="0" applyBorder="1"/>
    <xf numFmtId="0" fontId="0" fillId="0" borderId="3" xfId="0" applyFill="1" applyBorder="1"/>
    <xf numFmtId="0" fontId="0" fillId="0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il Kadam" id="{BE4B5EB6-6ABD-4F97-9FE7-DCA9A085A842}" userId="20fff1ef70e4d2e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5" dT="2024-07-27T02:30:01.33" personId="{BE4B5EB6-6ABD-4F97-9FE7-DCA9A085A842}" id="{02BC698E-BE56-430C-9241-5B86A9A7A123}">
    <text>This will display after saving order</text>
  </threadedComment>
  <threadedComment ref="K15" dT="2024-07-27T04:43:34.53" personId="{BE4B5EB6-6ABD-4F97-9FE7-DCA9A085A842}" id="{AF7D79E2-6EEF-40E5-8C26-4B47BD10F11F}">
    <text xml:space="preserve">Automatically it is system Date and you can change it 
</text>
  </threadedComment>
  <threadedComment ref="E19" dT="2024-07-27T03:12:01.71" personId="{BE4B5EB6-6ABD-4F97-9FE7-DCA9A085A842}" id="{24E6C04C-C556-4E51-853A-DECD3B37323C}">
    <text>Enter Alphanumeric no special characters allowed</text>
  </threadedComment>
  <threadedComment ref="H19" dT="2024-07-27T03:11:31.18" personId="{BE4B5EB6-6ABD-4F97-9FE7-DCA9A085A842}" id="{BADB8F90-1C81-4DCF-A68E-89223094FF7C}">
    <text>Check Date format</text>
  </threadedComment>
  <threadedComment ref="E21" dT="2024-07-27T03:20:33.17" personId="{BE4B5EB6-6ABD-4F97-9FE7-DCA9A085A842}" id="{731EE7B2-6679-4D03-A971-6568D98657C0}">
    <text>Enter Sold to Party</text>
  </threadedComment>
  <threadedComment ref="E21" dT="2024-07-27T03:25:34.45" personId="{BE4B5EB6-6ABD-4F97-9FE7-DCA9A085A842}" id="{3C058C12-FB1E-4FC5-924D-43086160D5B2}" parentId="{731EE7B2-6679-4D03-A971-6568D98657C0}">
    <text>Entered Sold to parties entry  should exist in table KNVV with entered VKORG,VTWEG,SPART otherwise give error No customer master record exists for sold-to party &amp;</text>
  </threadedComment>
  <threadedComment ref="H21" dT="2024-07-27T03:17:01.87" personId="{BE4B5EB6-6ABD-4F97-9FE7-DCA9A085A842}" id="{5FE503C2-9CF3-44A5-9396-F30CABB2C143}">
    <text xml:space="preserve">Pass entered Kunnr to KNA1 and pick NAME1
</text>
  </threadedComment>
  <threadedComment ref="D24" dT="2024-07-27T05:00:48.08" personId="{BE4B5EB6-6ABD-4F97-9FE7-DCA9A085A842}" id="{E07A9910-E961-4040-BE76-053C0944C4D0}">
    <text>Enter valid  Material , Check entered material in table MARA by passing MATNR
Check entered material with MVKE table by passing parameter MATNR+VKORG2+VTWEG if not found then give error 
Material &amp; is not defined for sales org. &amp;,  distr.chan.&amp;, language EN</text>
  </threadedComment>
  <threadedComment ref="E24" dT="2024-07-27T05:02:19.08" personId="{BE4B5EB6-6ABD-4F97-9FE7-DCA9A085A842}" id="{93E57567-8F7D-4DB8-9F23-7A263900221E}">
    <text>Pass Entered MATNR to MAKT table and select MAKTX</text>
  </threadedComment>
  <threadedComment ref="F24" dT="2024-07-27T05:09:42.47" personId="{BE4B5EB6-6ABD-4F97-9FE7-DCA9A085A842}" id="{525F7BAA-3AAE-4DEC-ADF8-13474189B222}">
    <text>Enter valid  plant , Check entered plant in table T100 by passing WERKS
Check entered  plant with MARC table by passing parameter MATNR+WERKS if not found then give error 
Material &amp; is not defined for plant &amp;</text>
  </threadedComment>
  <threadedComment ref="G24" dT="2024-07-27T05:12:35.57" personId="{BE4B5EB6-6ABD-4F97-9FE7-DCA9A085A842}" id="{10940C15-8F5A-4E90-AB41-490E34F86EA1}">
    <text xml:space="preserve">Entered storage location in T001L
Entered storage location should exist in MARD with MATNR+WERKS+LGORT otherwise give error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3" dT="2024-07-27T02:39:48.28" personId="{BE4B5EB6-6ABD-4F97-9FE7-DCA9A085A842}" id="{3AD8C7FA-95AE-493F-8CEB-B0C87C3A9585}">
    <text>Check Sales order document type in TVAK</text>
  </threadedComment>
  <threadedComment ref="B4" dT="2024-07-27T02:39:07.45" personId="{BE4B5EB6-6ABD-4F97-9FE7-DCA9A085A842}" id="{BE0195B2-0D13-4B14-BF6C-4008F7CE8B66}">
    <text xml:space="preserve">If initial then give error
</text>
  </threadedComment>
  <threadedComment ref="B8" dT="2024-07-27T03:00:26.56" personId="{BE4B5EB6-6ABD-4F97-9FE7-DCA9A085A842}" id="{4959F706-1926-45A1-8320-6C2E6549ADCF}">
    <text xml:space="preserve">Check Sales org in TVKO
</text>
  </threadedComment>
  <threadedComment ref="B9" dT="2024-07-27T03:00:51.42" personId="{BE4B5EB6-6ABD-4F97-9FE7-DCA9A085A842}" id="{F0D34DE0-8652-493F-9208-FA37F1F502DA}">
    <text>Check Dist Channel in TVTW</text>
  </threadedComment>
  <threadedComment ref="B10" dT="2024-07-27T03:01:13.69" personId="{BE4B5EB6-6ABD-4F97-9FE7-DCA9A085A842}" id="{10A60AF0-120B-40AA-8BB5-AD944B2A14F5}">
    <text>Check Division in TVSP</text>
  </threadedComment>
  <threadedComment ref="B11" dT="2024-07-27T03:20:48.63" personId="{BE4B5EB6-6ABD-4F97-9FE7-DCA9A085A842}" id="{9A80CD15-D6A9-4FD4-BD8D-41A6D558F2FE}">
    <text>Enter Sold to Party</text>
  </threadedComment>
  <threadedComment ref="B12" dT="2024-07-27T03:25:41.49" personId="{BE4B5EB6-6ABD-4F97-9FE7-DCA9A085A842}" id="{7701E33D-FAF5-48CC-B7C8-962E3B4D7212}">
    <text>Entered Sold to parties entry  should exist in table KNVV with entered VKORG,VTWEG,SPART otherwise give error No customer master record exists for sold-to party &amp;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8443B-7371-40F1-964B-5CCC2CBDCE04}">
  <dimension ref="C2:L35"/>
  <sheetViews>
    <sheetView topLeftCell="A10" workbookViewId="0">
      <selection activeCell="G24" sqref="G24"/>
    </sheetView>
  </sheetViews>
  <sheetFormatPr defaultRowHeight="14.4" x14ac:dyDescent="0.3"/>
  <cols>
    <col min="3" max="3" width="11.33203125" bestFit="1" customWidth="1"/>
    <col min="4" max="4" width="14.6640625" bestFit="1" customWidth="1"/>
    <col min="7" max="7" width="17.6640625" bestFit="1" customWidth="1"/>
    <col min="9" max="9" width="12.109375" bestFit="1" customWidth="1"/>
    <col min="10" max="11" width="12.109375" customWidth="1"/>
    <col min="13" max="13" width="6.6640625" customWidth="1"/>
  </cols>
  <sheetData>
    <row r="2" spans="3:12" ht="15" thickBot="1" x14ac:dyDescent="0.35">
      <c r="D2" t="s">
        <v>69</v>
      </c>
      <c r="G2" t="s">
        <v>107</v>
      </c>
      <c r="H2" t="s">
        <v>93</v>
      </c>
    </row>
    <row r="3" spans="3:12" ht="15" thickBot="1" x14ac:dyDescent="0.35">
      <c r="D3" s="2"/>
      <c r="E3" s="3"/>
      <c r="F3" s="3"/>
      <c r="G3" s="4"/>
    </row>
    <row r="4" spans="3:12" ht="15" thickBot="1" x14ac:dyDescent="0.35">
      <c r="C4" t="s">
        <v>67</v>
      </c>
      <c r="D4" s="5"/>
      <c r="E4" s="6" t="s">
        <v>0</v>
      </c>
      <c r="F4" s="12" t="s">
        <v>1</v>
      </c>
      <c r="G4" s="8" t="s">
        <v>83</v>
      </c>
      <c r="H4" t="s">
        <v>94</v>
      </c>
    </row>
    <row r="5" spans="3:12" ht="15" thickBot="1" x14ac:dyDescent="0.35">
      <c r="D5" s="5"/>
      <c r="E5" s="7"/>
      <c r="F5" s="7"/>
      <c r="G5" s="8"/>
    </row>
    <row r="6" spans="3:12" ht="15" thickBot="1" x14ac:dyDescent="0.35">
      <c r="D6" s="5"/>
      <c r="E6" s="6" t="s">
        <v>2</v>
      </c>
      <c r="F6" s="12">
        <v>1000</v>
      </c>
      <c r="G6" s="8" t="s">
        <v>80</v>
      </c>
      <c r="H6" t="s">
        <v>95</v>
      </c>
    </row>
    <row r="7" spans="3:12" ht="15" thickBot="1" x14ac:dyDescent="0.35">
      <c r="D7" s="5"/>
      <c r="E7" s="7"/>
      <c r="F7" s="7"/>
      <c r="G7" s="8"/>
    </row>
    <row r="8" spans="3:12" ht="15" thickBot="1" x14ac:dyDescent="0.35">
      <c r="D8" s="5"/>
      <c r="E8" s="6" t="s">
        <v>10</v>
      </c>
      <c r="F8" s="12" t="s">
        <v>3</v>
      </c>
      <c r="G8" s="8" t="s">
        <v>81</v>
      </c>
      <c r="H8" t="s">
        <v>96</v>
      </c>
    </row>
    <row r="9" spans="3:12" ht="15" thickBot="1" x14ac:dyDescent="0.35">
      <c r="D9" s="5"/>
      <c r="E9" s="7"/>
      <c r="F9" s="7"/>
      <c r="G9" s="8"/>
    </row>
    <row r="10" spans="3:12" ht="15" thickBot="1" x14ac:dyDescent="0.35">
      <c r="D10" s="5"/>
      <c r="E10" s="6" t="s">
        <v>4</v>
      </c>
      <c r="F10" s="12">
        <v>10</v>
      </c>
      <c r="G10" s="8" t="s">
        <v>82</v>
      </c>
      <c r="H10" t="s">
        <v>97</v>
      </c>
    </row>
    <row r="11" spans="3:12" ht="15" thickBot="1" x14ac:dyDescent="0.35">
      <c r="D11" s="9"/>
      <c r="E11" s="10"/>
      <c r="F11" s="10"/>
      <c r="G11" s="11"/>
    </row>
    <row r="12" spans="3:12" ht="15" thickBot="1" x14ac:dyDescent="0.35"/>
    <row r="13" spans="3:12" ht="34.799999999999997" customHeight="1" thickBot="1" x14ac:dyDescent="0.35">
      <c r="C13" t="s">
        <v>68</v>
      </c>
      <c r="F13" s="23" t="s">
        <v>39</v>
      </c>
      <c r="G13" s="24"/>
      <c r="I13" t="s">
        <v>72</v>
      </c>
      <c r="J13" t="s">
        <v>73</v>
      </c>
    </row>
    <row r="14" spans="3:12" ht="15" thickBot="1" x14ac:dyDescent="0.35">
      <c r="C14" s="2"/>
      <c r="D14" s="3"/>
      <c r="E14" s="3"/>
      <c r="F14" s="3"/>
      <c r="G14" s="3"/>
      <c r="H14" s="3"/>
      <c r="I14" s="3"/>
      <c r="J14" s="3"/>
      <c r="K14" s="3"/>
      <c r="L14" s="4"/>
    </row>
    <row r="15" spans="3:12" ht="15" thickBot="1" x14ac:dyDescent="0.35">
      <c r="C15" s="5"/>
      <c r="D15" s="6" t="s">
        <v>5</v>
      </c>
      <c r="E15" s="6">
        <v>889</v>
      </c>
      <c r="F15" s="7"/>
      <c r="G15" s="6" t="s">
        <v>0</v>
      </c>
      <c r="H15" s="6" t="s">
        <v>1</v>
      </c>
      <c r="I15" s="7"/>
      <c r="J15" s="7" t="s">
        <v>98</v>
      </c>
      <c r="K15" s="12" t="s">
        <v>110</v>
      </c>
      <c r="L15" s="8"/>
    </row>
    <row r="16" spans="3:12" x14ac:dyDescent="0.3">
      <c r="C16" s="5"/>
      <c r="D16" s="7"/>
      <c r="E16" s="7"/>
      <c r="F16" s="7"/>
      <c r="G16" s="7"/>
      <c r="I16" s="7"/>
      <c r="J16" s="7"/>
      <c r="K16" s="7"/>
      <c r="L16" s="8"/>
    </row>
    <row r="17" spans="3:12" x14ac:dyDescent="0.3">
      <c r="C17" s="5"/>
      <c r="D17" s="6" t="s">
        <v>2</v>
      </c>
      <c r="E17" s="6">
        <v>1000</v>
      </c>
      <c r="F17" s="7"/>
      <c r="G17" s="6" t="s">
        <v>10</v>
      </c>
      <c r="H17" s="6" t="s">
        <v>3</v>
      </c>
      <c r="I17" s="6" t="s">
        <v>4</v>
      </c>
      <c r="J17" s="6">
        <v>10</v>
      </c>
      <c r="K17" s="6"/>
    </row>
    <row r="18" spans="3:12" ht="15" thickBot="1" x14ac:dyDescent="0.35">
      <c r="C18" s="5"/>
      <c r="D18" s="7"/>
      <c r="E18" s="7"/>
      <c r="F18" s="7"/>
      <c r="G18" s="7"/>
      <c r="H18" s="7"/>
      <c r="I18" s="7"/>
      <c r="J18" s="7"/>
      <c r="K18" s="7"/>
      <c r="L18" s="8"/>
    </row>
    <row r="19" spans="3:12" ht="15" thickBot="1" x14ac:dyDescent="0.35">
      <c r="C19" s="5"/>
      <c r="D19" s="6" t="s">
        <v>6</v>
      </c>
      <c r="E19" s="12"/>
      <c r="F19" s="7"/>
      <c r="G19" s="6" t="s">
        <v>7</v>
      </c>
      <c r="H19" s="12"/>
      <c r="I19" s="7"/>
      <c r="J19" s="7"/>
      <c r="K19" s="7"/>
      <c r="L19" s="8"/>
    </row>
    <row r="20" spans="3:12" ht="15" thickBot="1" x14ac:dyDescent="0.35">
      <c r="C20" s="5"/>
      <c r="D20" s="7"/>
      <c r="E20" s="7"/>
      <c r="F20" s="7"/>
      <c r="G20" s="7"/>
      <c r="H20" s="7"/>
      <c r="I20" s="7"/>
      <c r="J20" s="7"/>
      <c r="K20" s="7"/>
      <c r="L20" s="8"/>
    </row>
    <row r="21" spans="3:12" ht="15" thickBot="1" x14ac:dyDescent="0.35">
      <c r="C21" s="5"/>
      <c r="D21" s="6" t="s">
        <v>8</v>
      </c>
      <c r="E21" s="12">
        <v>16</v>
      </c>
      <c r="F21" s="7"/>
      <c r="G21" s="6" t="s">
        <v>9</v>
      </c>
      <c r="H21" s="25"/>
      <c r="I21" s="6" t="s">
        <v>27</v>
      </c>
      <c r="J21" s="6">
        <f>L27</f>
        <v>8835</v>
      </c>
      <c r="K21" s="6"/>
      <c r="L21" s="8"/>
    </row>
    <row r="22" spans="3:12" ht="15" thickBot="1" x14ac:dyDescent="0.35">
      <c r="C22" s="9"/>
      <c r="D22" s="10"/>
      <c r="E22" s="10"/>
      <c r="F22" s="10"/>
      <c r="G22" s="10"/>
      <c r="H22" s="10"/>
      <c r="I22" s="10"/>
      <c r="J22" s="10"/>
      <c r="K22" s="10"/>
      <c r="L22" s="11"/>
    </row>
    <row r="23" spans="3:12" x14ac:dyDescent="0.3">
      <c r="C23" s="2" t="s">
        <v>11</v>
      </c>
      <c r="D23" s="3" t="s">
        <v>12</v>
      </c>
      <c r="E23" s="3" t="s">
        <v>18</v>
      </c>
      <c r="F23" s="3" t="s">
        <v>16</v>
      </c>
      <c r="G23" s="3" t="s">
        <v>17</v>
      </c>
      <c r="H23" s="3" t="s">
        <v>13</v>
      </c>
      <c r="I23" s="3" t="s">
        <v>14</v>
      </c>
      <c r="J23" s="4" t="s">
        <v>15</v>
      </c>
      <c r="K23" s="3" t="s">
        <v>29</v>
      </c>
      <c r="L23" s="13" t="s">
        <v>28</v>
      </c>
    </row>
    <row r="24" spans="3:12" x14ac:dyDescent="0.3">
      <c r="C24" s="5">
        <v>10</v>
      </c>
      <c r="D24" s="7" t="s">
        <v>19</v>
      </c>
      <c r="E24" s="6" t="s">
        <v>21</v>
      </c>
      <c r="F24" s="7">
        <v>1000</v>
      </c>
      <c r="G24" s="7" t="s">
        <v>23</v>
      </c>
      <c r="H24" s="7">
        <v>10</v>
      </c>
      <c r="I24" s="7">
        <v>400</v>
      </c>
      <c r="J24" s="21">
        <v>4000</v>
      </c>
      <c r="K24" s="17">
        <v>20</v>
      </c>
      <c r="L24" s="14">
        <v>3600</v>
      </c>
    </row>
    <row r="25" spans="3:12" x14ac:dyDescent="0.3">
      <c r="C25" s="5">
        <v>20</v>
      </c>
      <c r="D25" s="7" t="s">
        <v>20</v>
      </c>
      <c r="E25" s="6" t="s">
        <v>22</v>
      </c>
      <c r="F25" s="7">
        <v>2000</v>
      </c>
      <c r="G25" s="7" t="s">
        <v>24</v>
      </c>
      <c r="H25" s="7">
        <v>20</v>
      </c>
      <c r="I25" s="7">
        <v>300</v>
      </c>
      <c r="J25" s="21">
        <v>6000</v>
      </c>
      <c r="K25" s="17">
        <v>25</v>
      </c>
      <c r="L25" s="14">
        <v>4500</v>
      </c>
    </row>
    <row r="26" spans="3:12" ht="15" thickBot="1" x14ac:dyDescent="0.35">
      <c r="C26" s="9">
        <v>30</v>
      </c>
      <c r="D26" s="10" t="s">
        <v>25</v>
      </c>
      <c r="E26" s="16" t="s">
        <v>26</v>
      </c>
      <c r="F26" s="10">
        <v>1000</v>
      </c>
      <c r="G26" s="10" t="s">
        <v>23</v>
      </c>
      <c r="H26" s="10">
        <v>30</v>
      </c>
      <c r="I26" s="10"/>
      <c r="J26" s="22">
        <v>750</v>
      </c>
      <c r="K26" s="10"/>
      <c r="L26" s="15">
        <v>735</v>
      </c>
    </row>
    <row r="27" spans="3:12" x14ac:dyDescent="0.3">
      <c r="D27" s="17" t="s">
        <v>58</v>
      </c>
      <c r="E27" s="6" t="s">
        <v>38</v>
      </c>
      <c r="F27" t="s">
        <v>60</v>
      </c>
      <c r="K27" t="s">
        <v>30</v>
      </c>
      <c r="L27" s="1">
        <f>SUM(L24:L26)</f>
        <v>8835</v>
      </c>
    </row>
    <row r="28" spans="3:12" x14ac:dyDescent="0.3">
      <c r="E28" t="s">
        <v>128</v>
      </c>
    </row>
    <row r="29" spans="3:12" ht="15" thickBot="1" x14ac:dyDescent="0.35">
      <c r="I29" t="s">
        <v>42</v>
      </c>
    </row>
    <row r="30" spans="3:12" ht="15" thickBot="1" x14ac:dyDescent="0.35">
      <c r="C30" s="18" t="s">
        <v>31</v>
      </c>
      <c r="D30" s="19" t="s">
        <v>35</v>
      </c>
      <c r="E30" s="19" t="s">
        <v>32</v>
      </c>
      <c r="F30" s="19" t="s">
        <v>34</v>
      </c>
      <c r="G30" s="20" t="s">
        <v>33</v>
      </c>
      <c r="I30" t="s">
        <v>37</v>
      </c>
    </row>
    <row r="32" spans="3:12" x14ac:dyDescent="0.3">
      <c r="E32" t="s">
        <v>34</v>
      </c>
    </row>
    <row r="33" spans="3:6" x14ac:dyDescent="0.3">
      <c r="E33" t="s">
        <v>36</v>
      </c>
      <c r="F33">
        <v>888</v>
      </c>
    </row>
    <row r="35" spans="3:6" x14ac:dyDescent="0.3">
      <c r="C35" t="s">
        <v>40</v>
      </c>
    </row>
  </sheetData>
  <mergeCells count="1">
    <mergeCell ref="F13:G13"/>
  </mergeCells>
  <phoneticPr fontId="3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B892F-9DF2-4FB1-8B5D-8AB041CB2332}">
  <dimension ref="B1:X25"/>
  <sheetViews>
    <sheetView workbookViewId="0">
      <selection activeCell="F11" sqref="F11"/>
    </sheetView>
  </sheetViews>
  <sheetFormatPr defaultRowHeight="14.4" x14ac:dyDescent="0.3"/>
  <cols>
    <col min="2" max="2" width="17.44140625" bestFit="1" customWidth="1"/>
    <col min="3" max="3" width="7.33203125" bestFit="1" customWidth="1"/>
    <col min="4" max="4" width="18.44140625" bestFit="1" customWidth="1"/>
    <col min="5" max="5" width="10" bestFit="1" customWidth="1"/>
    <col min="6" max="6" width="14.109375" bestFit="1" customWidth="1"/>
    <col min="7" max="7" width="11.6640625" bestFit="1" customWidth="1"/>
    <col min="8" max="8" width="12.77734375" bestFit="1" customWidth="1"/>
    <col min="9" max="9" width="11.109375" bestFit="1" customWidth="1"/>
    <col min="10" max="10" width="15.5546875" bestFit="1" customWidth="1"/>
    <col min="11" max="11" width="7.33203125" bestFit="1" customWidth="1"/>
    <col min="12" max="12" width="11.6640625" bestFit="1" customWidth="1"/>
    <col min="13" max="13" width="7.88671875" bestFit="1" customWidth="1"/>
    <col min="14" max="14" width="12.21875" bestFit="1" customWidth="1"/>
    <col min="16" max="16" width="14.33203125" bestFit="1" customWidth="1"/>
    <col min="17" max="17" width="5.109375" bestFit="1" customWidth="1"/>
    <col min="18" max="18" width="9.44140625" bestFit="1" customWidth="1"/>
    <col min="19" max="19" width="14.88671875" bestFit="1" customWidth="1"/>
    <col min="20" max="20" width="15" bestFit="1" customWidth="1"/>
    <col min="21" max="21" width="7.77734375" bestFit="1" customWidth="1"/>
    <col min="22" max="22" width="5" bestFit="1" customWidth="1"/>
    <col min="23" max="23" width="8.109375" bestFit="1" customWidth="1"/>
    <col min="24" max="24" width="10.88671875" bestFit="1" customWidth="1"/>
  </cols>
  <sheetData>
    <row r="1" spans="2:24" x14ac:dyDescent="0.3">
      <c r="B1" t="s">
        <v>161</v>
      </c>
    </row>
    <row r="3" spans="2:24" x14ac:dyDescent="0.3">
      <c r="D3" t="s">
        <v>162</v>
      </c>
    </row>
    <row r="5" spans="2:24" x14ac:dyDescent="0.3">
      <c r="F5" t="s">
        <v>2</v>
      </c>
      <c r="G5" t="s">
        <v>165</v>
      </c>
      <c r="I5" t="s">
        <v>166</v>
      </c>
    </row>
    <row r="6" spans="2:24" x14ac:dyDescent="0.3">
      <c r="F6" t="s">
        <v>100</v>
      </c>
      <c r="G6" t="s">
        <v>164</v>
      </c>
      <c r="I6" t="s">
        <v>166</v>
      </c>
    </row>
    <row r="7" spans="2:24" x14ac:dyDescent="0.3">
      <c r="F7" t="s">
        <v>163</v>
      </c>
      <c r="G7" t="s">
        <v>164</v>
      </c>
    </row>
    <row r="8" spans="2:24" x14ac:dyDescent="0.3">
      <c r="F8" t="s">
        <v>8</v>
      </c>
      <c r="G8" t="s">
        <v>164</v>
      </c>
    </row>
    <row r="9" spans="2:24" x14ac:dyDescent="0.3">
      <c r="F9" t="s">
        <v>12</v>
      </c>
      <c r="G9" t="s">
        <v>164</v>
      </c>
    </row>
    <row r="10" spans="2:24" x14ac:dyDescent="0.3">
      <c r="F10" t="s">
        <v>16</v>
      </c>
      <c r="G10" t="s">
        <v>164</v>
      </c>
    </row>
    <row r="11" spans="2:24" x14ac:dyDescent="0.3">
      <c r="F11" t="s">
        <v>66</v>
      </c>
      <c r="G11" t="s">
        <v>164</v>
      </c>
    </row>
    <row r="14" spans="2:24" ht="15" thickBot="1" x14ac:dyDescent="0.35">
      <c r="B14" s="27" t="s">
        <v>167</v>
      </c>
      <c r="C14" s="27" t="s">
        <v>168</v>
      </c>
      <c r="D14" s="27" t="s">
        <v>100</v>
      </c>
      <c r="E14" s="27" t="s">
        <v>55</v>
      </c>
      <c r="F14" s="27" t="s">
        <v>172</v>
      </c>
      <c r="G14" s="27" t="s">
        <v>2</v>
      </c>
      <c r="H14" s="27" t="s">
        <v>173</v>
      </c>
      <c r="I14" s="27" t="s">
        <v>174</v>
      </c>
      <c r="J14" s="27" t="s">
        <v>175</v>
      </c>
      <c r="K14" s="27" t="s">
        <v>4</v>
      </c>
      <c r="L14" s="27" t="s">
        <v>176</v>
      </c>
      <c r="M14" s="27" t="s">
        <v>12</v>
      </c>
      <c r="N14" s="27" t="s">
        <v>169</v>
      </c>
      <c r="O14" s="27" t="s">
        <v>8</v>
      </c>
      <c r="P14" s="27" t="s">
        <v>9</v>
      </c>
      <c r="Q14" s="27" t="s">
        <v>16</v>
      </c>
      <c r="R14" s="27" t="s">
        <v>177</v>
      </c>
      <c r="S14" s="27" t="s">
        <v>17</v>
      </c>
      <c r="T14" s="27" t="s">
        <v>178</v>
      </c>
      <c r="U14" s="27" t="s">
        <v>170</v>
      </c>
      <c r="V14" s="27" t="s">
        <v>14</v>
      </c>
      <c r="W14" s="27" t="s">
        <v>29</v>
      </c>
      <c r="X14" s="27" t="s">
        <v>171</v>
      </c>
    </row>
    <row r="15" spans="2:24" x14ac:dyDescent="0.3">
      <c r="B15" s="2">
        <v>889</v>
      </c>
      <c r="C15" s="3">
        <v>10</v>
      </c>
      <c r="D15" s="3" t="s">
        <v>179</v>
      </c>
      <c r="E15" s="3" t="s">
        <v>1</v>
      </c>
      <c r="F15" s="28" t="s">
        <v>180</v>
      </c>
      <c r="G15" s="3">
        <v>2000</v>
      </c>
      <c r="H15" s="3" t="s">
        <v>181</v>
      </c>
      <c r="I15" s="3" t="s">
        <v>3</v>
      </c>
      <c r="J15" s="3" t="s">
        <v>182</v>
      </c>
      <c r="K15" s="3">
        <v>10</v>
      </c>
      <c r="L15" s="3" t="s">
        <v>183</v>
      </c>
      <c r="M15" s="3" t="s">
        <v>157</v>
      </c>
      <c r="N15" s="3" t="s">
        <v>184</v>
      </c>
      <c r="O15" s="3">
        <v>16</v>
      </c>
      <c r="P15" s="3" t="s">
        <v>185</v>
      </c>
      <c r="Q15" s="3">
        <v>1000</v>
      </c>
      <c r="R15" s="3" t="s">
        <v>184</v>
      </c>
      <c r="S15" s="3">
        <v>2001</v>
      </c>
      <c r="T15" s="3" t="s">
        <v>184</v>
      </c>
      <c r="U15" s="3">
        <v>20</v>
      </c>
      <c r="V15" s="3">
        <v>350</v>
      </c>
      <c r="W15" s="3">
        <v>20</v>
      </c>
      <c r="X15" s="4">
        <v>99090</v>
      </c>
    </row>
    <row r="16" spans="2:24" x14ac:dyDescent="0.3">
      <c r="B16" s="5">
        <v>889</v>
      </c>
      <c r="C16" s="7">
        <v>20</v>
      </c>
      <c r="D16" s="7" t="s">
        <v>179</v>
      </c>
      <c r="E16" s="7" t="s">
        <v>1</v>
      </c>
      <c r="F16" s="17" t="s">
        <v>180</v>
      </c>
      <c r="G16" s="7">
        <v>2000</v>
      </c>
      <c r="H16" s="7" t="s">
        <v>181</v>
      </c>
      <c r="I16" s="7" t="s">
        <v>3</v>
      </c>
      <c r="J16" s="7" t="s">
        <v>182</v>
      </c>
      <c r="K16" s="7">
        <v>10</v>
      </c>
      <c r="L16" s="7" t="s">
        <v>183</v>
      </c>
      <c r="M16" s="7" t="s">
        <v>159</v>
      </c>
      <c r="N16" s="7" t="s">
        <v>187</v>
      </c>
      <c r="O16" s="7">
        <v>16</v>
      </c>
      <c r="P16" s="7" t="s">
        <v>185</v>
      </c>
      <c r="Q16" s="7">
        <v>1000</v>
      </c>
      <c r="R16" s="7" t="s">
        <v>184</v>
      </c>
      <c r="S16" s="7">
        <v>2001</v>
      </c>
      <c r="T16" s="7" t="s">
        <v>184</v>
      </c>
      <c r="U16" s="7">
        <v>59</v>
      </c>
      <c r="V16" s="7">
        <v>70</v>
      </c>
      <c r="W16" s="7">
        <v>50</v>
      </c>
      <c r="X16" s="8">
        <v>8900</v>
      </c>
    </row>
    <row r="17" spans="2:24" x14ac:dyDescent="0.3">
      <c r="B17" s="5">
        <v>890</v>
      </c>
      <c r="C17" s="7">
        <v>10</v>
      </c>
      <c r="D17" s="7" t="s">
        <v>179</v>
      </c>
      <c r="E17" s="7" t="s">
        <v>1</v>
      </c>
      <c r="F17" s="17" t="s">
        <v>180</v>
      </c>
      <c r="G17" s="7">
        <v>2000</v>
      </c>
      <c r="H17" s="7" t="s">
        <v>181</v>
      </c>
      <c r="I17" s="7" t="s">
        <v>3</v>
      </c>
      <c r="J17" s="7" t="s">
        <v>182</v>
      </c>
      <c r="K17" s="7">
        <v>10</v>
      </c>
      <c r="L17" s="7" t="s">
        <v>183</v>
      </c>
      <c r="M17" s="7" t="s">
        <v>157</v>
      </c>
      <c r="N17" s="7" t="s">
        <v>184</v>
      </c>
      <c r="O17" s="7">
        <v>16</v>
      </c>
      <c r="P17" s="7" t="s">
        <v>185</v>
      </c>
      <c r="Q17" s="7">
        <v>1000</v>
      </c>
      <c r="R17" s="7" t="s">
        <v>184</v>
      </c>
      <c r="S17" s="7">
        <v>2001</v>
      </c>
      <c r="T17" s="7" t="s">
        <v>184</v>
      </c>
      <c r="U17" s="7">
        <v>89</v>
      </c>
      <c r="V17" s="7">
        <v>89</v>
      </c>
      <c r="W17" s="7">
        <v>20</v>
      </c>
      <c r="X17" s="8">
        <v>99090</v>
      </c>
    </row>
    <row r="18" spans="2:24" x14ac:dyDescent="0.3">
      <c r="B18" s="5">
        <v>891</v>
      </c>
      <c r="C18" s="7">
        <v>10</v>
      </c>
      <c r="D18" s="7" t="s">
        <v>179</v>
      </c>
      <c r="E18" s="7" t="s">
        <v>1</v>
      </c>
      <c r="F18" s="17" t="s">
        <v>180</v>
      </c>
      <c r="G18" s="7">
        <v>2000</v>
      </c>
      <c r="H18" s="7" t="s">
        <v>181</v>
      </c>
      <c r="I18" s="7" t="s">
        <v>3</v>
      </c>
      <c r="J18" s="7" t="s">
        <v>182</v>
      </c>
      <c r="K18" s="7">
        <v>10</v>
      </c>
      <c r="L18" s="7" t="s">
        <v>183</v>
      </c>
      <c r="M18" s="7" t="s">
        <v>157</v>
      </c>
      <c r="N18" s="7" t="s">
        <v>184</v>
      </c>
      <c r="O18" s="7">
        <v>16</v>
      </c>
      <c r="P18" s="7" t="s">
        <v>185</v>
      </c>
      <c r="Q18" s="7">
        <v>1000</v>
      </c>
      <c r="R18" s="7" t="s">
        <v>184</v>
      </c>
      <c r="S18" s="7">
        <v>2001</v>
      </c>
      <c r="T18" s="7" t="s">
        <v>184</v>
      </c>
      <c r="U18" s="7">
        <v>345</v>
      </c>
      <c r="V18" s="7">
        <v>350</v>
      </c>
      <c r="W18" s="7">
        <v>60</v>
      </c>
      <c r="X18" s="8">
        <v>68000</v>
      </c>
    </row>
    <row r="19" spans="2:24" x14ac:dyDescent="0.3">
      <c r="B19" s="5">
        <v>891</v>
      </c>
      <c r="C19" s="7">
        <v>20</v>
      </c>
      <c r="D19" s="7" t="s">
        <v>179</v>
      </c>
      <c r="E19" s="7" t="s">
        <v>1</v>
      </c>
      <c r="F19" s="17" t="s">
        <v>180</v>
      </c>
      <c r="G19" s="7">
        <v>2000</v>
      </c>
      <c r="H19" s="7" t="s">
        <v>181</v>
      </c>
      <c r="I19" s="7" t="s">
        <v>3</v>
      </c>
      <c r="J19" s="7" t="s">
        <v>182</v>
      </c>
      <c r="K19" s="7">
        <v>10</v>
      </c>
      <c r="L19" s="7" t="s">
        <v>183</v>
      </c>
      <c r="M19" s="7" t="s">
        <v>159</v>
      </c>
      <c r="N19" s="7" t="s">
        <v>187</v>
      </c>
      <c r="O19" s="7">
        <v>16</v>
      </c>
      <c r="P19" s="7" t="s">
        <v>185</v>
      </c>
      <c r="Q19" s="7">
        <v>1000</v>
      </c>
      <c r="R19" s="7" t="s">
        <v>184</v>
      </c>
      <c r="S19" s="7">
        <v>2001</v>
      </c>
      <c r="T19" s="7" t="s">
        <v>184</v>
      </c>
      <c r="U19" s="7">
        <v>343</v>
      </c>
      <c r="V19" s="7">
        <v>70</v>
      </c>
      <c r="W19" s="7">
        <v>50</v>
      </c>
      <c r="X19" s="8">
        <v>7866</v>
      </c>
    </row>
    <row r="20" spans="2:24" ht="15" thickBot="1" x14ac:dyDescent="0.35">
      <c r="B20" s="9">
        <v>891</v>
      </c>
      <c r="C20" s="10">
        <v>30</v>
      </c>
      <c r="D20" s="10" t="s">
        <v>179</v>
      </c>
      <c r="E20" s="10" t="s">
        <v>1</v>
      </c>
      <c r="F20" s="29" t="s">
        <v>180</v>
      </c>
      <c r="G20" s="10">
        <v>2000</v>
      </c>
      <c r="H20" s="10" t="s">
        <v>181</v>
      </c>
      <c r="I20" s="10" t="s">
        <v>3</v>
      </c>
      <c r="J20" s="10" t="s">
        <v>182</v>
      </c>
      <c r="K20" s="10">
        <v>10</v>
      </c>
      <c r="L20" s="10" t="s">
        <v>183</v>
      </c>
      <c r="M20" s="10" t="s">
        <v>186</v>
      </c>
      <c r="N20" s="10" t="s">
        <v>188</v>
      </c>
      <c r="O20" s="10">
        <v>16</v>
      </c>
      <c r="P20" s="10" t="s">
        <v>185</v>
      </c>
      <c r="Q20" s="10">
        <v>1000</v>
      </c>
      <c r="R20" s="10" t="s">
        <v>184</v>
      </c>
      <c r="S20" s="10">
        <v>2001</v>
      </c>
      <c r="T20" s="10" t="s">
        <v>184</v>
      </c>
      <c r="U20" s="10">
        <v>56</v>
      </c>
      <c r="V20" s="10">
        <v>350</v>
      </c>
      <c r="W20" s="10">
        <v>30</v>
      </c>
      <c r="X20" s="11">
        <v>4454</v>
      </c>
    </row>
    <row r="21" spans="2:24" x14ac:dyDescent="0.3">
      <c r="X21">
        <f>SUM(X15:X20)</f>
        <v>287400</v>
      </c>
    </row>
    <row r="23" spans="2:24" x14ac:dyDescent="0.3">
      <c r="B23" t="s">
        <v>189</v>
      </c>
    </row>
    <row r="24" spans="2:24" x14ac:dyDescent="0.3">
      <c r="B24" t="s">
        <v>191</v>
      </c>
    </row>
    <row r="25" spans="2:24" x14ac:dyDescent="0.3">
      <c r="B25" t="s">
        <v>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5E6DA-371A-49DD-8C25-F87EB2B449F2}">
  <dimension ref="A2:H25"/>
  <sheetViews>
    <sheetView tabSelected="1" topLeftCell="A4" workbookViewId="0">
      <selection activeCell="C22" sqref="C22"/>
    </sheetView>
  </sheetViews>
  <sheetFormatPr defaultRowHeight="14.4" x14ac:dyDescent="0.3"/>
  <cols>
    <col min="3" max="3" width="44.88671875" bestFit="1" customWidth="1"/>
  </cols>
  <sheetData>
    <row r="2" spans="1:8" x14ac:dyDescent="0.3">
      <c r="A2" t="s">
        <v>52</v>
      </c>
      <c r="C2" t="s">
        <v>71</v>
      </c>
      <c r="F2" t="s">
        <v>72</v>
      </c>
      <c r="H2" t="s">
        <v>108</v>
      </c>
    </row>
    <row r="3" spans="1:8" x14ac:dyDescent="0.3">
      <c r="B3" s="26" t="s">
        <v>75</v>
      </c>
      <c r="C3" t="s">
        <v>70</v>
      </c>
    </row>
    <row r="4" spans="1:8" x14ac:dyDescent="0.3">
      <c r="B4" s="26" t="s">
        <v>76</v>
      </c>
      <c r="C4" t="s">
        <v>74</v>
      </c>
    </row>
    <row r="5" spans="1:8" x14ac:dyDescent="0.3">
      <c r="B5" s="26" t="s">
        <v>87</v>
      </c>
      <c r="C5" t="s">
        <v>77</v>
      </c>
    </row>
    <row r="6" spans="1:8" x14ac:dyDescent="0.3">
      <c r="B6" s="26" t="s">
        <v>88</v>
      </c>
      <c r="C6" t="s">
        <v>78</v>
      </c>
    </row>
    <row r="7" spans="1:8" x14ac:dyDescent="0.3">
      <c r="B7" s="26" t="s">
        <v>89</v>
      </c>
      <c r="C7" t="s">
        <v>79</v>
      </c>
    </row>
    <row r="8" spans="1:8" x14ac:dyDescent="0.3">
      <c r="B8" s="26" t="s">
        <v>90</v>
      </c>
      <c r="C8" t="s">
        <v>84</v>
      </c>
    </row>
    <row r="9" spans="1:8" x14ac:dyDescent="0.3">
      <c r="B9" s="26" t="s">
        <v>91</v>
      </c>
      <c r="C9" t="s">
        <v>85</v>
      </c>
    </row>
    <row r="10" spans="1:8" x14ac:dyDescent="0.3">
      <c r="B10" s="26" t="s">
        <v>92</v>
      </c>
      <c r="C10" t="s">
        <v>86</v>
      </c>
    </row>
    <row r="11" spans="1:8" x14ac:dyDescent="0.3">
      <c r="B11" s="26" t="s">
        <v>104</v>
      </c>
      <c r="C11" t="s">
        <v>103</v>
      </c>
    </row>
    <row r="12" spans="1:8" x14ac:dyDescent="0.3">
      <c r="B12" s="26" t="s">
        <v>106</v>
      </c>
      <c r="C12" t="s">
        <v>105</v>
      </c>
    </row>
    <row r="13" spans="1:8" x14ac:dyDescent="0.3">
      <c r="B13" s="26" t="s">
        <v>111</v>
      </c>
      <c r="C13" t="s">
        <v>115</v>
      </c>
    </row>
    <row r="14" spans="1:8" x14ac:dyDescent="0.3">
      <c r="B14" s="26" t="s">
        <v>112</v>
      </c>
      <c r="C14" t="s">
        <v>116</v>
      </c>
    </row>
    <row r="15" spans="1:8" x14ac:dyDescent="0.3">
      <c r="A15" t="s">
        <v>63</v>
      </c>
      <c r="B15" s="26" t="s">
        <v>113</v>
      </c>
      <c r="C15" t="s">
        <v>117</v>
      </c>
    </row>
    <row r="16" spans="1:8" x14ac:dyDescent="0.3">
      <c r="B16" s="26" t="s">
        <v>114</v>
      </c>
      <c r="C16" t="s">
        <v>127</v>
      </c>
    </row>
    <row r="17" spans="2:3" x14ac:dyDescent="0.3">
      <c r="B17" s="26" t="s">
        <v>118</v>
      </c>
      <c r="C17" t="s">
        <v>130</v>
      </c>
    </row>
    <row r="18" spans="2:3" x14ac:dyDescent="0.3">
      <c r="B18" s="26" t="s">
        <v>119</v>
      </c>
      <c r="C18" t="s">
        <v>133</v>
      </c>
    </row>
    <row r="19" spans="2:3" x14ac:dyDescent="0.3">
      <c r="B19" s="26" t="s">
        <v>120</v>
      </c>
      <c r="C19" t="s">
        <v>131</v>
      </c>
    </row>
    <row r="20" spans="2:3" x14ac:dyDescent="0.3">
      <c r="B20" s="26" t="s">
        <v>121</v>
      </c>
      <c r="C20" t="s">
        <v>132</v>
      </c>
    </row>
    <row r="21" spans="2:3" x14ac:dyDescent="0.3">
      <c r="B21" s="26" t="s">
        <v>122</v>
      </c>
      <c r="C21" t="s">
        <v>134</v>
      </c>
    </row>
    <row r="22" spans="2:3" x14ac:dyDescent="0.3">
      <c r="B22" s="26" t="s">
        <v>123</v>
      </c>
      <c r="C22" t="s">
        <v>135</v>
      </c>
    </row>
    <row r="23" spans="2:3" x14ac:dyDescent="0.3">
      <c r="B23" s="26" t="s">
        <v>124</v>
      </c>
      <c r="C23" t="s">
        <v>136</v>
      </c>
    </row>
    <row r="24" spans="2:3" x14ac:dyDescent="0.3">
      <c r="B24" s="26" t="s">
        <v>125</v>
      </c>
      <c r="C24" t="s">
        <v>137</v>
      </c>
    </row>
    <row r="25" spans="2:3" x14ac:dyDescent="0.3">
      <c r="B25" s="26" t="s">
        <v>126</v>
      </c>
    </row>
  </sheetData>
  <phoneticPr fontId="3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9402C-A721-4CC7-BF92-B29CB3535363}">
  <dimension ref="C2:R36"/>
  <sheetViews>
    <sheetView topLeftCell="A16" workbookViewId="0">
      <selection activeCell="M17" sqref="M17"/>
    </sheetView>
  </sheetViews>
  <sheetFormatPr defaultRowHeight="14.4" x14ac:dyDescent="0.3"/>
  <sheetData>
    <row r="2" spans="3:18" x14ac:dyDescent="0.3">
      <c r="C2" t="s">
        <v>41</v>
      </c>
      <c r="H2" t="s">
        <v>93</v>
      </c>
    </row>
    <row r="3" spans="3:18" x14ac:dyDescent="0.3">
      <c r="C3" t="s">
        <v>156</v>
      </c>
      <c r="D3" s="1" t="s">
        <v>43</v>
      </c>
      <c r="E3" s="1" t="s">
        <v>52</v>
      </c>
      <c r="F3" s="1" t="s">
        <v>62</v>
      </c>
      <c r="G3" t="s">
        <v>53</v>
      </c>
      <c r="L3" t="s">
        <v>109</v>
      </c>
    </row>
    <row r="4" spans="3:18" x14ac:dyDescent="0.3">
      <c r="D4" t="s">
        <v>44</v>
      </c>
      <c r="E4" t="s">
        <v>52</v>
      </c>
      <c r="F4" t="s">
        <v>55</v>
      </c>
      <c r="H4" t="s">
        <v>94</v>
      </c>
    </row>
    <row r="5" spans="3:18" x14ac:dyDescent="0.3">
      <c r="D5" t="s">
        <v>45</v>
      </c>
      <c r="E5" t="s">
        <v>52</v>
      </c>
      <c r="F5" t="s">
        <v>2</v>
      </c>
      <c r="H5" t="s">
        <v>95</v>
      </c>
    </row>
    <row r="6" spans="3:18" x14ac:dyDescent="0.3">
      <c r="D6" t="s">
        <v>46</v>
      </c>
      <c r="E6" t="s">
        <v>52</v>
      </c>
      <c r="F6" t="s">
        <v>54</v>
      </c>
      <c r="H6" t="s">
        <v>96</v>
      </c>
    </row>
    <row r="7" spans="3:18" x14ac:dyDescent="0.3">
      <c r="D7" t="s">
        <v>47</v>
      </c>
      <c r="E7" t="s">
        <v>52</v>
      </c>
      <c r="F7" t="s">
        <v>4</v>
      </c>
      <c r="H7" t="s">
        <v>97</v>
      </c>
    </row>
    <row r="8" spans="3:18" x14ac:dyDescent="0.3">
      <c r="D8" t="s">
        <v>99</v>
      </c>
      <c r="E8" t="s">
        <v>52</v>
      </c>
      <c r="F8" t="s">
        <v>100</v>
      </c>
      <c r="N8" t="s">
        <v>145</v>
      </c>
    </row>
    <row r="9" spans="3:18" x14ac:dyDescent="0.3">
      <c r="D9" t="s">
        <v>101</v>
      </c>
      <c r="E9" t="s">
        <v>52</v>
      </c>
      <c r="F9" t="s">
        <v>6</v>
      </c>
      <c r="H9" t="s">
        <v>102</v>
      </c>
      <c r="N9" t="s">
        <v>141</v>
      </c>
    </row>
    <row r="10" spans="3:18" x14ac:dyDescent="0.3">
      <c r="D10" t="s">
        <v>48</v>
      </c>
      <c r="E10" t="s">
        <v>50</v>
      </c>
      <c r="F10" t="s">
        <v>6</v>
      </c>
      <c r="N10" t="s">
        <v>142</v>
      </c>
    </row>
    <row r="11" spans="3:18" x14ac:dyDescent="0.3">
      <c r="D11" t="s">
        <v>49</v>
      </c>
      <c r="E11" t="s">
        <v>50</v>
      </c>
      <c r="F11" t="s">
        <v>7</v>
      </c>
      <c r="N11" t="s">
        <v>143</v>
      </c>
    </row>
    <row r="12" spans="3:18" x14ac:dyDescent="0.3">
      <c r="D12" t="s">
        <v>51</v>
      </c>
      <c r="E12" t="s">
        <v>52</v>
      </c>
      <c r="F12" t="s">
        <v>27</v>
      </c>
      <c r="N12" t="s">
        <v>144</v>
      </c>
    </row>
    <row r="14" spans="3:18" x14ac:dyDescent="0.3">
      <c r="C14" s="17" t="s">
        <v>56</v>
      </c>
    </row>
    <row r="15" spans="3:18" x14ac:dyDescent="0.3">
      <c r="C15" t="s">
        <v>156</v>
      </c>
      <c r="D15" s="6" t="s">
        <v>43</v>
      </c>
      <c r="E15" s="1" t="s">
        <v>63</v>
      </c>
      <c r="F15" s="1" t="s">
        <v>62</v>
      </c>
      <c r="J15" s="1">
        <v>889</v>
      </c>
      <c r="K15" s="1">
        <v>10</v>
      </c>
      <c r="L15" t="s">
        <v>157</v>
      </c>
      <c r="M15" t="s">
        <v>158</v>
      </c>
      <c r="N15">
        <v>1000</v>
      </c>
      <c r="O15">
        <v>2001</v>
      </c>
      <c r="P15">
        <v>40</v>
      </c>
      <c r="Q15">
        <v>250</v>
      </c>
      <c r="R15">
        <v>20</v>
      </c>
    </row>
    <row r="16" spans="3:18" x14ac:dyDescent="0.3">
      <c r="C16" t="s">
        <v>156</v>
      </c>
      <c r="D16" s="6" t="s">
        <v>57</v>
      </c>
      <c r="E16" s="1" t="s">
        <v>63</v>
      </c>
      <c r="F16" s="1" t="s">
        <v>11</v>
      </c>
      <c r="J16" s="1">
        <v>889</v>
      </c>
      <c r="K16" s="1">
        <v>20</v>
      </c>
      <c r="L16" t="s">
        <v>159</v>
      </c>
      <c r="M16" t="s">
        <v>160</v>
      </c>
      <c r="N16">
        <v>1000</v>
      </c>
      <c r="O16">
        <v>2001</v>
      </c>
      <c r="P16">
        <v>70</v>
      </c>
      <c r="Q16">
        <v>5000</v>
      </c>
      <c r="R16">
        <v>10</v>
      </c>
    </row>
    <row r="17" spans="3:14" x14ac:dyDescent="0.3">
      <c r="D17" s="17" t="s">
        <v>58</v>
      </c>
      <c r="E17" t="s">
        <v>63</v>
      </c>
      <c r="F17" t="s">
        <v>12</v>
      </c>
      <c r="G17" t="s">
        <v>129</v>
      </c>
      <c r="H17" t="s">
        <v>138</v>
      </c>
    </row>
    <row r="18" spans="3:14" x14ac:dyDescent="0.3">
      <c r="D18" s="17" t="s">
        <v>59</v>
      </c>
      <c r="E18" t="s">
        <v>38</v>
      </c>
      <c r="F18" t="s">
        <v>65</v>
      </c>
      <c r="G18" t="s">
        <v>64</v>
      </c>
      <c r="H18" t="s">
        <v>38</v>
      </c>
    </row>
    <row r="19" spans="3:14" x14ac:dyDescent="0.3">
      <c r="D19" s="17" t="s">
        <v>60</v>
      </c>
      <c r="F19" t="s">
        <v>16</v>
      </c>
    </row>
    <row r="20" spans="3:14" x14ac:dyDescent="0.3">
      <c r="D20" s="17" t="s">
        <v>61</v>
      </c>
      <c r="F20" t="s">
        <v>66</v>
      </c>
    </row>
    <row r="21" spans="3:14" x14ac:dyDescent="0.3">
      <c r="D21" s="17" t="s">
        <v>13</v>
      </c>
    </row>
    <row r="22" spans="3:14" x14ac:dyDescent="0.3">
      <c r="D22" s="17" t="s">
        <v>14</v>
      </c>
      <c r="H22" t="s">
        <v>139</v>
      </c>
    </row>
    <row r="23" spans="3:14" x14ac:dyDescent="0.3">
      <c r="D23" s="17" t="s">
        <v>29</v>
      </c>
      <c r="H23" t="s">
        <v>140</v>
      </c>
      <c r="L23" t="s">
        <v>146</v>
      </c>
      <c r="N23" t="s">
        <v>147</v>
      </c>
    </row>
    <row r="24" spans="3:14" x14ac:dyDescent="0.3">
      <c r="D24" s="6" t="s">
        <v>51</v>
      </c>
      <c r="E24" s="1"/>
      <c r="F24" s="1"/>
      <c r="N24" t="s">
        <v>139</v>
      </c>
    </row>
    <row r="25" spans="3:14" x14ac:dyDescent="0.3">
      <c r="N25" t="s">
        <v>140</v>
      </c>
    </row>
    <row r="26" spans="3:14" x14ac:dyDescent="0.3">
      <c r="C26" t="s">
        <v>148</v>
      </c>
    </row>
    <row r="27" spans="3:14" x14ac:dyDescent="0.3">
      <c r="C27" t="s">
        <v>156</v>
      </c>
      <c r="D27" s="6" t="s">
        <v>43</v>
      </c>
      <c r="E27" s="1" t="s">
        <v>149</v>
      </c>
      <c r="F27" s="1" t="s">
        <v>62</v>
      </c>
      <c r="J27" s="1">
        <v>889</v>
      </c>
      <c r="K27" s="1">
        <v>10</v>
      </c>
      <c r="L27" s="1" t="s">
        <v>142</v>
      </c>
      <c r="M27">
        <v>16</v>
      </c>
    </row>
    <row r="28" spans="3:14" x14ac:dyDescent="0.3">
      <c r="C28" t="s">
        <v>156</v>
      </c>
      <c r="D28" s="6" t="s">
        <v>57</v>
      </c>
      <c r="E28" s="1" t="s">
        <v>149</v>
      </c>
      <c r="F28" s="1" t="s">
        <v>11</v>
      </c>
      <c r="J28" s="1">
        <v>889</v>
      </c>
      <c r="K28" s="1">
        <v>10</v>
      </c>
      <c r="L28" s="1" t="s">
        <v>144</v>
      </c>
      <c r="M28">
        <v>16</v>
      </c>
    </row>
    <row r="29" spans="3:14" x14ac:dyDescent="0.3">
      <c r="C29" t="s">
        <v>156</v>
      </c>
      <c r="D29" t="s">
        <v>151</v>
      </c>
      <c r="E29" s="1" t="s">
        <v>149</v>
      </c>
      <c r="J29" s="1">
        <v>889</v>
      </c>
      <c r="K29" s="1">
        <v>10</v>
      </c>
      <c r="L29" s="1" t="s">
        <v>141</v>
      </c>
      <c r="M29">
        <v>16</v>
      </c>
    </row>
    <row r="30" spans="3:14" x14ac:dyDescent="0.3">
      <c r="D30" t="s">
        <v>101</v>
      </c>
      <c r="E30" s="1" t="s">
        <v>149</v>
      </c>
      <c r="J30" s="1">
        <v>889</v>
      </c>
      <c r="K30" s="1">
        <v>10</v>
      </c>
      <c r="L30" s="1" t="s">
        <v>143</v>
      </c>
      <c r="M30">
        <v>16</v>
      </c>
    </row>
    <row r="31" spans="3:14" x14ac:dyDescent="0.3">
      <c r="C31" t="s">
        <v>150</v>
      </c>
    </row>
    <row r="32" spans="3:14" x14ac:dyDescent="0.3">
      <c r="C32" t="s">
        <v>156</v>
      </c>
      <c r="D32" s="6" t="s">
        <v>43</v>
      </c>
      <c r="E32" s="1"/>
      <c r="F32" s="1" t="s">
        <v>62</v>
      </c>
      <c r="J32" s="1">
        <v>889</v>
      </c>
      <c r="K32" s="1">
        <v>10</v>
      </c>
      <c r="L32" s="1">
        <v>1</v>
      </c>
      <c r="M32" t="s">
        <v>139</v>
      </c>
      <c r="N32">
        <v>250</v>
      </c>
    </row>
    <row r="33" spans="3:14" x14ac:dyDescent="0.3">
      <c r="C33" t="s">
        <v>156</v>
      </c>
      <c r="D33" s="6" t="s">
        <v>57</v>
      </c>
      <c r="E33" s="1"/>
      <c r="F33" s="1" t="s">
        <v>11</v>
      </c>
      <c r="J33" s="1">
        <v>889</v>
      </c>
      <c r="K33" s="1">
        <v>10</v>
      </c>
      <c r="L33" s="1">
        <v>2</v>
      </c>
      <c r="M33" t="s">
        <v>140</v>
      </c>
      <c r="N33">
        <v>20</v>
      </c>
    </row>
    <row r="34" spans="3:14" x14ac:dyDescent="0.3">
      <c r="C34" t="s">
        <v>156</v>
      </c>
      <c r="D34" t="s">
        <v>152</v>
      </c>
      <c r="E34" t="s">
        <v>155</v>
      </c>
      <c r="J34" s="1">
        <v>889</v>
      </c>
      <c r="K34" s="1">
        <v>20</v>
      </c>
      <c r="L34" s="1">
        <v>1</v>
      </c>
      <c r="M34" t="s">
        <v>139</v>
      </c>
      <c r="N34">
        <v>5000</v>
      </c>
    </row>
    <row r="35" spans="3:14" x14ac:dyDescent="0.3">
      <c r="D35" t="s">
        <v>153</v>
      </c>
      <c r="J35" s="1">
        <v>889</v>
      </c>
      <c r="K35" s="1">
        <v>20</v>
      </c>
      <c r="L35" s="1">
        <v>2</v>
      </c>
      <c r="M35" t="s">
        <v>140</v>
      </c>
      <c r="N35">
        <v>10</v>
      </c>
    </row>
    <row r="36" spans="3:14" x14ac:dyDescent="0.3">
      <c r="D36" t="s">
        <v>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Screens</vt:lpstr>
      <vt:lpstr>Reports</vt:lpstr>
      <vt:lpstr>Messages</vt:lpstr>
      <vt:lpstr>Table 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 Kadam</dc:creator>
  <cp:lastModifiedBy>Anil Kadam</cp:lastModifiedBy>
  <dcterms:created xsi:type="dcterms:W3CDTF">2024-07-26T15:37:42Z</dcterms:created>
  <dcterms:modified xsi:type="dcterms:W3CDTF">2024-07-27T07:26:44Z</dcterms:modified>
</cp:coreProperties>
</file>