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omkar/Documents/Blog/FIB/"/>
    </mc:Choice>
  </mc:AlternateContent>
  <bookViews>
    <workbookView xWindow="640" yWindow="1180" windowWidth="28160" windowHeight="14920" tabRatio="500" activeTab="3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1" i="5" l="1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2" i="1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U5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2" i="1"/>
  <c r="L34" i="3"/>
  <c r="L41" i="3"/>
  <c r="L23" i="3"/>
  <c r="L24" i="3"/>
  <c r="L17" i="3"/>
  <c r="L11" i="3"/>
  <c r="L31" i="3"/>
  <c r="L32" i="3"/>
  <c r="L26" i="3"/>
  <c r="L40" i="3"/>
  <c r="L20" i="3"/>
  <c r="L46" i="3"/>
  <c r="L42" i="3"/>
  <c r="L49" i="3"/>
  <c r="L10" i="3"/>
  <c r="L37" i="3"/>
  <c r="L47" i="3"/>
  <c r="L43" i="3"/>
  <c r="L6" i="3"/>
  <c r="L50" i="3"/>
  <c r="L8" i="3"/>
  <c r="L18" i="3"/>
  <c r="L14" i="3"/>
  <c r="L30" i="3"/>
  <c r="L2" i="3"/>
  <c r="L48" i="3"/>
  <c r="L29" i="3"/>
  <c r="L21" i="3"/>
  <c r="L22" i="3"/>
  <c r="L33" i="3"/>
  <c r="L51" i="3"/>
  <c r="L15" i="3"/>
  <c r="L12" i="3"/>
  <c r="L38" i="3"/>
  <c r="L9" i="3"/>
  <c r="L36" i="3"/>
  <c r="L5" i="3"/>
  <c r="L35" i="3"/>
  <c r="L7" i="3"/>
  <c r="L19" i="3"/>
  <c r="L45" i="3"/>
  <c r="L25" i="3"/>
  <c r="L28" i="3"/>
  <c r="L44" i="3"/>
  <c r="L13" i="3"/>
  <c r="L4" i="3"/>
  <c r="L27" i="3"/>
  <c r="L39" i="3"/>
  <c r="L16" i="3"/>
  <c r="L3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<sst xmlns="http://schemas.openxmlformats.org/spreadsheetml/2006/main" count="668" uniqueCount="122">
  <si>
    <t>Player</t>
  </si>
  <si>
    <t>Team(s)</t>
  </si>
  <si>
    <t>Mat</t>
  </si>
  <si>
    <t>Overs</t>
  </si>
  <si>
    <t>Mdns</t>
  </si>
  <si>
    <t>Runs</t>
  </si>
  <si>
    <t>Wkts</t>
  </si>
  <si>
    <t>Avg</t>
  </si>
  <si>
    <t>Best</t>
  </si>
  <si>
    <t>E/R</t>
  </si>
  <si>
    <t>S/R</t>
  </si>
  <si>
    <t>Malinga, S L</t>
  </si>
  <si>
    <t>MIN</t>
  </si>
  <si>
    <t>Mishra, A</t>
  </si>
  <si>
    <t>DDV, DCH, SUN</t>
  </si>
  <si>
    <t>Harbhajan Singh</t>
  </si>
  <si>
    <t>MIN, CSK</t>
  </si>
  <si>
    <t>Chawla, P P</t>
  </si>
  <si>
    <t>KXI, KKR</t>
  </si>
  <si>
    <t>Bravo, D J J</t>
  </si>
  <si>
    <t>MIN, CSK, GUJ</t>
  </si>
  <si>
    <t>Kumar, B</t>
  </si>
  <si>
    <t>PWI, SUN</t>
  </si>
  <si>
    <t>Ashwin, R</t>
  </si>
  <si>
    <t>CSK, RPS, KXI</t>
  </si>
  <si>
    <t>Narine, S P</t>
  </si>
  <si>
    <t>KKR</t>
  </si>
  <si>
    <t>Yadav, U T</t>
  </si>
  <si>
    <t>DDV, KKR, RCB</t>
  </si>
  <si>
    <t>Jadeja, R A</t>
  </si>
  <si>
    <t>RRO, KTK, CSK, GUJ</t>
  </si>
  <si>
    <t>Vinay Kumar, R</t>
  </si>
  <si>
    <t>RCB, KTK, KKR, MIN</t>
  </si>
  <si>
    <t>Nehra, A</t>
  </si>
  <si>
    <t>MIN, DDV, PWI, CSK, SUN</t>
  </si>
  <si>
    <t>Khan, Z</t>
  </si>
  <si>
    <t>RCB, MIN, DDV</t>
  </si>
  <si>
    <t>Chahal, Y S</t>
  </si>
  <si>
    <t>MIN, RCB</t>
  </si>
  <si>
    <t>Steyn, D W</t>
  </si>
  <si>
    <t>RCB, DCH, SUN, GUJ</t>
  </si>
  <si>
    <t>Sandeep Sharma</t>
  </si>
  <si>
    <t>KXI, SUN</t>
  </si>
  <si>
    <t>Watson, S R</t>
  </si>
  <si>
    <t>RRO, RCB, CSK</t>
  </si>
  <si>
    <t>Sharma, M M</t>
  </si>
  <si>
    <t>CSK, KXI</t>
  </si>
  <si>
    <t>Singh, R P</t>
  </si>
  <si>
    <t>DCH, KTK, MIN, RCB, RPS</t>
  </si>
  <si>
    <t>Kumar, P</t>
  </si>
  <si>
    <t>RCB, KXI, MIN, SUN, GUJ</t>
  </si>
  <si>
    <t>Ojha, P P</t>
  </si>
  <si>
    <t>DCH, MIN</t>
  </si>
  <si>
    <t>Kulkarni, D S</t>
  </si>
  <si>
    <t>MIN, RRO, GUJ</t>
  </si>
  <si>
    <t>Morkel, J A</t>
  </si>
  <si>
    <t>CSK, RCB, DDV, RPS</t>
  </si>
  <si>
    <t>Bumrah, J J</t>
  </si>
  <si>
    <t>Pathan, I K</t>
  </si>
  <si>
    <t>KXI, DDV, SUN, RPS, GUJ</t>
  </si>
  <si>
    <t>Imran Tahir</t>
  </si>
  <si>
    <t>DDV, RPS, CSK</t>
  </si>
  <si>
    <t>Morkel, M</t>
  </si>
  <si>
    <t>RRO, DDV, KKR</t>
  </si>
  <si>
    <t>Unadkat, J D</t>
  </si>
  <si>
    <t>KKR, RCB, DDV, RPS, RRO</t>
  </si>
  <si>
    <t>Balaji, L</t>
  </si>
  <si>
    <t>CSK, KKR, KXI</t>
  </si>
  <si>
    <t>Patel, M M</t>
  </si>
  <si>
    <t>RRO, MIN, GUJ</t>
  </si>
  <si>
    <t>Sharma, I</t>
  </si>
  <si>
    <t>KKR, DCH, SUN, RPS, KXI, DDV</t>
  </si>
  <si>
    <t>McClenaghan, M J</t>
  </si>
  <si>
    <t>Bhatia, R</t>
  </si>
  <si>
    <t>DDV, KKR, RRO, RPS</t>
  </si>
  <si>
    <t>Patel, A R</t>
  </si>
  <si>
    <t>KXI, DDV</t>
  </si>
  <si>
    <t>Dinda, A B</t>
  </si>
  <si>
    <t>KKR, DDV, PWI, RCB, RPS</t>
  </si>
  <si>
    <t>Morris, C H</t>
  </si>
  <si>
    <t>CSK, RRO, DDV</t>
  </si>
  <si>
    <t>Kallis, J H</t>
  </si>
  <si>
    <t>RCB, KKR</t>
  </si>
  <si>
    <t>Trivedi, S K</t>
  </si>
  <si>
    <t>RRO</t>
  </si>
  <si>
    <t>Muralitharan, M</t>
  </si>
  <si>
    <t>CSK, KTK, RCB</t>
  </si>
  <si>
    <t>Johnson, M G</t>
  </si>
  <si>
    <t>MIN, KXI, KKR</t>
  </si>
  <si>
    <t>Shakib Al Hasan</t>
  </si>
  <si>
    <t>KKR, SUN</t>
  </si>
  <si>
    <t>Faulkner, J P</t>
  </si>
  <si>
    <t>PWI, KXI, RRO, GUJ</t>
  </si>
  <si>
    <t>Warne, S K</t>
  </si>
  <si>
    <t>Pollard, K A</t>
  </si>
  <si>
    <t>Russell, A D</t>
  </si>
  <si>
    <t>DDV, KKR</t>
  </si>
  <si>
    <t>Rashid Khan</t>
  </si>
  <si>
    <t>SUN</t>
  </si>
  <si>
    <t>Sharma, K V</t>
  </si>
  <si>
    <t>RCB, SUN, MIN, CSK</t>
  </si>
  <si>
    <t>Kaul, S</t>
  </si>
  <si>
    <t>DDV, SUN</t>
  </si>
  <si>
    <t>Jakati, S B</t>
  </si>
  <si>
    <t>CSK, RCB, GUJ</t>
  </si>
  <si>
    <t>Kumble, A</t>
  </si>
  <si>
    <t>RCB</t>
  </si>
  <si>
    <t>Runs/Game</t>
  </si>
  <si>
    <t>B</t>
  </si>
  <si>
    <t>C</t>
  </si>
  <si>
    <t>CB</t>
  </si>
  <si>
    <t>LBW</t>
  </si>
  <si>
    <t>St</t>
  </si>
  <si>
    <t>HW</t>
  </si>
  <si>
    <t>Total</t>
  </si>
  <si>
    <t>FIB</t>
  </si>
  <si>
    <t>Bowling type</t>
  </si>
  <si>
    <t>S</t>
  </si>
  <si>
    <t>F</t>
  </si>
  <si>
    <t>M</t>
  </si>
  <si>
    <t>MF</t>
  </si>
  <si>
    <t>FIB_wCB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</si>
</sst>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color rgb="FF00000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7" fontId="1" fillId="0" borderId="0" xfId="0" applyNumberFormat="1" applyFont="1"/>
    <xf numFmtId="16" fontId="1" fillId="0" borderId="0" xfId="0" applyNumberFormat="1" applyFon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howstat.com/cricket/Statistics/IPL/PlayerOverview.asp?PlayerId=4484" TargetMode="External"/><Relationship Id="rId47" Type="http://schemas.openxmlformats.org/officeDocument/2006/relationships/hyperlink" Target="http://www.howstat.com/cricket/Statistics/IPL/PlayerOverview.asp?PlayerId=4115" TargetMode="External"/><Relationship Id="rId48" Type="http://schemas.openxmlformats.org/officeDocument/2006/relationships/hyperlink" Target="http://www.howstat.com/cricket/Statistics/IPL/PlayerOverview.asp?PlayerId=4034" TargetMode="External"/><Relationship Id="rId49" Type="http://schemas.openxmlformats.org/officeDocument/2006/relationships/hyperlink" Target="http://www.howstat.com/cricket/Statistics/IPL/PlayerOverview.asp?PlayerId=4130" TargetMode="External"/><Relationship Id="rId20" Type="http://schemas.openxmlformats.org/officeDocument/2006/relationships/hyperlink" Target="http://www.howstat.com/cricket/Statistics/IPL/PlayerOverview.asp?PlayerId=3514" TargetMode="External"/><Relationship Id="rId21" Type="http://schemas.openxmlformats.org/officeDocument/2006/relationships/hyperlink" Target="http://www.howstat.com/cricket/Statistics/IPL/PlayerOverview.asp?PlayerId=3574" TargetMode="External"/><Relationship Id="rId22" Type="http://schemas.openxmlformats.org/officeDocument/2006/relationships/hyperlink" Target="http://www.howstat.com/cricket/Statistics/IPL/PlayerOverview.asp?PlayerId=4066" TargetMode="External"/><Relationship Id="rId23" Type="http://schemas.openxmlformats.org/officeDocument/2006/relationships/hyperlink" Target="http://www.howstat.com/cricket/Statistics/IPL/PlayerOverview.asp?PlayerId=3162" TargetMode="External"/><Relationship Id="rId24" Type="http://schemas.openxmlformats.org/officeDocument/2006/relationships/hyperlink" Target="http://www.howstat.com/cricket/Statistics/IPL/PlayerOverview.asp?PlayerId=4062" TargetMode="External"/><Relationship Id="rId25" Type="http://schemas.openxmlformats.org/officeDocument/2006/relationships/hyperlink" Target="http://www.howstat.com/cricket/Statistics/IPL/PlayerOverview.asp?PlayerId=3156" TargetMode="External"/><Relationship Id="rId26" Type="http://schemas.openxmlformats.org/officeDocument/2006/relationships/hyperlink" Target="http://www.howstat.com/cricket/Statistics/IPL/PlayerOverview.asp?PlayerId=3850" TargetMode="External"/><Relationship Id="rId27" Type="http://schemas.openxmlformats.org/officeDocument/2006/relationships/hyperlink" Target="http://www.howstat.com/cricket/Statistics/IPL/PlayerOverview.asp?PlayerId=3451" TargetMode="External"/><Relationship Id="rId28" Type="http://schemas.openxmlformats.org/officeDocument/2006/relationships/hyperlink" Target="http://www.howstat.com/cricket/Statistics/IPL/PlayerOverview.asp?PlayerId=3838" TargetMode="External"/><Relationship Id="rId29" Type="http://schemas.openxmlformats.org/officeDocument/2006/relationships/hyperlink" Target="http://www.howstat.com/cricket/Statistics/IPL/PlayerOverview.asp?PlayerId=3057" TargetMode="External"/><Relationship Id="rId50" Type="http://schemas.openxmlformats.org/officeDocument/2006/relationships/hyperlink" Target="http://www.howstat.com/cricket/Statistics/IPL/PlayerOverview.asp?PlayerId=0962" TargetMode="External"/><Relationship Id="rId1" Type="http://schemas.openxmlformats.org/officeDocument/2006/relationships/hyperlink" Target="http://www.howstat.com/cricket/Statistics/IPL/PlayerOverview.asp?PlayerId=3178" TargetMode="External"/><Relationship Id="rId2" Type="http://schemas.openxmlformats.org/officeDocument/2006/relationships/hyperlink" Target="http://www.howstat.com/cricket/Statistics/IPL/PlayerOverview.asp?PlayerId=3108" TargetMode="External"/><Relationship Id="rId3" Type="http://schemas.openxmlformats.org/officeDocument/2006/relationships/hyperlink" Target="http://www.howstat.com/cricket/Statistics/IPL/PlayerOverview.asp?PlayerId=2138" TargetMode="External"/><Relationship Id="rId4" Type="http://schemas.openxmlformats.org/officeDocument/2006/relationships/hyperlink" Target="http://www.howstat.com/cricket/Statistics/IPL/PlayerOverview.asp?PlayerId=3351" TargetMode="External"/><Relationship Id="rId5" Type="http://schemas.openxmlformats.org/officeDocument/2006/relationships/hyperlink" Target="http://www.howstat.com/cricket/Statistics/IPL/PlayerOverview.asp?PlayerId=3166" TargetMode="External"/><Relationship Id="rId30" Type="http://schemas.openxmlformats.org/officeDocument/2006/relationships/hyperlink" Target="http://www.howstat.com/cricket/Statistics/IPL/PlayerOverview.asp?PlayerId=3352" TargetMode="External"/><Relationship Id="rId31" Type="http://schemas.openxmlformats.org/officeDocument/2006/relationships/hyperlink" Target="http://www.howstat.com/cricket/Statistics/IPL/PlayerOverview.asp?PlayerId=3470" TargetMode="External"/><Relationship Id="rId32" Type="http://schemas.openxmlformats.org/officeDocument/2006/relationships/hyperlink" Target="http://www.howstat.com/cricket/Statistics/IPL/PlayerOverview.asp?PlayerId=3984" TargetMode="External"/><Relationship Id="rId9" Type="http://schemas.openxmlformats.org/officeDocument/2006/relationships/hyperlink" Target="http://www.howstat.com/cricket/Statistics/IPL/PlayerOverview.asp?PlayerId=3786" TargetMode="External"/><Relationship Id="rId6" Type="http://schemas.openxmlformats.org/officeDocument/2006/relationships/hyperlink" Target="http://www.howstat.com/cricket/Statistics/IPL/PlayerOverview.asp?PlayerId=3991" TargetMode="External"/><Relationship Id="rId7" Type="http://schemas.openxmlformats.org/officeDocument/2006/relationships/hyperlink" Target="http://www.howstat.com/cricket/Statistics/IPL/PlayerOverview.asp?PlayerId=3788" TargetMode="External"/><Relationship Id="rId8" Type="http://schemas.openxmlformats.org/officeDocument/2006/relationships/hyperlink" Target="http://www.howstat.com/cricket/Statistics/IPL/PlayerOverview.asp?PlayerId=3922" TargetMode="External"/><Relationship Id="rId33" Type="http://schemas.openxmlformats.org/officeDocument/2006/relationships/hyperlink" Target="http://www.howstat.com/cricket/Statistics/IPL/PlayerOverview.asp?PlayerId=4054" TargetMode="External"/><Relationship Id="rId34" Type="http://schemas.openxmlformats.org/officeDocument/2006/relationships/hyperlink" Target="http://www.howstat.com/cricket/Statistics/IPL/PlayerOverview.asp?PlayerId=4310" TargetMode="External"/><Relationship Id="rId35" Type="http://schemas.openxmlformats.org/officeDocument/2006/relationships/hyperlink" Target="http://www.howstat.com/cricket/Statistics/IPL/PlayerOverview.asp?PlayerId=3740" TargetMode="External"/><Relationship Id="rId36" Type="http://schemas.openxmlformats.org/officeDocument/2006/relationships/hyperlink" Target="http://www.howstat.com/cricket/Statistics/IPL/PlayerOverview.asp?PlayerId=3989" TargetMode="External"/><Relationship Id="rId10" Type="http://schemas.openxmlformats.org/officeDocument/2006/relationships/hyperlink" Target="http://www.howstat.com/cricket/Statistics/IPL/PlayerOverview.asp?PlayerId=3644" TargetMode="External"/><Relationship Id="rId11" Type="http://schemas.openxmlformats.org/officeDocument/2006/relationships/hyperlink" Target="http://www.howstat.com/cricket/Statistics/IPL/PlayerOverview.asp?PlayerId=3782" TargetMode="External"/><Relationship Id="rId12" Type="http://schemas.openxmlformats.org/officeDocument/2006/relationships/hyperlink" Target="http://www.howstat.com/cricket/Statistics/IPL/PlayerOverview.asp?PlayerId=2168" TargetMode="External"/><Relationship Id="rId13" Type="http://schemas.openxmlformats.org/officeDocument/2006/relationships/hyperlink" Target="http://www.howstat.com/cricket/Statistics/IPL/PlayerOverview.asp?PlayerId=2245" TargetMode="External"/><Relationship Id="rId14" Type="http://schemas.openxmlformats.org/officeDocument/2006/relationships/hyperlink" Target="http://www.howstat.com/cricket/Statistics/IPL/PlayerOverview.asp?PlayerId=4063" TargetMode="External"/><Relationship Id="rId15" Type="http://schemas.openxmlformats.org/officeDocument/2006/relationships/hyperlink" Target="http://www.howstat.com/cricket/Statistics/IPL/PlayerOverview.asp?PlayerId=3242" TargetMode="External"/><Relationship Id="rId16" Type="http://schemas.openxmlformats.org/officeDocument/2006/relationships/hyperlink" Target="http://www.howstat.com/cricket/Statistics/IPL/PlayerOverview.asp?PlayerId=4048" TargetMode="External"/><Relationship Id="rId17" Type="http://schemas.openxmlformats.org/officeDocument/2006/relationships/hyperlink" Target="http://www.howstat.com/cricket/Statistics/IPL/PlayerOverview.asp?PlayerId=3017" TargetMode="External"/><Relationship Id="rId18" Type="http://schemas.openxmlformats.org/officeDocument/2006/relationships/hyperlink" Target="http://www.howstat.com/cricket/Statistics/IPL/PlayerOverview.asp?PlayerId=4028" TargetMode="External"/><Relationship Id="rId19" Type="http://schemas.openxmlformats.org/officeDocument/2006/relationships/hyperlink" Target="http://www.howstat.com/cricket/Statistics/IPL/PlayerOverview.asp?PlayerId=3332" TargetMode="External"/><Relationship Id="rId37" Type="http://schemas.openxmlformats.org/officeDocument/2006/relationships/hyperlink" Target="http://www.howstat.com/cricket/Statistics/IPL/PlayerOverview.asp?PlayerId=2043" TargetMode="External"/><Relationship Id="rId38" Type="http://schemas.openxmlformats.org/officeDocument/2006/relationships/hyperlink" Target="http://www.howstat.com/cricket/Statistics/IPL/PlayerOverview.asp?PlayerId=4102" TargetMode="External"/><Relationship Id="rId39" Type="http://schemas.openxmlformats.org/officeDocument/2006/relationships/hyperlink" Target="http://www.howstat.com/cricket/Statistics/IPL/PlayerOverview.asp?PlayerId=1234" TargetMode="External"/><Relationship Id="rId40" Type="http://schemas.openxmlformats.org/officeDocument/2006/relationships/hyperlink" Target="http://www.howstat.com/cricket/Statistics/IPL/PlayerOverview.asp?PlayerId=3334" TargetMode="External"/><Relationship Id="rId41" Type="http://schemas.openxmlformats.org/officeDocument/2006/relationships/hyperlink" Target="http://www.howstat.com/cricket/Statistics/IPL/PlayerOverview.asp?PlayerId=3426" TargetMode="External"/><Relationship Id="rId42" Type="http://schemas.openxmlformats.org/officeDocument/2006/relationships/hyperlink" Target="http://www.howstat.com/cricket/Statistics/IPL/PlayerOverview.asp?PlayerId=3930" TargetMode="External"/><Relationship Id="rId43" Type="http://schemas.openxmlformats.org/officeDocument/2006/relationships/hyperlink" Target="http://www.howstat.com/cricket/Statistics/IPL/PlayerOverview.asp?PlayerId=1856" TargetMode="External"/><Relationship Id="rId44" Type="http://schemas.openxmlformats.org/officeDocument/2006/relationships/hyperlink" Target="http://www.howstat.com/cricket/Statistics/IPL/PlayerOverview.asp?PlayerId=3465" TargetMode="External"/><Relationship Id="rId45" Type="http://schemas.openxmlformats.org/officeDocument/2006/relationships/hyperlink" Target="http://www.howstat.com/cricket/Statistics/IPL/PlayerOverview.asp?PlayerId=3836" TargetMode="External"/></Relationships>
</file>

<file path=xl/worksheets/_rels/sheet2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howstat.com/cricket/Statistics/IPL/PlayerOverview.asp?PlayerId=4484" TargetMode="External"/><Relationship Id="rId47" Type="http://schemas.openxmlformats.org/officeDocument/2006/relationships/hyperlink" Target="http://www.howstat.com/cricket/Statistics/IPL/PlayerOverview.asp?PlayerId=4115" TargetMode="External"/><Relationship Id="rId48" Type="http://schemas.openxmlformats.org/officeDocument/2006/relationships/hyperlink" Target="http://www.howstat.com/cricket/Statistics/IPL/PlayerOverview.asp?PlayerId=4034" TargetMode="External"/><Relationship Id="rId49" Type="http://schemas.openxmlformats.org/officeDocument/2006/relationships/hyperlink" Target="http://www.howstat.com/cricket/Statistics/IPL/PlayerOverview.asp?PlayerId=4130" TargetMode="External"/><Relationship Id="rId20" Type="http://schemas.openxmlformats.org/officeDocument/2006/relationships/hyperlink" Target="http://www.howstat.com/cricket/Statistics/IPL/PlayerOverview.asp?PlayerId=3514" TargetMode="External"/><Relationship Id="rId21" Type="http://schemas.openxmlformats.org/officeDocument/2006/relationships/hyperlink" Target="http://www.howstat.com/cricket/Statistics/IPL/PlayerOverview.asp?PlayerId=3574" TargetMode="External"/><Relationship Id="rId22" Type="http://schemas.openxmlformats.org/officeDocument/2006/relationships/hyperlink" Target="http://www.howstat.com/cricket/Statistics/IPL/PlayerOverview.asp?PlayerId=4066" TargetMode="External"/><Relationship Id="rId23" Type="http://schemas.openxmlformats.org/officeDocument/2006/relationships/hyperlink" Target="http://www.howstat.com/cricket/Statistics/IPL/PlayerOverview.asp?PlayerId=3162" TargetMode="External"/><Relationship Id="rId24" Type="http://schemas.openxmlformats.org/officeDocument/2006/relationships/hyperlink" Target="http://www.howstat.com/cricket/Statistics/IPL/PlayerOverview.asp?PlayerId=4062" TargetMode="External"/><Relationship Id="rId25" Type="http://schemas.openxmlformats.org/officeDocument/2006/relationships/hyperlink" Target="http://www.howstat.com/cricket/Statistics/IPL/PlayerOverview.asp?PlayerId=3156" TargetMode="External"/><Relationship Id="rId26" Type="http://schemas.openxmlformats.org/officeDocument/2006/relationships/hyperlink" Target="http://www.howstat.com/cricket/Statistics/IPL/PlayerOverview.asp?PlayerId=3850" TargetMode="External"/><Relationship Id="rId27" Type="http://schemas.openxmlformats.org/officeDocument/2006/relationships/hyperlink" Target="http://www.howstat.com/cricket/Statistics/IPL/PlayerOverview.asp?PlayerId=3451" TargetMode="External"/><Relationship Id="rId28" Type="http://schemas.openxmlformats.org/officeDocument/2006/relationships/hyperlink" Target="http://www.howstat.com/cricket/Statistics/IPL/PlayerOverview.asp?PlayerId=3838" TargetMode="External"/><Relationship Id="rId29" Type="http://schemas.openxmlformats.org/officeDocument/2006/relationships/hyperlink" Target="http://www.howstat.com/cricket/Statistics/IPL/PlayerOverview.asp?PlayerId=3057" TargetMode="External"/><Relationship Id="rId50" Type="http://schemas.openxmlformats.org/officeDocument/2006/relationships/hyperlink" Target="http://www.howstat.com/cricket/Statistics/IPL/PlayerOverview.asp?PlayerId=0962" TargetMode="External"/><Relationship Id="rId1" Type="http://schemas.openxmlformats.org/officeDocument/2006/relationships/hyperlink" Target="http://www.howstat.com/cricket/Statistics/IPL/PlayerOverview.asp?PlayerId=3178" TargetMode="External"/><Relationship Id="rId2" Type="http://schemas.openxmlformats.org/officeDocument/2006/relationships/hyperlink" Target="http://www.howstat.com/cricket/Statistics/IPL/PlayerOverview.asp?PlayerId=3108" TargetMode="External"/><Relationship Id="rId3" Type="http://schemas.openxmlformats.org/officeDocument/2006/relationships/hyperlink" Target="http://www.howstat.com/cricket/Statistics/IPL/PlayerOverview.asp?PlayerId=2138" TargetMode="External"/><Relationship Id="rId4" Type="http://schemas.openxmlformats.org/officeDocument/2006/relationships/hyperlink" Target="http://www.howstat.com/cricket/Statistics/IPL/PlayerOverview.asp?PlayerId=3351" TargetMode="External"/><Relationship Id="rId5" Type="http://schemas.openxmlformats.org/officeDocument/2006/relationships/hyperlink" Target="http://www.howstat.com/cricket/Statistics/IPL/PlayerOverview.asp?PlayerId=3166" TargetMode="External"/><Relationship Id="rId30" Type="http://schemas.openxmlformats.org/officeDocument/2006/relationships/hyperlink" Target="http://www.howstat.com/cricket/Statistics/IPL/PlayerOverview.asp?PlayerId=3352" TargetMode="External"/><Relationship Id="rId31" Type="http://schemas.openxmlformats.org/officeDocument/2006/relationships/hyperlink" Target="http://www.howstat.com/cricket/Statistics/IPL/PlayerOverview.asp?PlayerId=3470" TargetMode="External"/><Relationship Id="rId32" Type="http://schemas.openxmlformats.org/officeDocument/2006/relationships/hyperlink" Target="http://www.howstat.com/cricket/Statistics/IPL/PlayerOverview.asp?PlayerId=3984" TargetMode="External"/><Relationship Id="rId9" Type="http://schemas.openxmlformats.org/officeDocument/2006/relationships/hyperlink" Target="http://www.howstat.com/cricket/Statistics/IPL/PlayerOverview.asp?PlayerId=3786" TargetMode="External"/><Relationship Id="rId6" Type="http://schemas.openxmlformats.org/officeDocument/2006/relationships/hyperlink" Target="http://www.howstat.com/cricket/Statistics/IPL/PlayerOverview.asp?PlayerId=3991" TargetMode="External"/><Relationship Id="rId7" Type="http://schemas.openxmlformats.org/officeDocument/2006/relationships/hyperlink" Target="http://www.howstat.com/cricket/Statistics/IPL/PlayerOverview.asp?PlayerId=3788" TargetMode="External"/><Relationship Id="rId8" Type="http://schemas.openxmlformats.org/officeDocument/2006/relationships/hyperlink" Target="http://www.howstat.com/cricket/Statistics/IPL/PlayerOverview.asp?PlayerId=3922" TargetMode="External"/><Relationship Id="rId33" Type="http://schemas.openxmlformats.org/officeDocument/2006/relationships/hyperlink" Target="http://www.howstat.com/cricket/Statistics/IPL/PlayerOverview.asp?PlayerId=4054" TargetMode="External"/><Relationship Id="rId34" Type="http://schemas.openxmlformats.org/officeDocument/2006/relationships/hyperlink" Target="http://www.howstat.com/cricket/Statistics/IPL/PlayerOverview.asp?PlayerId=4310" TargetMode="External"/><Relationship Id="rId35" Type="http://schemas.openxmlformats.org/officeDocument/2006/relationships/hyperlink" Target="http://www.howstat.com/cricket/Statistics/IPL/PlayerOverview.asp?PlayerId=3740" TargetMode="External"/><Relationship Id="rId36" Type="http://schemas.openxmlformats.org/officeDocument/2006/relationships/hyperlink" Target="http://www.howstat.com/cricket/Statistics/IPL/PlayerOverview.asp?PlayerId=3989" TargetMode="External"/><Relationship Id="rId10" Type="http://schemas.openxmlformats.org/officeDocument/2006/relationships/hyperlink" Target="http://www.howstat.com/cricket/Statistics/IPL/PlayerOverview.asp?PlayerId=3644" TargetMode="External"/><Relationship Id="rId11" Type="http://schemas.openxmlformats.org/officeDocument/2006/relationships/hyperlink" Target="http://www.howstat.com/cricket/Statistics/IPL/PlayerOverview.asp?PlayerId=3782" TargetMode="External"/><Relationship Id="rId12" Type="http://schemas.openxmlformats.org/officeDocument/2006/relationships/hyperlink" Target="http://www.howstat.com/cricket/Statistics/IPL/PlayerOverview.asp?PlayerId=2168" TargetMode="External"/><Relationship Id="rId13" Type="http://schemas.openxmlformats.org/officeDocument/2006/relationships/hyperlink" Target="http://www.howstat.com/cricket/Statistics/IPL/PlayerOverview.asp?PlayerId=2245" TargetMode="External"/><Relationship Id="rId14" Type="http://schemas.openxmlformats.org/officeDocument/2006/relationships/hyperlink" Target="http://www.howstat.com/cricket/Statistics/IPL/PlayerOverview.asp?PlayerId=4063" TargetMode="External"/><Relationship Id="rId15" Type="http://schemas.openxmlformats.org/officeDocument/2006/relationships/hyperlink" Target="http://www.howstat.com/cricket/Statistics/IPL/PlayerOverview.asp?PlayerId=3242" TargetMode="External"/><Relationship Id="rId16" Type="http://schemas.openxmlformats.org/officeDocument/2006/relationships/hyperlink" Target="http://www.howstat.com/cricket/Statistics/IPL/PlayerOverview.asp?PlayerId=4048" TargetMode="External"/><Relationship Id="rId17" Type="http://schemas.openxmlformats.org/officeDocument/2006/relationships/hyperlink" Target="http://www.howstat.com/cricket/Statistics/IPL/PlayerOverview.asp?PlayerId=3017" TargetMode="External"/><Relationship Id="rId18" Type="http://schemas.openxmlformats.org/officeDocument/2006/relationships/hyperlink" Target="http://www.howstat.com/cricket/Statistics/IPL/PlayerOverview.asp?PlayerId=4028" TargetMode="External"/><Relationship Id="rId19" Type="http://schemas.openxmlformats.org/officeDocument/2006/relationships/hyperlink" Target="http://www.howstat.com/cricket/Statistics/IPL/PlayerOverview.asp?PlayerId=3332" TargetMode="External"/><Relationship Id="rId37" Type="http://schemas.openxmlformats.org/officeDocument/2006/relationships/hyperlink" Target="http://www.howstat.com/cricket/Statistics/IPL/PlayerOverview.asp?PlayerId=2043" TargetMode="External"/><Relationship Id="rId38" Type="http://schemas.openxmlformats.org/officeDocument/2006/relationships/hyperlink" Target="http://www.howstat.com/cricket/Statistics/IPL/PlayerOverview.asp?PlayerId=4102" TargetMode="External"/><Relationship Id="rId39" Type="http://schemas.openxmlformats.org/officeDocument/2006/relationships/hyperlink" Target="http://www.howstat.com/cricket/Statistics/IPL/PlayerOverview.asp?PlayerId=1234" TargetMode="External"/><Relationship Id="rId40" Type="http://schemas.openxmlformats.org/officeDocument/2006/relationships/hyperlink" Target="http://www.howstat.com/cricket/Statistics/IPL/PlayerOverview.asp?PlayerId=3334" TargetMode="External"/><Relationship Id="rId41" Type="http://schemas.openxmlformats.org/officeDocument/2006/relationships/hyperlink" Target="http://www.howstat.com/cricket/Statistics/IPL/PlayerOverview.asp?PlayerId=3426" TargetMode="External"/><Relationship Id="rId42" Type="http://schemas.openxmlformats.org/officeDocument/2006/relationships/hyperlink" Target="http://www.howstat.com/cricket/Statistics/IPL/PlayerOverview.asp?PlayerId=3930" TargetMode="External"/><Relationship Id="rId43" Type="http://schemas.openxmlformats.org/officeDocument/2006/relationships/hyperlink" Target="http://www.howstat.com/cricket/Statistics/IPL/PlayerOverview.asp?PlayerId=1856" TargetMode="External"/><Relationship Id="rId44" Type="http://schemas.openxmlformats.org/officeDocument/2006/relationships/hyperlink" Target="http://www.howstat.com/cricket/Statistics/IPL/PlayerOverview.asp?PlayerId=3465" TargetMode="External"/><Relationship Id="rId45" Type="http://schemas.openxmlformats.org/officeDocument/2006/relationships/hyperlink" Target="http://www.howstat.com/cricket/Statistics/IPL/PlayerOverview.asp?PlayerId=3836" TargetMode="External"/></Relationships>
</file>

<file path=xl/worksheets/_rels/sheet3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howstat.com/cricket/Statistics/IPL/PlayerOverview.asp?PlayerId=4484" TargetMode="External"/><Relationship Id="rId47" Type="http://schemas.openxmlformats.org/officeDocument/2006/relationships/hyperlink" Target="http://www.howstat.com/cricket/Statistics/IPL/PlayerOverview.asp?PlayerId=4115" TargetMode="External"/><Relationship Id="rId48" Type="http://schemas.openxmlformats.org/officeDocument/2006/relationships/hyperlink" Target="http://www.howstat.com/cricket/Statistics/IPL/PlayerOverview.asp?PlayerId=4034" TargetMode="External"/><Relationship Id="rId49" Type="http://schemas.openxmlformats.org/officeDocument/2006/relationships/hyperlink" Target="http://www.howstat.com/cricket/Statistics/IPL/PlayerOverview.asp?PlayerId=4130" TargetMode="External"/><Relationship Id="rId20" Type="http://schemas.openxmlformats.org/officeDocument/2006/relationships/hyperlink" Target="http://www.howstat.com/cricket/Statistics/IPL/PlayerOverview.asp?PlayerId=3514" TargetMode="External"/><Relationship Id="rId21" Type="http://schemas.openxmlformats.org/officeDocument/2006/relationships/hyperlink" Target="http://www.howstat.com/cricket/Statistics/IPL/PlayerOverview.asp?PlayerId=3574" TargetMode="External"/><Relationship Id="rId22" Type="http://schemas.openxmlformats.org/officeDocument/2006/relationships/hyperlink" Target="http://www.howstat.com/cricket/Statistics/IPL/PlayerOverview.asp?PlayerId=4066" TargetMode="External"/><Relationship Id="rId23" Type="http://schemas.openxmlformats.org/officeDocument/2006/relationships/hyperlink" Target="http://www.howstat.com/cricket/Statistics/IPL/PlayerOverview.asp?PlayerId=3162" TargetMode="External"/><Relationship Id="rId24" Type="http://schemas.openxmlformats.org/officeDocument/2006/relationships/hyperlink" Target="http://www.howstat.com/cricket/Statistics/IPL/PlayerOverview.asp?PlayerId=4062" TargetMode="External"/><Relationship Id="rId25" Type="http://schemas.openxmlformats.org/officeDocument/2006/relationships/hyperlink" Target="http://www.howstat.com/cricket/Statistics/IPL/PlayerOverview.asp?PlayerId=3156" TargetMode="External"/><Relationship Id="rId26" Type="http://schemas.openxmlformats.org/officeDocument/2006/relationships/hyperlink" Target="http://www.howstat.com/cricket/Statistics/IPL/PlayerOverview.asp?PlayerId=3850" TargetMode="External"/><Relationship Id="rId27" Type="http://schemas.openxmlformats.org/officeDocument/2006/relationships/hyperlink" Target="http://www.howstat.com/cricket/Statistics/IPL/PlayerOverview.asp?PlayerId=3451" TargetMode="External"/><Relationship Id="rId28" Type="http://schemas.openxmlformats.org/officeDocument/2006/relationships/hyperlink" Target="http://www.howstat.com/cricket/Statistics/IPL/PlayerOverview.asp?PlayerId=3838" TargetMode="External"/><Relationship Id="rId29" Type="http://schemas.openxmlformats.org/officeDocument/2006/relationships/hyperlink" Target="http://www.howstat.com/cricket/Statistics/IPL/PlayerOverview.asp?PlayerId=3057" TargetMode="External"/><Relationship Id="rId50" Type="http://schemas.openxmlformats.org/officeDocument/2006/relationships/hyperlink" Target="http://www.howstat.com/cricket/Statistics/IPL/PlayerOverview.asp?PlayerId=0962" TargetMode="External"/><Relationship Id="rId1" Type="http://schemas.openxmlformats.org/officeDocument/2006/relationships/hyperlink" Target="http://www.howstat.com/cricket/Statistics/IPL/PlayerOverview.asp?PlayerId=3178" TargetMode="External"/><Relationship Id="rId2" Type="http://schemas.openxmlformats.org/officeDocument/2006/relationships/hyperlink" Target="http://www.howstat.com/cricket/Statistics/IPL/PlayerOverview.asp?PlayerId=3108" TargetMode="External"/><Relationship Id="rId3" Type="http://schemas.openxmlformats.org/officeDocument/2006/relationships/hyperlink" Target="http://www.howstat.com/cricket/Statistics/IPL/PlayerOverview.asp?PlayerId=2138" TargetMode="External"/><Relationship Id="rId4" Type="http://schemas.openxmlformats.org/officeDocument/2006/relationships/hyperlink" Target="http://www.howstat.com/cricket/Statistics/IPL/PlayerOverview.asp?PlayerId=3351" TargetMode="External"/><Relationship Id="rId5" Type="http://schemas.openxmlformats.org/officeDocument/2006/relationships/hyperlink" Target="http://www.howstat.com/cricket/Statistics/IPL/PlayerOverview.asp?PlayerId=3166" TargetMode="External"/><Relationship Id="rId30" Type="http://schemas.openxmlformats.org/officeDocument/2006/relationships/hyperlink" Target="http://www.howstat.com/cricket/Statistics/IPL/PlayerOverview.asp?PlayerId=3352" TargetMode="External"/><Relationship Id="rId31" Type="http://schemas.openxmlformats.org/officeDocument/2006/relationships/hyperlink" Target="http://www.howstat.com/cricket/Statistics/IPL/PlayerOverview.asp?PlayerId=3470" TargetMode="External"/><Relationship Id="rId32" Type="http://schemas.openxmlformats.org/officeDocument/2006/relationships/hyperlink" Target="http://www.howstat.com/cricket/Statistics/IPL/PlayerOverview.asp?PlayerId=3984" TargetMode="External"/><Relationship Id="rId9" Type="http://schemas.openxmlformats.org/officeDocument/2006/relationships/hyperlink" Target="http://www.howstat.com/cricket/Statistics/IPL/PlayerOverview.asp?PlayerId=3786" TargetMode="External"/><Relationship Id="rId6" Type="http://schemas.openxmlformats.org/officeDocument/2006/relationships/hyperlink" Target="http://www.howstat.com/cricket/Statistics/IPL/PlayerOverview.asp?PlayerId=3991" TargetMode="External"/><Relationship Id="rId7" Type="http://schemas.openxmlformats.org/officeDocument/2006/relationships/hyperlink" Target="http://www.howstat.com/cricket/Statistics/IPL/PlayerOverview.asp?PlayerId=3788" TargetMode="External"/><Relationship Id="rId8" Type="http://schemas.openxmlformats.org/officeDocument/2006/relationships/hyperlink" Target="http://www.howstat.com/cricket/Statistics/IPL/PlayerOverview.asp?PlayerId=3922" TargetMode="External"/><Relationship Id="rId33" Type="http://schemas.openxmlformats.org/officeDocument/2006/relationships/hyperlink" Target="http://www.howstat.com/cricket/Statistics/IPL/PlayerOverview.asp?PlayerId=4054" TargetMode="External"/><Relationship Id="rId34" Type="http://schemas.openxmlformats.org/officeDocument/2006/relationships/hyperlink" Target="http://www.howstat.com/cricket/Statistics/IPL/PlayerOverview.asp?PlayerId=4310" TargetMode="External"/><Relationship Id="rId35" Type="http://schemas.openxmlformats.org/officeDocument/2006/relationships/hyperlink" Target="http://www.howstat.com/cricket/Statistics/IPL/PlayerOverview.asp?PlayerId=3740" TargetMode="External"/><Relationship Id="rId36" Type="http://schemas.openxmlformats.org/officeDocument/2006/relationships/hyperlink" Target="http://www.howstat.com/cricket/Statistics/IPL/PlayerOverview.asp?PlayerId=3989" TargetMode="External"/><Relationship Id="rId10" Type="http://schemas.openxmlformats.org/officeDocument/2006/relationships/hyperlink" Target="http://www.howstat.com/cricket/Statistics/IPL/PlayerOverview.asp?PlayerId=3644" TargetMode="External"/><Relationship Id="rId11" Type="http://schemas.openxmlformats.org/officeDocument/2006/relationships/hyperlink" Target="http://www.howstat.com/cricket/Statistics/IPL/PlayerOverview.asp?PlayerId=3782" TargetMode="External"/><Relationship Id="rId12" Type="http://schemas.openxmlformats.org/officeDocument/2006/relationships/hyperlink" Target="http://www.howstat.com/cricket/Statistics/IPL/PlayerOverview.asp?PlayerId=2168" TargetMode="External"/><Relationship Id="rId13" Type="http://schemas.openxmlformats.org/officeDocument/2006/relationships/hyperlink" Target="http://www.howstat.com/cricket/Statistics/IPL/PlayerOverview.asp?PlayerId=2245" TargetMode="External"/><Relationship Id="rId14" Type="http://schemas.openxmlformats.org/officeDocument/2006/relationships/hyperlink" Target="http://www.howstat.com/cricket/Statistics/IPL/PlayerOverview.asp?PlayerId=4063" TargetMode="External"/><Relationship Id="rId15" Type="http://schemas.openxmlformats.org/officeDocument/2006/relationships/hyperlink" Target="http://www.howstat.com/cricket/Statistics/IPL/PlayerOverview.asp?PlayerId=3242" TargetMode="External"/><Relationship Id="rId16" Type="http://schemas.openxmlformats.org/officeDocument/2006/relationships/hyperlink" Target="http://www.howstat.com/cricket/Statistics/IPL/PlayerOverview.asp?PlayerId=4048" TargetMode="External"/><Relationship Id="rId17" Type="http://schemas.openxmlformats.org/officeDocument/2006/relationships/hyperlink" Target="http://www.howstat.com/cricket/Statistics/IPL/PlayerOverview.asp?PlayerId=3017" TargetMode="External"/><Relationship Id="rId18" Type="http://schemas.openxmlformats.org/officeDocument/2006/relationships/hyperlink" Target="http://www.howstat.com/cricket/Statistics/IPL/PlayerOverview.asp?PlayerId=4028" TargetMode="External"/><Relationship Id="rId19" Type="http://schemas.openxmlformats.org/officeDocument/2006/relationships/hyperlink" Target="http://www.howstat.com/cricket/Statistics/IPL/PlayerOverview.asp?PlayerId=3332" TargetMode="External"/><Relationship Id="rId37" Type="http://schemas.openxmlformats.org/officeDocument/2006/relationships/hyperlink" Target="http://www.howstat.com/cricket/Statistics/IPL/PlayerOverview.asp?PlayerId=2043" TargetMode="External"/><Relationship Id="rId38" Type="http://schemas.openxmlformats.org/officeDocument/2006/relationships/hyperlink" Target="http://www.howstat.com/cricket/Statistics/IPL/PlayerOverview.asp?PlayerId=4102" TargetMode="External"/><Relationship Id="rId39" Type="http://schemas.openxmlformats.org/officeDocument/2006/relationships/hyperlink" Target="http://www.howstat.com/cricket/Statistics/IPL/PlayerOverview.asp?PlayerId=1234" TargetMode="External"/><Relationship Id="rId40" Type="http://schemas.openxmlformats.org/officeDocument/2006/relationships/hyperlink" Target="http://www.howstat.com/cricket/Statistics/IPL/PlayerOverview.asp?PlayerId=3334" TargetMode="External"/><Relationship Id="rId41" Type="http://schemas.openxmlformats.org/officeDocument/2006/relationships/hyperlink" Target="http://www.howstat.com/cricket/Statistics/IPL/PlayerOverview.asp?PlayerId=3426" TargetMode="External"/><Relationship Id="rId42" Type="http://schemas.openxmlformats.org/officeDocument/2006/relationships/hyperlink" Target="http://www.howstat.com/cricket/Statistics/IPL/PlayerOverview.asp?PlayerId=3930" TargetMode="External"/><Relationship Id="rId43" Type="http://schemas.openxmlformats.org/officeDocument/2006/relationships/hyperlink" Target="http://www.howstat.com/cricket/Statistics/IPL/PlayerOverview.asp?PlayerId=1856" TargetMode="External"/><Relationship Id="rId44" Type="http://schemas.openxmlformats.org/officeDocument/2006/relationships/hyperlink" Target="http://www.howstat.com/cricket/Statistics/IPL/PlayerOverview.asp?PlayerId=3465" TargetMode="External"/><Relationship Id="rId45" Type="http://schemas.openxmlformats.org/officeDocument/2006/relationships/hyperlink" Target="http://www.howstat.com/cricket/Statistics/IPL/PlayerOverview.asp?PlayerId=3836" TargetMode="External"/></Relationships>
</file>

<file path=xl/worksheets/_rels/sheet4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howstat.com/cricket/Statistics/IPL/PlayerOverview.asp?PlayerId=4484" TargetMode="External"/><Relationship Id="rId47" Type="http://schemas.openxmlformats.org/officeDocument/2006/relationships/hyperlink" Target="http://www.howstat.com/cricket/Statistics/IPL/PlayerOverview.asp?PlayerId=4115" TargetMode="External"/><Relationship Id="rId48" Type="http://schemas.openxmlformats.org/officeDocument/2006/relationships/hyperlink" Target="http://www.howstat.com/cricket/Statistics/IPL/PlayerOverview.asp?PlayerId=4034" TargetMode="External"/><Relationship Id="rId49" Type="http://schemas.openxmlformats.org/officeDocument/2006/relationships/hyperlink" Target="http://www.howstat.com/cricket/Statistics/IPL/PlayerOverview.asp?PlayerId=4130" TargetMode="External"/><Relationship Id="rId20" Type="http://schemas.openxmlformats.org/officeDocument/2006/relationships/hyperlink" Target="http://www.howstat.com/cricket/Statistics/IPL/PlayerOverview.asp?PlayerId=3514" TargetMode="External"/><Relationship Id="rId21" Type="http://schemas.openxmlformats.org/officeDocument/2006/relationships/hyperlink" Target="http://www.howstat.com/cricket/Statistics/IPL/PlayerOverview.asp?PlayerId=3574" TargetMode="External"/><Relationship Id="rId22" Type="http://schemas.openxmlformats.org/officeDocument/2006/relationships/hyperlink" Target="http://www.howstat.com/cricket/Statistics/IPL/PlayerOverview.asp?PlayerId=4066" TargetMode="External"/><Relationship Id="rId23" Type="http://schemas.openxmlformats.org/officeDocument/2006/relationships/hyperlink" Target="http://www.howstat.com/cricket/Statistics/IPL/PlayerOverview.asp?PlayerId=3162" TargetMode="External"/><Relationship Id="rId24" Type="http://schemas.openxmlformats.org/officeDocument/2006/relationships/hyperlink" Target="http://www.howstat.com/cricket/Statistics/IPL/PlayerOverview.asp?PlayerId=4062" TargetMode="External"/><Relationship Id="rId25" Type="http://schemas.openxmlformats.org/officeDocument/2006/relationships/hyperlink" Target="http://www.howstat.com/cricket/Statistics/IPL/PlayerOverview.asp?PlayerId=3156" TargetMode="External"/><Relationship Id="rId26" Type="http://schemas.openxmlformats.org/officeDocument/2006/relationships/hyperlink" Target="http://www.howstat.com/cricket/Statistics/IPL/PlayerOverview.asp?PlayerId=3850" TargetMode="External"/><Relationship Id="rId27" Type="http://schemas.openxmlformats.org/officeDocument/2006/relationships/hyperlink" Target="http://www.howstat.com/cricket/Statistics/IPL/PlayerOverview.asp?PlayerId=3451" TargetMode="External"/><Relationship Id="rId28" Type="http://schemas.openxmlformats.org/officeDocument/2006/relationships/hyperlink" Target="http://www.howstat.com/cricket/Statistics/IPL/PlayerOverview.asp?PlayerId=3838" TargetMode="External"/><Relationship Id="rId29" Type="http://schemas.openxmlformats.org/officeDocument/2006/relationships/hyperlink" Target="http://www.howstat.com/cricket/Statistics/IPL/PlayerOverview.asp?PlayerId=3057" TargetMode="External"/><Relationship Id="rId50" Type="http://schemas.openxmlformats.org/officeDocument/2006/relationships/hyperlink" Target="http://www.howstat.com/cricket/Statistics/IPL/PlayerOverview.asp?PlayerId=0962" TargetMode="External"/><Relationship Id="rId1" Type="http://schemas.openxmlformats.org/officeDocument/2006/relationships/hyperlink" Target="http://www.howstat.com/cricket/Statistics/IPL/PlayerOverview.asp?PlayerId=3178" TargetMode="External"/><Relationship Id="rId2" Type="http://schemas.openxmlformats.org/officeDocument/2006/relationships/hyperlink" Target="http://www.howstat.com/cricket/Statistics/IPL/PlayerOverview.asp?PlayerId=3108" TargetMode="External"/><Relationship Id="rId3" Type="http://schemas.openxmlformats.org/officeDocument/2006/relationships/hyperlink" Target="http://www.howstat.com/cricket/Statistics/IPL/PlayerOverview.asp?PlayerId=2138" TargetMode="External"/><Relationship Id="rId4" Type="http://schemas.openxmlformats.org/officeDocument/2006/relationships/hyperlink" Target="http://www.howstat.com/cricket/Statistics/IPL/PlayerOverview.asp?PlayerId=3351" TargetMode="External"/><Relationship Id="rId5" Type="http://schemas.openxmlformats.org/officeDocument/2006/relationships/hyperlink" Target="http://www.howstat.com/cricket/Statistics/IPL/PlayerOverview.asp?PlayerId=3166" TargetMode="External"/><Relationship Id="rId30" Type="http://schemas.openxmlformats.org/officeDocument/2006/relationships/hyperlink" Target="http://www.howstat.com/cricket/Statistics/IPL/PlayerOverview.asp?PlayerId=3352" TargetMode="External"/><Relationship Id="rId31" Type="http://schemas.openxmlformats.org/officeDocument/2006/relationships/hyperlink" Target="http://www.howstat.com/cricket/Statistics/IPL/PlayerOverview.asp?PlayerId=3470" TargetMode="External"/><Relationship Id="rId32" Type="http://schemas.openxmlformats.org/officeDocument/2006/relationships/hyperlink" Target="http://www.howstat.com/cricket/Statistics/IPL/PlayerOverview.asp?PlayerId=3984" TargetMode="External"/><Relationship Id="rId9" Type="http://schemas.openxmlformats.org/officeDocument/2006/relationships/hyperlink" Target="http://www.howstat.com/cricket/Statistics/IPL/PlayerOverview.asp?PlayerId=3786" TargetMode="External"/><Relationship Id="rId6" Type="http://schemas.openxmlformats.org/officeDocument/2006/relationships/hyperlink" Target="http://www.howstat.com/cricket/Statistics/IPL/PlayerOverview.asp?PlayerId=3991" TargetMode="External"/><Relationship Id="rId7" Type="http://schemas.openxmlformats.org/officeDocument/2006/relationships/hyperlink" Target="http://www.howstat.com/cricket/Statistics/IPL/PlayerOverview.asp?PlayerId=3788" TargetMode="External"/><Relationship Id="rId8" Type="http://schemas.openxmlformats.org/officeDocument/2006/relationships/hyperlink" Target="http://www.howstat.com/cricket/Statistics/IPL/PlayerOverview.asp?PlayerId=3922" TargetMode="External"/><Relationship Id="rId33" Type="http://schemas.openxmlformats.org/officeDocument/2006/relationships/hyperlink" Target="http://www.howstat.com/cricket/Statistics/IPL/PlayerOverview.asp?PlayerId=4054" TargetMode="External"/><Relationship Id="rId34" Type="http://schemas.openxmlformats.org/officeDocument/2006/relationships/hyperlink" Target="http://www.howstat.com/cricket/Statistics/IPL/PlayerOverview.asp?PlayerId=4310" TargetMode="External"/><Relationship Id="rId35" Type="http://schemas.openxmlformats.org/officeDocument/2006/relationships/hyperlink" Target="http://www.howstat.com/cricket/Statistics/IPL/PlayerOverview.asp?PlayerId=3740" TargetMode="External"/><Relationship Id="rId36" Type="http://schemas.openxmlformats.org/officeDocument/2006/relationships/hyperlink" Target="http://www.howstat.com/cricket/Statistics/IPL/PlayerOverview.asp?PlayerId=3989" TargetMode="External"/><Relationship Id="rId10" Type="http://schemas.openxmlformats.org/officeDocument/2006/relationships/hyperlink" Target="http://www.howstat.com/cricket/Statistics/IPL/PlayerOverview.asp?PlayerId=3644" TargetMode="External"/><Relationship Id="rId11" Type="http://schemas.openxmlformats.org/officeDocument/2006/relationships/hyperlink" Target="http://www.howstat.com/cricket/Statistics/IPL/PlayerOverview.asp?PlayerId=3782" TargetMode="External"/><Relationship Id="rId12" Type="http://schemas.openxmlformats.org/officeDocument/2006/relationships/hyperlink" Target="http://www.howstat.com/cricket/Statistics/IPL/PlayerOverview.asp?PlayerId=2168" TargetMode="External"/><Relationship Id="rId13" Type="http://schemas.openxmlformats.org/officeDocument/2006/relationships/hyperlink" Target="http://www.howstat.com/cricket/Statistics/IPL/PlayerOverview.asp?PlayerId=2245" TargetMode="External"/><Relationship Id="rId14" Type="http://schemas.openxmlformats.org/officeDocument/2006/relationships/hyperlink" Target="http://www.howstat.com/cricket/Statistics/IPL/PlayerOverview.asp?PlayerId=4063" TargetMode="External"/><Relationship Id="rId15" Type="http://schemas.openxmlformats.org/officeDocument/2006/relationships/hyperlink" Target="http://www.howstat.com/cricket/Statistics/IPL/PlayerOverview.asp?PlayerId=3242" TargetMode="External"/><Relationship Id="rId16" Type="http://schemas.openxmlformats.org/officeDocument/2006/relationships/hyperlink" Target="http://www.howstat.com/cricket/Statistics/IPL/PlayerOverview.asp?PlayerId=4048" TargetMode="External"/><Relationship Id="rId17" Type="http://schemas.openxmlformats.org/officeDocument/2006/relationships/hyperlink" Target="http://www.howstat.com/cricket/Statistics/IPL/PlayerOverview.asp?PlayerId=3017" TargetMode="External"/><Relationship Id="rId18" Type="http://schemas.openxmlformats.org/officeDocument/2006/relationships/hyperlink" Target="http://www.howstat.com/cricket/Statistics/IPL/PlayerOverview.asp?PlayerId=4028" TargetMode="External"/><Relationship Id="rId19" Type="http://schemas.openxmlformats.org/officeDocument/2006/relationships/hyperlink" Target="http://www.howstat.com/cricket/Statistics/IPL/PlayerOverview.asp?PlayerId=3332" TargetMode="External"/><Relationship Id="rId37" Type="http://schemas.openxmlformats.org/officeDocument/2006/relationships/hyperlink" Target="http://www.howstat.com/cricket/Statistics/IPL/PlayerOverview.asp?PlayerId=2043" TargetMode="External"/><Relationship Id="rId38" Type="http://schemas.openxmlformats.org/officeDocument/2006/relationships/hyperlink" Target="http://www.howstat.com/cricket/Statistics/IPL/PlayerOverview.asp?PlayerId=4102" TargetMode="External"/><Relationship Id="rId39" Type="http://schemas.openxmlformats.org/officeDocument/2006/relationships/hyperlink" Target="http://www.howstat.com/cricket/Statistics/IPL/PlayerOverview.asp?PlayerId=1234" TargetMode="External"/><Relationship Id="rId40" Type="http://schemas.openxmlformats.org/officeDocument/2006/relationships/hyperlink" Target="http://www.howstat.com/cricket/Statistics/IPL/PlayerOverview.asp?PlayerId=3334" TargetMode="External"/><Relationship Id="rId41" Type="http://schemas.openxmlformats.org/officeDocument/2006/relationships/hyperlink" Target="http://www.howstat.com/cricket/Statistics/IPL/PlayerOverview.asp?PlayerId=3426" TargetMode="External"/><Relationship Id="rId42" Type="http://schemas.openxmlformats.org/officeDocument/2006/relationships/hyperlink" Target="http://www.howstat.com/cricket/Statistics/IPL/PlayerOverview.asp?PlayerId=3930" TargetMode="External"/><Relationship Id="rId43" Type="http://schemas.openxmlformats.org/officeDocument/2006/relationships/hyperlink" Target="http://www.howstat.com/cricket/Statistics/IPL/PlayerOverview.asp?PlayerId=1856" TargetMode="External"/><Relationship Id="rId44" Type="http://schemas.openxmlformats.org/officeDocument/2006/relationships/hyperlink" Target="http://www.howstat.com/cricket/Statistics/IPL/PlayerOverview.asp?PlayerId=3465" TargetMode="External"/><Relationship Id="rId45" Type="http://schemas.openxmlformats.org/officeDocument/2006/relationships/hyperlink" Target="http://www.howstat.com/cricket/Statistics/IPL/PlayerOverview.asp?PlayerId=3836" TargetMode="External"/></Relationships>
</file>

<file path=xl/worksheets/_rels/sheet5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howstat.com/cricket/Statistics/IPL/PlayerOverview.asp?PlayerId=4484" TargetMode="External"/><Relationship Id="rId47" Type="http://schemas.openxmlformats.org/officeDocument/2006/relationships/hyperlink" Target="http://www.howstat.com/cricket/Statistics/IPL/PlayerOverview.asp?PlayerId=4115" TargetMode="External"/><Relationship Id="rId48" Type="http://schemas.openxmlformats.org/officeDocument/2006/relationships/hyperlink" Target="http://www.howstat.com/cricket/Statistics/IPL/PlayerOverview.asp?PlayerId=4034" TargetMode="External"/><Relationship Id="rId49" Type="http://schemas.openxmlformats.org/officeDocument/2006/relationships/hyperlink" Target="http://www.howstat.com/cricket/Statistics/IPL/PlayerOverview.asp?PlayerId=4130" TargetMode="External"/><Relationship Id="rId20" Type="http://schemas.openxmlformats.org/officeDocument/2006/relationships/hyperlink" Target="http://www.howstat.com/cricket/Statistics/IPL/PlayerOverview.asp?PlayerId=3514" TargetMode="External"/><Relationship Id="rId21" Type="http://schemas.openxmlformats.org/officeDocument/2006/relationships/hyperlink" Target="http://www.howstat.com/cricket/Statistics/IPL/PlayerOverview.asp?PlayerId=3574" TargetMode="External"/><Relationship Id="rId22" Type="http://schemas.openxmlformats.org/officeDocument/2006/relationships/hyperlink" Target="http://www.howstat.com/cricket/Statistics/IPL/PlayerOverview.asp?PlayerId=4066" TargetMode="External"/><Relationship Id="rId23" Type="http://schemas.openxmlformats.org/officeDocument/2006/relationships/hyperlink" Target="http://www.howstat.com/cricket/Statistics/IPL/PlayerOverview.asp?PlayerId=3162" TargetMode="External"/><Relationship Id="rId24" Type="http://schemas.openxmlformats.org/officeDocument/2006/relationships/hyperlink" Target="http://www.howstat.com/cricket/Statistics/IPL/PlayerOverview.asp?PlayerId=4062" TargetMode="External"/><Relationship Id="rId25" Type="http://schemas.openxmlformats.org/officeDocument/2006/relationships/hyperlink" Target="http://www.howstat.com/cricket/Statistics/IPL/PlayerOverview.asp?PlayerId=3156" TargetMode="External"/><Relationship Id="rId26" Type="http://schemas.openxmlformats.org/officeDocument/2006/relationships/hyperlink" Target="http://www.howstat.com/cricket/Statistics/IPL/PlayerOverview.asp?PlayerId=3850" TargetMode="External"/><Relationship Id="rId27" Type="http://schemas.openxmlformats.org/officeDocument/2006/relationships/hyperlink" Target="http://www.howstat.com/cricket/Statistics/IPL/PlayerOverview.asp?PlayerId=3451" TargetMode="External"/><Relationship Id="rId28" Type="http://schemas.openxmlformats.org/officeDocument/2006/relationships/hyperlink" Target="http://www.howstat.com/cricket/Statistics/IPL/PlayerOverview.asp?PlayerId=3838" TargetMode="External"/><Relationship Id="rId29" Type="http://schemas.openxmlformats.org/officeDocument/2006/relationships/hyperlink" Target="http://www.howstat.com/cricket/Statistics/IPL/PlayerOverview.asp?PlayerId=3057" TargetMode="External"/><Relationship Id="rId50" Type="http://schemas.openxmlformats.org/officeDocument/2006/relationships/hyperlink" Target="http://www.howstat.com/cricket/Statistics/IPL/PlayerOverview.asp?PlayerId=0962" TargetMode="External"/><Relationship Id="rId1" Type="http://schemas.openxmlformats.org/officeDocument/2006/relationships/hyperlink" Target="http://www.howstat.com/cricket/Statistics/IPL/PlayerOverview.asp?PlayerId=3178" TargetMode="External"/><Relationship Id="rId2" Type="http://schemas.openxmlformats.org/officeDocument/2006/relationships/hyperlink" Target="http://www.howstat.com/cricket/Statistics/IPL/PlayerOverview.asp?PlayerId=3108" TargetMode="External"/><Relationship Id="rId3" Type="http://schemas.openxmlformats.org/officeDocument/2006/relationships/hyperlink" Target="http://www.howstat.com/cricket/Statistics/IPL/PlayerOverview.asp?PlayerId=2138" TargetMode="External"/><Relationship Id="rId4" Type="http://schemas.openxmlformats.org/officeDocument/2006/relationships/hyperlink" Target="http://www.howstat.com/cricket/Statistics/IPL/PlayerOverview.asp?PlayerId=3351" TargetMode="External"/><Relationship Id="rId5" Type="http://schemas.openxmlformats.org/officeDocument/2006/relationships/hyperlink" Target="http://www.howstat.com/cricket/Statistics/IPL/PlayerOverview.asp?PlayerId=3166" TargetMode="External"/><Relationship Id="rId30" Type="http://schemas.openxmlformats.org/officeDocument/2006/relationships/hyperlink" Target="http://www.howstat.com/cricket/Statistics/IPL/PlayerOverview.asp?PlayerId=3352" TargetMode="External"/><Relationship Id="rId31" Type="http://schemas.openxmlformats.org/officeDocument/2006/relationships/hyperlink" Target="http://www.howstat.com/cricket/Statistics/IPL/PlayerOverview.asp?PlayerId=3470" TargetMode="External"/><Relationship Id="rId32" Type="http://schemas.openxmlformats.org/officeDocument/2006/relationships/hyperlink" Target="http://www.howstat.com/cricket/Statistics/IPL/PlayerOverview.asp?PlayerId=3984" TargetMode="External"/><Relationship Id="rId9" Type="http://schemas.openxmlformats.org/officeDocument/2006/relationships/hyperlink" Target="http://www.howstat.com/cricket/Statistics/IPL/PlayerOverview.asp?PlayerId=3786" TargetMode="External"/><Relationship Id="rId6" Type="http://schemas.openxmlformats.org/officeDocument/2006/relationships/hyperlink" Target="http://www.howstat.com/cricket/Statistics/IPL/PlayerOverview.asp?PlayerId=3991" TargetMode="External"/><Relationship Id="rId7" Type="http://schemas.openxmlformats.org/officeDocument/2006/relationships/hyperlink" Target="http://www.howstat.com/cricket/Statistics/IPL/PlayerOverview.asp?PlayerId=3788" TargetMode="External"/><Relationship Id="rId8" Type="http://schemas.openxmlformats.org/officeDocument/2006/relationships/hyperlink" Target="http://www.howstat.com/cricket/Statistics/IPL/PlayerOverview.asp?PlayerId=3922" TargetMode="External"/><Relationship Id="rId33" Type="http://schemas.openxmlformats.org/officeDocument/2006/relationships/hyperlink" Target="http://www.howstat.com/cricket/Statistics/IPL/PlayerOverview.asp?PlayerId=4054" TargetMode="External"/><Relationship Id="rId34" Type="http://schemas.openxmlformats.org/officeDocument/2006/relationships/hyperlink" Target="http://www.howstat.com/cricket/Statistics/IPL/PlayerOverview.asp?PlayerId=4310" TargetMode="External"/><Relationship Id="rId35" Type="http://schemas.openxmlformats.org/officeDocument/2006/relationships/hyperlink" Target="http://www.howstat.com/cricket/Statistics/IPL/PlayerOverview.asp?PlayerId=3740" TargetMode="External"/><Relationship Id="rId36" Type="http://schemas.openxmlformats.org/officeDocument/2006/relationships/hyperlink" Target="http://www.howstat.com/cricket/Statistics/IPL/PlayerOverview.asp?PlayerId=3989" TargetMode="External"/><Relationship Id="rId10" Type="http://schemas.openxmlformats.org/officeDocument/2006/relationships/hyperlink" Target="http://www.howstat.com/cricket/Statistics/IPL/PlayerOverview.asp?PlayerId=3644" TargetMode="External"/><Relationship Id="rId11" Type="http://schemas.openxmlformats.org/officeDocument/2006/relationships/hyperlink" Target="http://www.howstat.com/cricket/Statistics/IPL/PlayerOverview.asp?PlayerId=3782" TargetMode="External"/><Relationship Id="rId12" Type="http://schemas.openxmlformats.org/officeDocument/2006/relationships/hyperlink" Target="http://www.howstat.com/cricket/Statistics/IPL/PlayerOverview.asp?PlayerId=2168" TargetMode="External"/><Relationship Id="rId13" Type="http://schemas.openxmlformats.org/officeDocument/2006/relationships/hyperlink" Target="http://www.howstat.com/cricket/Statistics/IPL/PlayerOverview.asp?PlayerId=2245" TargetMode="External"/><Relationship Id="rId14" Type="http://schemas.openxmlformats.org/officeDocument/2006/relationships/hyperlink" Target="http://www.howstat.com/cricket/Statistics/IPL/PlayerOverview.asp?PlayerId=4063" TargetMode="External"/><Relationship Id="rId15" Type="http://schemas.openxmlformats.org/officeDocument/2006/relationships/hyperlink" Target="http://www.howstat.com/cricket/Statistics/IPL/PlayerOverview.asp?PlayerId=3242" TargetMode="External"/><Relationship Id="rId16" Type="http://schemas.openxmlformats.org/officeDocument/2006/relationships/hyperlink" Target="http://www.howstat.com/cricket/Statistics/IPL/PlayerOverview.asp?PlayerId=4048" TargetMode="External"/><Relationship Id="rId17" Type="http://schemas.openxmlformats.org/officeDocument/2006/relationships/hyperlink" Target="http://www.howstat.com/cricket/Statistics/IPL/PlayerOverview.asp?PlayerId=3017" TargetMode="External"/><Relationship Id="rId18" Type="http://schemas.openxmlformats.org/officeDocument/2006/relationships/hyperlink" Target="http://www.howstat.com/cricket/Statistics/IPL/PlayerOverview.asp?PlayerId=4028" TargetMode="External"/><Relationship Id="rId19" Type="http://schemas.openxmlformats.org/officeDocument/2006/relationships/hyperlink" Target="http://www.howstat.com/cricket/Statistics/IPL/PlayerOverview.asp?PlayerId=3332" TargetMode="External"/><Relationship Id="rId37" Type="http://schemas.openxmlformats.org/officeDocument/2006/relationships/hyperlink" Target="http://www.howstat.com/cricket/Statistics/IPL/PlayerOverview.asp?PlayerId=2043" TargetMode="External"/><Relationship Id="rId38" Type="http://schemas.openxmlformats.org/officeDocument/2006/relationships/hyperlink" Target="http://www.howstat.com/cricket/Statistics/IPL/PlayerOverview.asp?PlayerId=4102" TargetMode="External"/><Relationship Id="rId39" Type="http://schemas.openxmlformats.org/officeDocument/2006/relationships/hyperlink" Target="http://www.howstat.com/cricket/Statistics/IPL/PlayerOverview.asp?PlayerId=1234" TargetMode="External"/><Relationship Id="rId40" Type="http://schemas.openxmlformats.org/officeDocument/2006/relationships/hyperlink" Target="http://www.howstat.com/cricket/Statistics/IPL/PlayerOverview.asp?PlayerId=3334" TargetMode="External"/><Relationship Id="rId41" Type="http://schemas.openxmlformats.org/officeDocument/2006/relationships/hyperlink" Target="http://www.howstat.com/cricket/Statistics/IPL/PlayerOverview.asp?PlayerId=3426" TargetMode="External"/><Relationship Id="rId42" Type="http://schemas.openxmlformats.org/officeDocument/2006/relationships/hyperlink" Target="http://www.howstat.com/cricket/Statistics/IPL/PlayerOverview.asp?PlayerId=3930" TargetMode="External"/><Relationship Id="rId43" Type="http://schemas.openxmlformats.org/officeDocument/2006/relationships/hyperlink" Target="http://www.howstat.com/cricket/Statistics/IPL/PlayerOverview.asp?PlayerId=1856" TargetMode="External"/><Relationship Id="rId44" Type="http://schemas.openxmlformats.org/officeDocument/2006/relationships/hyperlink" Target="http://www.howstat.com/cricket/Statistics/IPL/PlayerOverview.asp?PlayerId=3465" TargetMode="External"/><Relationship Id="rId45" Type="http://schemas.openxmlformats.org/officeDocument/2006/relationships/hyperlink" Target="http://www.howstat.com/cricket/Statistics/IPL/PlayerOverview.asp?PlayerId=38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G1" workbookViewId="0">
      <selection activeCell="V1" sqref="V1:V1048576"/>
    </sheetView>
  </sheetViews>
  <sheetFormatPr baseColWidth="10" defaultRowHeight="16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107</v>
      </c>
      <c r="K1" s="1" t="s">
        <v>10</v>
      </c>
      <c r="L1" s="1"/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</row>
    <row r="2" spans="1:22" x14ac:dyDescent="0.2">
      <c r="A2" s="2" t="s">
        <v>11</v>
      </c>
      <c r="B2" s="1" t="s">
        <v>12</v>
      </c>
      <c r="C2" s="1">
        <v>122</v>
      </c>
      <c r="D2" s="1">
        <v>471.1</v>
      </c>
      <c r="E2" s="1">
        <v>8</v>
      </c>
      <c r="F2" s="1">
        <v>3374</v>
      </c>
      <c r="G2" s="1">
        <v>170</v>
      </c>
      <c r="H2" s="1">
        <v>19.850000000000001</v>
      </c>
      <c r="I2" s="1">
        <v>7.16</v>
      </c>
      <c r="J2" s="1">
        <f t="shared" ref="J2:J33" si="0">I2*4</f>
        <v>28.64</v>
      </c>
      <c r="K2" s="1">
        <v>16.63</v>
      </c>
      <c r="L2" s="1"/>
      <c r="M2" s="5">
        <v>63</v>
      </c>
      <c r="N2" s="5">
        <v>81</v>
      </c>
      <c r="O2" s="5">
        <v>15</v>
      </c>
      <c r="P2" s="5">
        <v>11</v>
      </c>
      <c r="Q2" s="5">
        <v>0</v>
      </c>
      <c r="R2" s="5">
        <v>0</v>
      </c>
      <c r="S2" s="5">
        <v>170</v>
      </c>
      <c r="U2">
        <f>(M2+P2)*100/S2</f>
        <v>43.529411764705884</v>
      </c>
      <c r="V2">
        <f>100-N2/S2*100</f>
        <v>52.352941176470594</v>
      </c>
    </row>
    <row r="3" spans="1:22" x14ac:dyDescent="0.2">
      <c r="A3" s="2" t="s">
        <v>13</v>
      </c>
      <c r="B3" s="1" t="s">
        <v>14</v>
      </c>
      <c r="C3" s="1">
        <v>147</v>
      </c>
      <c r="D3" s="1">
        <v>516.5</v>
      </c>
      <c r="E3" s="1">
        <v>6</v>
      </c>
      <c r="F3" s="1">
        <v>3799</v>
      </c>
      <c r="G3" s="1">
        <v>157</v>
      </c>
      <c r="H3" s="1">
        <v>24.2</v>
      </c>
      <c r="I3" s="1">
        <v>7.35</v>
      </c>
      <c r="J3" s="1">
        <f t="shared" si="0"/>
        <v>29.4</v>
      </c>
      <c r="K3" s="1">
        <v>19.75</v>
      </c>
      <c r="L3" s="1"/>
      <c r="M3" s="5">
        <v>25</v>
      </c>
      <c r="N3" s="5">
        <v>81</v>
      </c>
      <c r="O3" s="5">
        <v>11</v>
      </c>
      <c r="P3" s="5">
        <v>13</v>
      </c>
      <c r="Q3" s="5">
        <v>27</v>
      </c>
      <c r="R3" s="5">
        <v>0</v>
      </c>
      <c r="S3" s="5">
        <v>157</v>
      </c>
      <c r="U3">
        <f t="shared" ref="U3:U51" si="1">(M3+P3)*100/S3</f>
        <v>24.203821656050955</v>
      </c>
      <c r="V3">
        <f t="shared" ref="V3:V51" si="2">100-N3/S3*100</f>
        <v>48.407643312101911</v>
      </c>
    </row>
    <row r="4" spans="1:22" x14ac:dyDescent="0.2">
      <c r="A4" s="2" t="s">
        <v>15</v>
      </c>
      <c r="B4" s="1" t="s">
        <v>16</v>
      </c>
      <c r="C4" s="1">
        <v>160</v>
      </c>
      <c r="D4" s="1">
        <v>562.20000000000005</v>
      </c>
      <c r="E4" s="1">
        <v>6</v>
      </c>
      <c r="F4" s="1">
        <v>3983</v>
      </c>
      <c r="G4" s="1">
        <v>150</v>
      </c>
      <c r="H4" s="1">
        <v>26.55</v>
      </c>
      <c r="I4" s="1">
        <v>7.08</v>
      </c>
      <c r="J4" s="1">
        <f t="shared" si="0"/>
        <v>28.32</v>
      </c>
      <c r="K4" s="1">
        <v>22.49</v>
      </c>
      <c r="L4" s="1"/>
      <c r="M4" s="5">
        <v>29</v>
      </c>
      <c r="N4" s="5">
        <v>84</v>
      </c>
      <c r="O4" s="5">
        <v>10</v>
      </c>
      <c r="P4" s="5">
        <v>8</v>
      </c>
      <c r="Q4" s="5">
        <v>18</v>
      </c>
      <c r="R4" s="5">
        <v>1</v>
      </c>
      <c r="S4" s="5">
        <v>150</v>
      </c>
      <c r="U4">
        <f t="shared" si="1"/>
        <v>24.666666666666668</v>
      </c>
      <c r="V4">
        <f t="shared" si="2"/>
        <v>43.999999999999993</v>
      </c>
    </row>
    <row r="5" spans="1:22" x14ac:dyDescent="0.2">
      <c r="A5" s="2" t="s">
        <v>17</v>
      </c>
      <c r="B5" s="1" t="s">
        <v>18</v>
      </c>
      <c r="C5" s="1">
        <v>157</v>
      </c>
      <c r="D5" s="1">
        <v>520.4</v>
      </c>
      <c r="E5" s="1">
        <v>2</v>
      </c>
      <c r="F5" s="1">
        <v>4072</v>
      </c>
      <c r="G5" s="1">
        <v>150</v>
      </c>
      <c r="H5" s="1">
        <v>27.15</v>
      </c>
      <c r="I5" s="1">
        <v>7.82</v>
      </c>
      <c r="J5" s="1">
        <f t="shared" si="0"/>
        <v>31.28</v>
      </c>
      <c r="K5" s="1">
        <v>20.83</v>
      </c>
      <c r="L5" s="1"/>
      <c r="M5" s="5">
        <v>43</v>
      </c>
      <c r="N5" s="5">
        <v>69</v>
      </c>
      <c r="O5" s="5">
        <v>7</v>
      </c>
      <c r="P5" s="5">
        <v>16</v>
      </c>
      <c r="Q5" s="5">
        <v>15</v>
      </c>
      <c r="R5" s="5">
        <v>0</v>
      </c>
      <c r="S5" s="5">
        <v>150</v>
      </c>
      <c r="U5">
        <f t="shared" si="1"/>
        <v>39.333333333333336</v>
      </c>
      <c r="V5">
        <f t="shared" si="2"/>
        <v>54</v>
      </c>
    </row>
    <row r="6" spans="1:22" x14ac:dyDescent="0.2">
      <c r="A6" s="2" t="s">
        <v>19</v>
      </c>
      <c r="B6" s="1" t="s">
        <v>20</v>
      </c>
      <c r="C6" s="1">
        <v>134</v>
      </c>
      <c r="D6" s="1">
        <v>430.5</v>
      </c>
      <c r="E6" s="1">
        <v>2</v>
      </c>
      <c r="F6" s="1">
        <v>3618</v>
      </c>
      <c r="G6" s="1">
        <v>147</v>
      </c>
      <c r="H6" s="1">
        <v>24.61</v>
      </c>
      <c r="I6" s="1">
        <v>8.4</v>
      </c>
      <c r="J6" s="1">
        <f t="shared" si="0"/>
        <v>33.6</v>
      </c>
      <c r="K6" s="1">
        <v>17.59</v>
      </c>
      <c r="L6" s="1"/>
      <c r="M6" s="5">
        <v>20</v>
      </c>
      <c r="N6" s="5">
        <v>100</v>
      </c>
      <c r="O6" s="5">
        <v>21</v>
      </c>
      <c r="P6" s="5">
        <v>6</v>
      </c>
      <c r="Q6" s="5">
        <v>0</v>
      </c>
      <c r="R6" s="5">
        <v>0</v>
      </c>
      <c r="S6" s="5">
        <v>147</v>
      </c>
      <c r="U6">
        <f t="shared" si="1"/>
        <v>17.687074829931973</v>
      </c>
      <c r="V6">
        <f t="shared" si="2"/>
        <v>31.972789115646265</v>
      </c>
    </row>
    <row r="7" spans="1:22" x14ac:dyDescent="0.2">
      <c r="A7" s="2" t="s">
        <v>21</v>
      </c>
      <c r="B7" s="1" t="s">
        <v>22</v>
      </c>
      <c r="C7" s="1">
        <v>117</v>
      </c>
      <c r="D7" s="1">
        <v>434.2</v>
      </c>
      <c r="E7" s="1">
        <v>7</v>
      </c>
      <c r="F7" s="1">
        <v>3146</v>
      </c>
      <c r="G7" s="1">
        <v>133</v>
      </c>
      <c r="H7" s="1">
        <v>23.65</v>
      </c>
      <c r="I7" s="1">
        <v>7.24</v>
      </c>
      <c r="J7" s="1">
        <f t="shared" si="0"/>
        <v>28.96</v>
      </c>
      <c r="K7" s="1">
        <v>19.59</v>
      </c>
      <c r="L7" s="1"/>
      <c r="M7" s="5">
        <v>35</v>
      </c>
      <c r="N7" s="5">
        <v>68</v>
      </c>
      <c r="O7" s="5">
        <v>21</v>
      </c>
      <c r="P7" s="5">
        <v>8</v>
      </c>
      <c r="Q7" s="5">
        <v>1</v>
      </c>
      <c r="R7" s="5">
        <v>0</v>
      </c>
      <c r="S7" s="5">
        <v>133</v>
      </c>
      <c r="U7">
        <f t="shared" si="1"/>
        <v>32.330827067669176</v>
      </c>
      <c r="V7">
        <f t="shared" si="2"/>
        <v>48.872180451127825</v>
      </c>
    </row>
    <row r="8" spans="1:22" x14ac:dyDescent="0.2">
      <c r="A8" s="2" t="s">
        <v>23</v>
      </c>
      <c r="B8" s="1" t="s">
        <v>24</v>
      </c>
      <c r="C8" s="1">
        <v>139</v>
      </c>
      <c r="D8" s="1">
        <v>487.2</v>
      </c>
      <c r="E8" s="1">
        <v>4</v>
      </c>
      <c r="F8" s="1">
        <v>3309</v>
      </c>
      <c r="G8" s="1">
        <v>125</v>
      </c>
      <c r="H8" s="1">
        <v>26.47</v>
      </c>
      <c r="I8" s="1">
        <v>6.79</v>
      </c>
      <c r="J8" s="1">
        <f t="shared" si="0"/>
        <v>27.16</v>
      </c>
      <c r="K8" s="1">
        <v>23.39</v>
      </c>
      <c r="L8" s="1"/>
      <c r="M8" s="5">
        <v>22</v>
      </c>
      <c r="N8" s="5">
        <v>75</v>
      </c>
      <c r="O8" s="5">
        <v>6</v>
      </c>
      <c r="P8" s="5">
        <v>14</v>
      </c>
      <c r="Q8" s="5">
        <v>8</v>
      </c>
      <c r="R8" s="5">
        <v>0</v>
      </c>
      <c r="S8" s="5">
        <v>125</v>
      </c>
      <c r="U8">
        <f t="shared" si="1"/>
        <v>28.8</v>
      </c>
      <c r="V8">
        <f t="shared" si="2"/>
        <v>40</v>
      </c>
    </row>
    <row r="9" spans="1:22" x14ac:dyDescent="0.2">
      <c r="A9" s="2" t="s">
        <v>25</v>
      </c>
      <c r="B9" s="1" t="s">
        <v>26</v>
      </c>
      <c r="C9" s="1">
        <v>110</v>
      </c>
      <c r="D9" s="1">
        <v>426.1</v>
      </c>
      <c r="E9" s="1">
        <v>3</v>
      </c>
      <c r="F9" s="1">
        <v>2845</v>
      </c>
      <c r="G9" s="1">
        <v>122</v>
      </c>
      <c r="H9" s="1">
        <v>23.32</v>
      </c>
      <c r="I9" s="1">
        <v>6.68</v>
      </c>
      <c r="J9" s="1">
        <f t="shared" si="0"/>
        <v>26.72</v>
      </c>
      <c r="K9" s="1">
        <v>20.96</v>
      </c>
      <c r="L9" s="1"/>
      <c r="M9" s="5">
        <v>36</v>
      </c>
      <c r="N9" s="5">
        <v>53</v>
      </c>
      <c r="O9" s="5">
        <v>8</v>
      </c>
      <c r="P9" s="5">
        <v>15</v>
      </c>
      <c r="Q9" s="5">
        <v>10</v>
      </c>
      <c r="R9" s="5">
        <v>0</v>
      </c>
      <c r="S9" s="5">
        <v>122</v>
      </c>
      <c r="U9">
        <f t="shared" si="1"/>
        <v>41.803278688524593</v>
      </c>
      <c r="V9">
        <f t="shared" si="2"/>
        <v>56.557377049180332</v>
      </c>
    </row>
    <row r="10" spans="1:22" x14ac:dyDescent="0.2">
      <c r="A10" s="2" t="s">
        <v>27</v>
      </c>
      <c r="B10" s="1" t="s">
        <v>28</v>
      </c>
      <c r="C10" s="1">
        <v>119</v>
      </c>
      <c r="D10" s="1">
        <v>410.2</v>
      </c>
      <c r="E10" s="1">
        <v>3</v>
      </c>
      <c r="F10" s="1">
        <v>3475</v>
      </c>
      <c r="G10" s="1">
        <v>119</v>
      </c>
      <c r="H10" s="1">
        <v>29.2</v>
      </c>
      <c r="I10" s="1">
        <v>8.4700000000000006</v>
      </c>
      <c r="J10" s="1">
        <f t="shared" si="0"/>
        <v>33.880000000000003</v>
      </c>
      <c r="K10" s="1">
        <v>20.69</v>
      </c>
      <c r="L10" s="1"/>
      <c r="M10" s="5">
        <v>21</v>
      </c>
      <c r="N10" s="5">
        <v>67</v>
      </c>
      <c r="O10" s="5">
        <v>22</v>
      </c>
      <c r="P10" s="5">
        <v>9</v>
      </c>
      <c r="Q10" s="5">
        <v>0</v>
      </c>
      <c r="R10" s="5">
        <v>0</v>
      </c>
      <c r="S10" s="5">
        <v>119</v>
      </c>
      <c r="U10">
        <f t="shared" si="1"/>
        <v>25.210084033613445</v>
      </c>
      <c r="V10">
        <f t="shared" si="2"/>
        <v>43.69747899159664</v>
      </c>
    </row>
    <row r="11" spans="1:22" x14ac:dyDescent="0.2">
      <c r="A11" s="2" t="s">
        <v>29</v>
      </c>
      <c r="B11" s="1" t="s">
        <v>30</v>
      </c>
      <c r="C11" s="1">
        <v>170</v>
      </c>
      <c r="D11" s="1">
        <v>415.5</v>
      </c>
      <c r="E11" s="1">
        <v>1</v>
      </c>
      <c r="F11" s="1">
        <v>3152</v>
      </c>
      <c r="G11" s="1">
        <v>106</v>
      </c>
      <c r="H11" s="1">
        <v>29.74</v>
      </c>
      <c r="I11" s="1">
        <v>7.58</v>
      </c>
      <c r="J11" s="1">
        <f t="shared" si="0"/>
        <v>30.32</v>
      </c>
      <c r="K11" s="1">
        <v>23.54</v>
      </c>
      <c r="L11" s="1"/>
      <c r="M11" s="5">
        <v>26</v>
      </c>
      <c r="N11" s="5">
        <v>53</v>
      </c>
      <c r="O11" s="5">
        <v>9</v>
      </c>
      <c r="P11" s="5">
        <v>11</v>
      </c>
      <c r="Q11" s="5">
        <v>7</v>
      </c>
      <c r="R11" s="5">
        <v>0</v>
      </c>
      <c r="S11" s="5">
        <v>106</v>
      </c>
      <c r="U11">
        <f t="shared" si="1"/>
        <v>34.905660377358494</v>
      </c>
      <c r="V11">
        <f t="shared" si="2"/>
        <v>50</v>
      </c>
    </row>
    <row r="12" spans="1:22" x14ac:dyDescent="0.2">
      <c r="A12" s="2" t="s">
        <v>31</v>
      </c>
      <c r="B12" s="1" t="s">
        <v>32</v>
      </c>
      <c r="C12" s="1">
        <v>105</v>
      </c>
      <c r="D12" s="1">
        <v>353.3</v>
      </c>
      <c r="E12" s="1">
        <v>1</v>
      </c>
      <c r="F12" s="1">
        <v>2966</v>
      </c>
      <c r="G12" s="1">
        <v>105</v>
      </c>
      <c r="H12" s="1">
        <v>28.25</v>
      </c>
      <c r="I12" s="1">
        <v>8.39</v>
      </c>
      <c r="J12" s="1">
        <f t="shared" si="0"/>
        <v>33.56</v>
      </c>
      <c r="K12" s="1">
        <v>20.2</v>
      </c>
      <c r="L12" s="1"/>
      <c r="M12" s="5">
        <v>14</v>
      </c>
      <c r="N12" s="5">
        <v>68</v>
      </c>
      <c r="O12" s="5">
        <v>18</v>
      </c>
      <c r="P12" s="5">
        <v>5</v>
      </c>
      <c r="Q12" s="5">
        <v>0</v>
      </c>
      <c r="R12" s="5">
        <v>0</v>
      </c>
      <c r="S12" s="5">
        <v>105</v>
      </c>
      <c r="U12">
        <f t="shared" si="1"/>
        <v>18.095238095238095</v>
      </c>
      <c r="V12">
        <f t="shared" si="2"/>
        <v>35.238095238095241</v>
      </c>
    </row>
    <row r="13" spans="1:22" x14ac:dyDescent="0.2">
      <c r="A13" s="2" t="s">
        <v>33</v>
      </c>
      <c r="B13" s="1" t="s">
        <v>34</v>
      </c>
      <c r="C13" s="1">
        <v>88</v>
      </c>
      <c r="D13" s="1">
        <v>316</v>
      </c>
      <c r="E13" s="1">
        <v>2</v>
      </c>
      <c r="F13" s="1">
        <v>2463</v>
      </c>
      <c r="G13" s="1">
        <v>104</v>
      </c>
      <c r="H13" s="1">
        <v>23.68</v>
      </c>
      <c r="I13" s="1">
        <v>7.79</v>
      </c>
      <c r="J13" s="1">
        <f t="shared" si="0"/>
        <v>31.16</v>
      </c>
      <c r="K13" s="1">
        <v>18.23</v>
      </c>
      <c r="L13" s="1"/>
      <c r="M13" s="5">
        <v>23</v>
      </c>
      <c r="N13" s="5">
        <v>58</v>
      </c>
      <c r="O13" s="5">
        <v>18</v>
      </c>
      <c r="P13" s="5">
        <v>5</v>
      </c>
      <c r="Q13" s="5">
        <v>0</v>
      </c>
      <c r="R13" s="5">
        <v>0</v>
      </c>
      <c r="S13" s="5">
        <v>104</v>
      </c>
      <c r="U13">
        <f t="shared" si="1"/>
        <v>26.923076923076923</v>
      </c>
      <c r="V13">
        <f t="shared" si="2"/>
        <v>44.230769230769226</v>
      </c>
    </row>
    <row r="14" spans="1:22" x14ac:dyDescent="0.2">
      <c r="A14" s="2" t="s">
        <v>35</v>
      </c>
      <c r="B14" s="1" t="s">
        <v>36</v>
      </c>
      <c r="C14" s="1">
        <v>100</v>
      </c>
      <c r="D14" s="1">
        <v>366.4</v>
      </c>
      <c r="E14" s="1">
        <v>5</v>
      </c>
      <c r="F14" s="1">
        <v>2782</v>
      </c>
      <c r="G14" s="1">
        <v>102</v>
      </c>
      <c r="H14" s="1">
        <v>27.27</v>
      </c>
      <c r="I14" s="1">
        <v>7.59</v>
      </c>
      <c r="J14" s="1">
        <f t="shared" si="0"/>
        <v>30.36</v>
      </c>
      <c r="K14" s="1">
        <v>21.57</v>
      </c>
      <c r="L14" s="1"/>
      <c r="M14" s="5">
        <v>22</v>
      </c>
      <c r="N14" s="5">
        <v>63</v>
      </c>
      <c r="O14" s="5">
        <v>8</v>
      </c>
      <c r="P14" s="5">
        <v>9</v>
      </c>
      <c r="Q14" s="5">
        <v>0</v>
      </c>
      <c r="R14" s="5">
        <v>0</v>
      </c>
      <c r="S14" s="5">
        <v>102</v>
      </c>
      <c r="U14">
        <f t="shared" si="1"/>
        <v>30.392156862745097</v>
      </c>
      <c r="V14">
        <f t="shared" si="2"/>
        <v>38.235294117647058</v>
      </c>
    </row>
    <row r="15" spans="1:22" x14ac:dyDescent="0.2">
      <c r="A15" s="2" t="s">
        <v>37</v>
      </c>
      <c r="B15" s="1" t="s">
        <v>38</v>
      </c>
      <c r="C15" s="1">
        <v>84</v>
      </c>
      <c r="D15" s="1">
        <v>297.5</v>
      </c>
      <c r="E15" s="1">
        <v>3</v>
      </c>
      <c r="F15" s="1">
        <v>2318</v>
      </c>
      <c r="G15" s="1">
        <v>101</v>
      </c>
      <c r="H15" s="1">
        <v>22.95</v>
      </c>
      <c r="I15" s="1">
        <v>7.78</v>
      </c>
      <c r="J15" s="1">
        <f t="shared" si="0"/>
        <v>31.12</v>
      </c>
      <c r="K15" s="1">
        <v>17.690000000000001</v>
      </c>
      <c r="L15" s="1"/>
      <c r="M15" s="5">
        <v>19</v>
      </c>
      <c r="N15" s="5">
        <v>57</v>
      </c>
      <c r="O15" s="5">
        <v>7</v>
      </c>
      <c r="P15" s="5">
        <v>5</v>
      </c>
      <c r="Q15" s="5">
        <v>13</v>
      </c>
      <c r="R15" s="5">
        <v>0</v>
      </c>
      <c r="S15" s="5">
        <v>101</v>
      </c>
      <c r="U15">
        <f t="shared" si="1"/>
        <v>23.762376237623762</v>
      </c>
      <c r="V15">
        <f t="shared" si="2"/>
        <v>43.564356435643568</v>
      </c>
    </row>
    <row r="16" spans="1:22" x14ac:dyDescent="0.2">
      <c r="A16" s="2" t="s">
        <v>39</v>
      </c>
      <c r="B16" s="1" t="s">
        <v>40</v>
      </c>
      <c r="C16" s="1">
        <v>92</v>
      </c>
      <c r="D16" s="1">
        <v>351</v>
      </c>
      <c r="E16" s="1">
        <v>7</v>
      </c>
      <c r="F16" s="1">
        <v>2375</v>
      </c>
      <c r="G16" s="1">
        <v>96</v>
      </c>
      <c r="H16" s="1">
        <v>24.74</v>
      </c>
      <c r="I16" s="1">
        <v>6.77</v>
      </c>
      <c r="J16" s="1">
        <f t="shared" si="0"/>
        <v>27.08</v>
      </c>
      <c r="K16" s="1">
        <v>21.94</v>
      </c>
      <c r="L16" s="1"/>
      <c r="M16" s="5">
        <v>26</v>
      </c>
      <c r="N16" s="5">
        <v>46</v>
      </c>
      <c r="O16" s="5">
        <v>17</v>
      </c>
      <c r="P16" s="5">
        <v>6</v>
      </c>
      <c r="Q16" s="5">
        <v>0</v>
      </c>
      <c r="R16" s="5">
        <v>1</v>
      </c>
      <c r="S16" s="5">
        <v>96</v>
      </c>
      <c r="U16">
        <f t="shared" si="1"/>
        <v>33.333333333333336</v>
      </c>
      <c r="V16">
        <f t="shared" si="2"/>
        <v>52.083333333333329</v>
      </c>
    </row>
    <row r="17" spans="1:22" x14ac:dyDescent="0.2">
      <c r="A17" s="2" t="s">
        <v>41</v>
      </c>
      <c r="B17" s="1" t="s">
        <v>42</v>
      </c>
      <c r="C17" s="1">
        <v>79</v>
      </c>
      <c r="D17" s="1">
        <v>290.5</v>
      </c>
      <c r="E17" s="1">
        <v>8</v>
      </c>
      <c r="F17" s="1">
        <v>2272</v>
      </c>
      <c r="G17" s="1">
        <v>95</v>
      </c>
      <c r="H17" s="1">
        <v>23.92</v>
      </c>
      <c r="I17" s="1">
        <v>7.81</v>
      </c>
      <c r="J17" s="1">
        <f t="shared" si="0"/>
        <v>31.24</v>
      </c>
      <c r="K17" s="1">
        <v>18.37</v>
      </c>
      <c r="L17" s="1"/>
      <c r="M17" s="5">
        <v>17</v>
      </c>
      <c r="N17" s="5">
        <v>49</v>
      </c>
      <c r="O17" s="5">
        <v>15</v>
      </c>
      <c r="P17" s="5">
        <v>13</v>
      </c>
      <c r="Q17" s="5">
        <v>1</v>
      </c>
      <c r="R17" s="5">
        <v>0</v>
      </c>
      <c r="S17" s="5">
        <v>95</v>
      </c>
      <c r="U17">
        <f t="shared" si="1"/>
        <v>31.578947368421051</v>
      </c>
      <c r="V17">
        <f t="shared" si="2"/>
        <v>48.421052631578945</v>
      </c>
    </row>
    <row r="18" spans="1:22" x14ac:dyDescent="0.2">
      <c r="A18" s="2" t="s">
        <v>43</v>
      </c>
      <c r="B18" s="1" t="s">
        <v>44</v>
      </c>
      <c r="C18" s="1">
        <v>134</v>
      </c>
      <c r="D18" s="1">
        <v>338.1</v>
      </c>
      <c r="E18" s="1">
        <v>3</v>
      </c>
      <c r="F18" s="1">
        <v>2682</v>
      </c>
      <c r="G18" s="1">
        <v>92</v>
      </c>
      <c r="H18" s="1">
        <v>29.15</v>
      </c>
      <c r="I18" s="1">
        <v>7.93</v>
      </c>
      <c r="J18" s="1">
        <f t="shared" si="0"/>
        <v>31.72</v>
      </c>
      <c r="K18" s="1">
        <v>22.05</v>
      </c>
      <c r="L18" s="1"/>
      <c r="M18" s="5">
        <v>16</v>
      </c>
      <c r="N18" s="5">
        <v>54</v>
      </c>
      <c r="O18" s="5">
        <v>19</v>
      </c>
      <c r="P18" s="5">
        <v>2</v>
      </c>
      <c r="Q18" s="5">
        <v>1</v>
      </c>
      <c r="R18" s="5">
        <v>0</v>
      </c>
      <c r="S18" s="5">
        <v>92</v>
      </c>
      <c r="U18">
        <f t="shared" si="1"/>
        <v>19.565217391304348</v>
      </c>
      <c r="V18">
        <f t="shared" si="2"/>
        <v>41.304347826086953</v>
      </c>
    </row>
    <row r="19" spans="1:22" x14ac:dyDescent="0.2">
      <c r="A19" s="2" t="s">
        <v>45</v>
      </c>
      <c r="B19" s="1" t="s">
        <v>46</v>
      </c>
      <c r="C19" s="1">
        <v>85</v>
      </c>
      <c r="D19" s="1">
        <v>288.2</v>
      </c>
      <c r="E19" s="1">
        <v>0</v>
      </c>
      <c r="F19" s="1">
        <v>2425</v>
      </c>
      <c r="G19" s="1">
        <v>91</v>
      </c>
      <c r="H19" s="1">
        <v>26.65</v>
      </c>
      <c r="I19" s="1">
        <v>8.41</v>
      </c>
      <c r="J19" s="1">
        <f t="shared" si="0"/>
        <v>33.64</v>
      </c>
      <c r="K19" s="1">
        <v>19.010000000000002</v>
      </c>
      <c r="L19" s="1"/>
      <c r="M19" s="5">
        <v>20</v>
      </c>
      <c r="N19" s="5">
        <v>59</v>
      </c>
      <c r="O19" s="5">
        <v>8</v>
      </c>
      <c r="P19" s="5">
        <v>4</v>
      </c>
      <c r="Q19" s="5">
        <v>0</v>
      </c>
      <c r="R19" s="5">
        <v>0</v>
      </c>
      <c r="S19" s="5">
        <v>91</v>
      </c>
      <c r="U19">
        <f t="shared" si="1"/>
        <v>26.373626373626372</v>
      </c>
      <c r="V19">
        <f t="shared" si="2"/>
        <v>35.164835164835168</v>
      </c>
    </row>
    <row r="20" spans="1:22" x14ac:dyDescent="0.2">
      <c r="A20" s="2" t="s">
        <v>47</v>
      </c>
      <c r="B20" s="1" t="s">
        <v>48</v>
      </c>
      <c r="C20" s="1">
        <v>82</v>
      </c>
      <c r="D20" s="1">
        <v>295.5</v>
      </c>
      <c r="E20" s="1">
        <v>2</v>
      </c>
      <c r="F20" s="1">
        <v>2338</v>
      </c>
      <c r="G20" s="1">
        <v>90</v>
      </c>
      <c r="H20" s="1">
        <v>25.98</v>
      </c>
      <c r="I20" s="1">
        <v>7.9</v>
      </c>
      <c r="J20" s="1">
        <f t="shared" si="0"/>
        <v>31.6</v>
      </c>
      <c r="K20" s="1">
        <v>19.72</v>
      </c>
      <c r="L20" s="1"/>
      <c r="M20" s="5">
        <v>25</v>
      </c>
      <c r="N20" s="5">
        <v>47</v>
      </c>
      <c r="O20" s="5">
        <v>13</v>
      </c>
      <c r="P20" s="5">
        <v>5</v>
      </c>
      <c r="Q20" s="5">
        <v>0</v>
      </c>
      <c r="R20" s="5">
        <v>0</v>
      </c>
      <c r="S20" s="5">
        <v>90</v>
      </c>
      <c r="U20">
        <f t="shared" si="1"/>
        <v>33.333333333333336</v>
      </c>
      <c r="V20">
        <f t="shared" si="2"/>
        <v>47.777777777777771</v>
      </c>
    </row>
    <row r="21" spans="1:22" x14ac:dyDescent="0.2">
      <c r="A21" s="2" t="s">
        <v>49</v>
      </c>
      <c r="B21" s="1" t="s">
        <v>50</v>
      </c>
      <c r="C21" s="1">
        <v>119</v>
      </c>
      <c r="D21" s="1">
        <v>420.4</v>
      </c>
      <c r="E21" s="1">
        <v>14</v>
      </c>
      <c r="F21" s="1">
        <v>3251</v>
      </c>
      <c r="G21" s="1">
        <v>90</v>
      </c>
      <c r="H21" s="1">
        <v>36.119999999999997</v>
      </c>
      <c r="I21" s="1">
        <v>7.73</v>
      </c>
      <c r="J21" s="1">
        <f t="shared" si="0"/>
        <v>30.92</v>
      </c>
      <c r="K21" s="1">
        <v>28.04</v>
      </c>
      <c r="L21" s="1"/>
      <c r="M21" s="5">
        <v>14</v>
      </c>
      <c r="N21" s="5">
        <v>55</v>
      </c>
      <c r="O21" s="5">
        <v>16</v>
      </c>
      <c r="P21" s="5">
        <v>5</v>
      </c>
      <c r="Q21" s="5">
        <v>0</v>
      </c>
      <c r="R21" s="5">
        <v>0</v>
      </c>
      <c r="S21" s="5">
        <v>90</v>
      </c>
      <c r="U21">
        <f t="shared" si="1"/>
        <v>21.111111111111111</v>
      </c>
      <c r="V21">
        <f t="shared" si="2"/>
        <v>38.888888888888886</v>
      </c>
    </row>
    <row r="22" spans="1:22" x14ac:dyDescent="0.2">
      <c r="A22" s="2" t="s">
        <v>51</v>
      </c>
      <c r="B22" s="1" t="s">
        <v>52</v>
      </c>
      <c r="C22" s="1">
        <v>92</v>
      </c>
      <c r="D22" s="1">
        <v>316.3</v>
      </c>
      <c r="E22" s="1">
        <v>1</v>
      </c>
      <c r="F22" s="1">
        <v>2332</v>
      </c>
      <c r="G22" s="1">
        <v>89</v>
      </c>
      <c r="H22" s="1">
        <v>26.2</v>
      </c>
      <c r="I22" s="1">
        <v>7.37</v>
      </c>
      <c r="J22" s="1">
        <f t="shared" si="0"/>
        <v>29.48</v>
      </c>
      <c r="K22" s="1">
        <v>21.34</v>
      </c>
      <c r="L22" s="1"/>
      <c r="M22" s="5">
        <v>15</v>
      </c>
      <c r="N22" s="5">
        <v>52</v>
      </c>
      <c r="O22" s="5">
        <v>5</v>
      </c>
      <c r="P22" s="5">
        <v>5</v>
      </c>
      <c r="Q22" s="5">
        <v>12</v>
      </c>
      <c r="R22" s="5">
        <v>0</v>
      </c>
      <c r="S22" s="5">
        <v>89</v>
      </c>
      <c r="U22">
        <f t="shared" si="1"/>
        <v>22.471910112359552</v>
      </c>
      <c r="V22">
        <f t="shared" si="2"/>
        <v>41.573033707865171</v>
      </c>
    </row>
    <row r="23" spans="1:22" x14ac:dyDescent="0.2">
      <c r="A23" s="2" t="s">
        <v>53</v>
      </c>
      <c r="B23" s="1" t="s">
        <v>54</v>
      </c>
      <c r="C23" s="1">
        <v>90</v>
      </c>
      <c r="D23" s="1">
        <v>290.5</v>
      </c>
      <c r="E23" s="1">
        <v>8</v>
      </c>
      <c r="F23" s="1">
        <v>2404</v>
      </c>
      <c r="G23" s="1">
        <v>86</v>
      </c>
      <c r="H23" s="1">
        <v>27.95</v>
      </c>
      <c r="I23" s="1">
        <v>8.27</v>
      </c>
      <c r="J23" s="1">
        <f t="shared" si="0"/>
        <v>33.08</v>
      </c>
      <c r="K23" s="1">
        <v>20.29</v>
      </c>
      <c r="L23" s="1"/>
      <c r="M23" s="5">
        <v>12</v>
      </c>
      <c r="N23" s="5">
        <v>58</v>
      </c>
      <c r="O23" s="5">
        <v>14</v>
      </c>
      <c r="P23" s="5">
        <v>2</v>
      </c>
      <c r="Q23" s="5">
        <v>0</v>
      </c>
      <c r="R23" s="5">
        <v>0</v>
      </c>
      <c r="S23" s="5">
        <v>86</v>
      </c>
      <c r="U23">
        <f t="shared" si="1"/>
        <v>16.279069767441861</v>
      </c>
      <c r="V23">
        <f t="shared" si="2"/>
        <v>32.558139534883722</v>
      </c>
    </row>
    <row r="24" spans="1:22" x14ac:dyDescent="0.2">
      <c r="A24" s="2" t="s">
        <v>55</v>
      </c>
      <c r="B24" s="1" t="s">
        <v>56</v>
      </c>
      <c r="C24" s="1">
        <v>91</v>
      </c>
      <c r="D24" s="1">
        <v>287.10000000000002</v>
      </c>
      <c r="E24" s="1">
        <v>3</v>
      </c>
      <c r="F24" s="1">
        <v>2359</v>
      </c>
      <c r="G24" s="1">
        <v>85</v>
      </c>
      <c r="H24" s="1">
        <v>27.75</v>
      </c>
      <c r="I24" s="1">
        <v>8.2100000000000009</v>
      </c>
      <c r="J24" s="1">
        <f t="shared" si="0"/>
        <v>32.840000000000003</v>
      </c>
      <c r="K24" s="1">
        <v>20.27</v>
      </c>
      <c r="L24" s="1"/>
      <c r="M24" s="5">
        <v>17</v>
      </c>
      <c r="N24" s="5">
        <v>51</v>
      </c>
      <c r="O24" s="5">
        <v>8</v>
      </c>
      <c r="P24" s="5">
        <v>8</v>
      </c>
      <c r="Q24" s="5">
        <v>0</v>
      </c>
      <c r="R24" s="5">
        <v>1</v>
      </c>
      <c r="S24" s="5">
        <v>85</v>
      </c>
      <c r="U24">
        <f t="shared" si="1"/>
        <v>29.411764705882351</v>
      </c>
      <c r="V24">
        <f t="shared" si="2"/>
        <v>40</v>
      </c>
    </row>
    <row r="25" spans="1:22" x14ac:dyDescent="0.2">
      <c r="A25" s="2" t="s">
        <v>57</v>
      </c>
      <c r="B25" s="1" t="s">
        <v>12</v>
      </c>
      <c r="C25" s="1">
        <v>77</v>
      </c>
      <c r="D25" s="1">
        <v>288.39999999999998</v>
      </c>
      <c r="E25" s="1">
        <v>3</v>
      </c>
      <c r="F25" s="1">
        <v>2183</v>
      </c>
      <c r="G25" s="1">
        <v>82</v>
      </c>
      <c r="H25" s="1">
        <v>26.62</v>
      </c>
      <c r="I25" s="1">
        <v>7.56</v>
      </c>
      <c r="J25" s="1">
        <f t="shared" si="0"/>
        <v>30.24</v>
      </c>
      <c r="K25" s="1">
        <v>21.12</v>
      </c>
      <c r="L25" s="1"/>
      <c r="M25" s="5">
        <v>18</v>
      </c>
      <c r="N25" s="5">
        <v>41</v>
      </c>
      <c r="O25" s="5">
        <v>14</v>
      </c>
      <c r="P25" s="5">
        <v>9</v>
      </c>
      <c r="Q25" s="5">
        <v>0</v>
      </c>
      <c r="R25" s="5">
        <v>0</v>
      </c>
      <c r="S25" s="5">
        <v>82</v>
      </c>
      <c r="U25">
        <f t="shared" si="1"/>
        <v>32.926829268292686</v>
      </c>
      <c r="V25">
        <f t="shared" si="2"/>
        <v>50</v>
      </c>
    </row>
    <row r="26" spans="1:22" x14ac:dyDescent="0.2">
      <c r="A26" s="2" t="s">
        <v>58</v>
      </c>
      <c r="B26" s="1" t="s">
        <v>59</v>
      </c>
      <c r="C26" s="1">
        <v>103</v>
      </c>
      <c r="D26" s="1">
        <v>340.3</v>
      </c>
      <c r="E26" s="1">
        <v>11</v>
      </c>
      <c r="F26" s="1">
        <v>2649</v>
      </c>
      <c r="G26" s="1">
        <v>80</v>
      </c>
      <c r="H26" s="1">
        <v>33.11</v>
      </c>
      <c r="I26" s="1">
        <v>7.78</v>
      </c>
      <c r="J26" s="1">
        <f t="shared" si="0"/>
        <v>31.12</v>
      </c>
      <c r="K26" s="1">
        <v>25.54</v>
      </c>
      <c r="L26" s="1"/>
      <c r="M26" s="5">
        <v>22</v>
      </c>
      <c r="N26" s="5">
        <v>45</v>
      </c>
      <c r="O26" s="5">
        <v>7</v>
      </c>
      <c r="P26" s="5">
        <v>6</v>
      </c>
      <c r="Q26" s="5">
        <v>0</v>
      </c>
      <c r="R26" s="5">
        <v>0</v>
      </c>
      <c r="S26" s="5">
        <v>80</v>
      </c>
      <c r="U26">
        <f t="shared" si="1"/>
        <v>35</v>
      </c>
      <c r="V26">
        <f t="shared" si="2"/>
        <v>43.75</v>
      </c>
    </row>
    <row r="27" spans="1:22" x14ac:dyDescent="0.2">
      <c r="A27" s="2" t="s">
        <v>60</v>
      </c>
      <c r="B27" s="1" t="s">
        <v>61</v>
      </c>
      <c r="C27" s="1">
        <v>55</v>
      </c>
      <c r="D27" s="1">
        <v>204.2</v>
      </c>
      <c r="E27" s="1">
        <v>1</v>
      </c>
      <c r="F27" s="1">
        <v>1611</v>
      </c>
      <c r="G27" s="1">
        <v>79</v>
      </c>
      <c r="H27" s="1">
        <v>20.39</v>
      </c>
      <c r="I27" s="1">
        <v>7.88</v>
      </c>
      <c r="J27" s="1">
        <f t="shared" si="0"/>
        <v>31.52</v>
      </c>
      <c r="K27" s="1">
        <v>15.52</v>
      </c>
      <c r="L27" s="1"/>
      <c r="M27" s="5">
        <v>15</v>
      </c>
      <c r="N27" s="5">
        <v>51</v>
      </c>
      <c r="O27" s="5">
        <v>4</v>
      </c>
      <c r="P27" s="5">
        <v>6</v>
      </c>
      <c r="Q27" s="5">
        <v>3</v>
      </c>
      <c r="R27" s="5">
        <v>0</v>
      </c>
      <c r="S27" s="5">
        <v>79</v>
      </c>
      <c r="U27">
        <f t="shared" si="1"/>
        <v>26.582278481012658</v>
      </c>
      <c r="V27">
        <f t="shared" si="2"/>
        <v>35.443037974683548</v>
      </c>
    </row>
    <row r="28" spans="1:22" x14ac:dyDescent="0.2">
      <c r="A28" s="2" t="s">
        <v>62</v>
      </c>
      <c r="B28" s="1" t="s">
        <v>63</v>
      </c>
      <c r="C28" s="1">
        <v>70</v>
      </c>
      <c r="D28" s="1">
        <v>271.3</v>
      </c>
      <c r="E28" s="1">
        <v>3</v>
      </c>
      <c r="F28" s="1">
        <v>2089</v>
      </c>
      <c r="G28" s="1">
        <v>77</v>
      </c>
      <c r="H28" s="1">
        <v>27.13</v>
      </c>
      <c r="I28" s="1">
        <v>7.69</v>
      </c>
      <c r="J28" s="1">
        <f t="shared" si="0"/>
        <v>30.76</v>
      </c>
      <c r="K28" s="1">
        <v>21.16</v>
      </c>
      <c r="L28" s="1"/>
      <c r="M28" s="5">
        <v>17</v>
      </c>
      <c r="N28" s="5">
        <v>45</v>
      </c>
      <c r="O28" s="5">
        <v>13</v>
      </c>
      <c r="P28" s="5">
        <v>2</v>
      </c>
      <c r="Q28" s="5">
        <v>0</v>
      </c>
      <c r="R28" s="5">
        <v>0</v>
      </c>
      <c r="S28" s="5">
        <v>77</v>
      </c>
      <c r="U28">
        <f t="shared" si="1"/>
        <v>24.675324675324674</v>
      </c>
      <c r="V28">
        <f t="shared" si="2"/>
        <v>41.558441558441558</v>
      </c>
    </row>
    <row r="29" spans="1:22" x14ac:dyDescent="0.2">
      <c r="A29" s="2" t="s">
        <v>64</v>
      </c>
      <c r="B29" s="1" t="s">
        <v>65</v>
      </c>
      <c r="C29" s="1">
        <v>73</v>
      </c>
      <c r="D29" s="1">
        <v>252</v>
      </c>
      <c r="E29" s="1">
        <v>3</v>
      </c>
      <c r="F29" s="1">
        <v>2194</v>
      </c>
      <c r="G29" s="1">
        <v>77</v>
      </c>
      <c r="H29" s="1">
        <v>28.49</v>
      </c>
      <c r="I29" s="1">
        <v>8.7100000000000009</v>
      </c>
      <c r="J29" s="1">
        <f t="shared" si="0"/>
        <v>34.840000000000003</v>
      </c>
      <c r="K29" s="1">
        <v>19.64</v>
      </c>
      <c r="L29" s="1"/>
      <c r="M29" s="5">
        <v>13</v>
      </c>
      <c r="N29" s="5">
        <v>57</v>
      </c>
      <c r="O29" s="5">
        <v>7</v>
      </c>
      <c r="P29" s="5">
        <v>0</v>
      </c>
      <c r="Q29" s="5">
        <v>0</v>
      </c>
      <c r="R29" s="5">
        <v>0</v>
      </c>
      <c r="S29" s="5">
        <v>77</v>
      </c>
      <c r="U29">
        <f t="shared" si="1"/>
        <v>16.883116883116884</v>
      </c>
      <c r="V29">
        <f t="shared" si="2"/>
        <v>25.974025974025977</v>
      </c>
    </row>
    <row r="30" spans="1:22" x14ac:dyDescent="0.2">
      <c r="A30" s="2" t="s">
        <v>66</v>
      </c>
      <c r="B30" s="1" t="s">
        <v>67</v>
      </c>
      <c r="C30" s="1">
        <v>73</v>
      </c>
      <c r="D30" s="1">
        <v>252.1</v>
      </c>
      <c r="E30" s="1">
        <v>2</v>
      </c>
      <c r="F30" s="1">
        <v>2028</v>
      </c>
      <c r="G30" s="1">
        <v>76</v>
      </c>
      <c r="H30" s="1">
        <v>26.68</v>
      </c>
      <c r="I30" s="1">
        <v>8.0399999999999991</v>
      </c>
      <c r="J30" s="1">
        <f t="shared" si="0"/>
        <v>32.159999999999997</v>
      </c>
      <c r="K30" s="1">
        <v>19.91</v>
      </c>
      <c r="L30" s="1"/>
      <c r="M30" s="5">
        <v>19</v>
      </c>
      <c r="N30" s="5">
        <v>44</v>
      </c>
      <c r="O30" s="5">
        <v>12</v>
      </c>
      <c r="P30" s="5">
        <v>1</v>
      </c>
      <c r="Q30" s="5">
        <v>0</v>
      </c>
      <c r="R30" s="5">
        <v>0</v>
      </c>
      <c r="S30" s="5">
        <v>76</v>
      </c>
      <c r="U30">
        <f t="shared" si="1"/>
        <v>26.315789473684209</v>
      </c>
      <c r="V30">
        <f t="shared" si="2"/>
        <v>42.105263157894733</v>
      </c>
    </row>
    <row r="31" spans="1:22" x14ac:dyDescent="0.2">
      <c r="A31" s="2" t="s">
        <v>68</v>
      </c>
      <c r="B31" s="1" t="s">
        <v>69</v>
      </c>
      <c r="C31" s="1">
        <v>63</v>
      </c>
      <c r="D31" s="1">
        <v>225.5</v>
      </c>
      <c r="E31" s="1">
        <v>5</v>
      </c>
      <c r="F31" s="1">
        <v>1698</v>
      </c>
      <c r="G31" s="1">
        <v>74</v>
      </c>
      <c r="H31" s="1">
        <v>22.95</v>
      </c>
      <c r="I31" s="1">
        <v>7.52</v>
      </c>
      <c r="J31" s="1">
        <f t="shared" si="0"/>
        <v>30.08</v>
      </c>
      <c r="K31" s="1">
        <v>18.309999999999999</v>
      </c>
      <c r="L31" s="1"/>
      <c r="M31" s="5">
        <v>12</v>
      </c>
      <c r="N31" s="5">
        <v>48</v>
      </c>
      <c r="O31" s="5">
        <v>9</v>
      </c>
      <c r="P31" s="5">
        <v>4</v>
      </c>
      <c r="Q31" s="5">
        <v>1</v>
      </c>
      <c r="R31" s="5">
        <v>0</v>
      </c>
      <c r="S31" s="5">
        <v>74</v>
      </c>
      <c r="U31">
        <f t="shared" si="1"/>
        <v>21.621621621621621</v>
      </c>
      <c r="V31">
        <f t="shared" si="2"/>
        <v>35.13513513513513</v>
      </c>
    </row>
    <row r="32" spans="1:22" x14ac:dyDescent="0.2">
      <c r="A32" s="2" t="s">
        <v>70</v>
      </c>
      <c r="B32" s="1" t="s">
        <v>71</v>
      </c>
      <c r="C32" s="1">
        <v>89</v>
      </c>
      <c r="D32" s="1">
        <v>317.5</v>
      </c>
      <c r="E32" s="1">
        <v>4</v>
      </c>
      <c r="F32" s="1">
        <v>2582</v>
      </c>
      <c r="G32" s="1">
        <v>71</v>
      </c>
      <c r="H32" s="1">
        <v>36.369999999999997</v>
      </c>
      <c r="I32" s="1">
        <v>8.1199999999999992</v>
      </c>
      <c r="J32" s="1">
        <f t="shared" si="0"/>
        <v>32.479999999999997</v>
      </c>
      <c r="K32" s="1">
        <v>26.86</v>
      </c>
      <c r="L32" s="1"/>
      <c r="M32" s="5">
        <v>16</v>
      </c>
      <c r="N32" s="5">
        <v>34</v>
      </c>
      <c r="O32" s="5">
        <v>17</v>
      </c>
      <c r="P32" s="5">
        <v>4</v>
      </c>
      <c r="Q32" s="5">
        <v>0</v>
      </c>
      <c r="R32" s="5">
        <v>0</v>
      </c>
      <c r="S32" s="5">
        <v>71</v>
      </c>
      <c r="U32">
        <f t="shared" si="1"/>
        <v>28.169014084507044</v>
      </c>
      <c r="V32">
        <f t="shared" si="2"/>
        <v>52.112676056338032</v>
      </c>
    </row>
    <row r="33" spans="1:22" x14ac:dyDescent="0.2">
      <c r="A33" s="2" t="s">
        <v>72</v>
      </c>
      <c r="B33" s="1" t="s">
        <v>12</v>
      </c>
      <c r="C33" s="1">
        <v>56</v>
      </c>
      <c r="D33" s="1">
        <v>212.2</v>
      </c>
      <c r="E33" s="1">
        <v>1</v>
      </c>
      <c r="F33" s="1">
        <v>1803</v>
      </c>
      <c r="G33" s="1">
        <v>71</v>
      </c>
      <c r="H33" s="1">
        <v>25.39</v>
      </c>
      <c r="I33" s="1">
        <v>8.49</v>
      </c>
      <c r="J33" s="1">
        <f t="shared" si="0"/>
        <v>33.96</v>
      </c>
      <c r="K33" s="1">
        <v>17.940000000000001</v>
      </c>
      <c r="L33" s="1"/>
      <c r="M33" s="5">
        <v>9</v>
      </c>
      <c r="N33" s="5">
        <v>48</v>
      </c>
      <c r="O33" s="5">
        <v>10</v>
      </c>
      <c r="P33" s="5">
        <v>3</v>
      </c>
      <c r="Q33" s="5">
        <v>0</v>
      </c>
      <c r="R33" s="5">
        <v>1</v>
      </c>
      <c r="S33" s="5">
        <v>71</v>
      </c>
      <c r="U33">
        <f t="shared" si="1"/>
        <v>16.901408450704224</v>
      </c>
      <c r="V33">
        <f t="shared" si="2"/>
        <v>32.394366197183103</v>
      </c>
    </row>
    <row r="34" spans="1:22" x14ac:dyDescent="0.2">
      <c r="A34" s="2" t="s">
        <v>73</v>
      </c>
      <c r="B34" s="1" t="s">
        <v>74</v>
      </c>
      <c r="C34" s="1">
        <v>95</v>
      </c>
      <c r="D34" s="1">
        <v>275.39999999999998</v>
      </c>
      <c r="E34" s="1">
        <v>1</v>
      </c>
      <c r="F34" s="1">
        <v>2021</v>
      </c>
      <c r="G34" s="1">
        <v>71</v>
      </c>
      <c r="H34" s="1">
        <v>28.46</v>
      </c>
      <c r="I34" s="1">
        <v>7.33</v>
      </c>
      <c r="J34" s="1">
        <f t="shared" ref="J34:J65" si="3">I34*4</f>
        <v>29.32</v>
      </c>
      <c r="K34" s="1">
        <v>23.3</v>
      </c>
      <c r="L34" s="1"/>
      <c r="M34" s="5">
        <v>19</v>
      </c>
      <c r="N34" s="5">
        <v>43</v>
      </c>
      <c r="O34" s="5">
        <v>3</v>
      </c>
      <c r="P34" s="5">
        <v>6</v>
      </c>
      <c r="Q34" s="5">
        <v>0</v>
      </c>
      <c r="R34" s="5">
        <v>0</v>
      </c>
      <c r="S34" s="5">
        <v>71</v>
      </c>
      <c r="U34">
        <f t="shared" si="1"/>
        <v>35.2112676056338</v>
      </c>
      <c r="V34">
        <f t="shared" si="2"/>
        <v>39.436619718309863</v>
      </c>
    </row>
    <row r="35" spans="1:22" x14ac:dyDescent="0.2">
      <c r="A35" s="2" t="s">
        <v>75</v>
      </c>
      <c r="B35" s="1" t="s">
        <v>76</v>
      </c>
      <c r="C35" s="1">
        <v>82</v>
      </c>
      <c r="D35" s="1">
        <v>285.3</v>
      </c>
      <c r="E35" s="1">
        <v>2</v>
      </c>
      <c r="F35" s="1">
        <v>2129</v>
      </c>
      <c r="G35" s="1">
        <v>71</v>
      </c>
      <c r="H35" s="1">
        <v>29.99</v>
      </c>
      <c r="I35" s="1">
        <v>7.46</v>
      </c>
      <c r="J35" s="1">
        <f t="shared" si="3"/>
        <v>29.84</v>
      </c>
      <c r="K35" s="1">
        <v>24.13</v>
      </c>
      <c r="L35" s="1"/>
      <c r="M35" s="5">
        <v>21</v>
      </c>
      <c r="N35" s="5">
        <v>34</v>
      </c>
      <c r="O35" s="5">
        <v>6</v>
      </c>
      <c r="P35" s="5">
        <v>1</v>
      </c>
      <c r="Q35" s="5">
        <v>8</v>
      </c>
      <c r="R35" s="5">
        <v>1</v>
      </c>
      <c r="S35" s="5">
        <v>71</v>
      </c>
      <c r="U35">
        <f t="shared" si="1"/>
        <v>30.985915492957748</v>
      </c>
      <c r="V35">
        <f t="shared" si="2"/>
        <v>52.112676056338032</v>
      </c>
    </row>
    <row r="36" spans="1:22" x14ac:dyDescent="0.2">
      <c r="A36" s="2" t="s">
        <v>77</v>
      </c>
      <c r="B36" s="1" t="s">
        <v>78</v>
      </c>
      <c r="C36" s="1">
        <v>78</v>
      </c>
      <c r="D36" s="1">
        <v>252.4</v>
      </c>
      <c r="E36" s="1">
        <v>6</v>
      </c>
      <c r="F36" s="1">
        <v>2073</v>
      </c>
      <c r="G36" s="1">
        <v>69</v>
      </c>
      <c r="H36" s="1">
        <v>30.04</v>
      </c>
      <c r="I36" s="1">
        <v>8.1999999999999993</v>
      </c>
      <c r="J36" s="1">
        <f t="shared" si="3"/>
        <v>32.799999999999997</v>
      </c>
      <c r="K36" s="1">
        <v>21.97</v>
      </c>
      <c r="L36" s="1"/>
      <c r="M36" s="5">
        <v>14</v>
      </c>
      <c r="N36" s="5">
        <v>43</v>
      </c>
      <c r="O36" s="5">
        <v>9</v>
      </c>
      <c r="P36" s="5">
        <v>3</v>
      </c>
      <c r="Q36" s="5">
        <v>0</v>
      </c>
      <c r="R36" s="5">
        <v>0</v>
      </c>
      <c r="S36" s="5">
        <v>69</v>
      </c>
      <c r="U36">
        <f t="shared" si="1"/>
        <v>24.637681159420289</v>
      </c>
      <c r="V36">
        <f t="shared" si="2"/>
        <v>37.681159420289859</v>
      </c>
    </row>
    <row r="37" spans="1:22" x14ac:dyDescent="0.2">
      <c r="A37" s="2" t="s">
        <v>79</v>
      </c>
      <c r="B37" s="1" t="s">
        <v>80</v>
      </c>
      <c r="C37" s="1">
        <v>61</v>
      </c>
      <c r="D37" s="1">
        <v>214</v>
      </c>
      <c r="E37" s="1">
        <v>0</v>
      </c>
      <c r="F37" s="1">
        <v>1709</v>
      </c>
      <c r="G37" s="1">
        <v>68</v>
      </c>
      <c r="H37" s="1">
        <v>25.13</v>
      </c>
      <c r="I37" s="1">
        <v>7.99</v>
      </c>
      <c r="J37" s="1">
        <f t="shared" si="3"/>
        <v>31.96</v>
      </c>
      <c r="K37" s="1">
        <v>18.88</v>
      </c>
      <c r="L37" s="1"/>
      <c r="M37" s="5">
        <v>19</v>
      </c>
      <c r="N37" s="5">
        <v>39</v>
      </c>
      <c r="O37" s="5">
        <v>7</v>
      </c>
      <c r="P37" s="5">
        <v>3</v>
      </c>
      <c r="Q37" s="5">
        <v>0</v>
      </c>
      <c r="R37" s="5">
        <v>0</v>
      </c>
      <c r="S37" s="5">
        <v>68</v>
      </c>
      <c r="U37">
        <f t="shared" si="1"/>
        <v>32.352941176470587</v>
      </c>
      <c r="V37">
        <f t="shared" si="2"/>
        <v>42.647058823529413</v>
      </c>
    </row>
    <row r="38" spans="1:22" x14ac:dyDescent="0.2">
      <c r="A38" s="2" t="s">
        <v>81</v>
      </c>
      <c r="B38" s="1" t="s">
        <v>82</v>
      </c>
      <c r="C38" s="1">
        <v>98</v>
      </c>
      <c r="D38" s="1">
        <v>290.2</v>
      </c>
      <c r="E38" s="1">
        <v>3</v>
      </c>
      <c r="F38" s="1">
        <v>2293</v>
      </c>
      <c r="G38" s="1">
        <v>65</v>
      </c>
      <c r="H38" s="1">
        <v>35.28</v>
      </c>
      <c r="I38" s="1">
        <v>7.9</v>
      </c>
      <c r="J38" s="1">
        <f t="shared" si="3"/>
        <v>31.6</v>
      </c>
      <c r="K38" s="1">
        <v>26.8</v>
      </c>
      <c r="L38" s="1"/>
      <c r="M38" s="5">
        <v>18</v>
      </c>
      <c r="N38" s="5">
        <v>34</v>
      </c>
      <c r="O38" s="5">
        <v>7</v>
      </c>
      <c r="P38" s="5">
        <v>6</v>
      </c>
      <c r="Q38" s="5">
        <v>0</v>
      </c>
      <c r="R38" s="5">
        <v>0</v>
      </c>
      <c r="S38" s="5">
        <v>65</v>
      </c>
      <c r="U38">
        <f t="shared" si="1"/>
        <v>36.92307692307692</v>
      </c>
      <c r="V38">
        <f t="shared" si="2"/>
        <v>47.692307692307686</v>
      </c>
    </row>
    <row r="39" spans="1:22" x14ac:dyDescent="0.2">
      <c r="A39" s="2" t="s">
        <v>83</v>
      </c>
      <c r="B39" s="1" t="s">
        <v>84</v>
      </c>
      <c r="C39" s="1">
        <v>76</v>
      </c>
      <c r="D39" s="1">
        <v>251</v>
      </c>
      <c r="E39" s="1">
        <v>2</v>
      </c>
      <c r="F39" s="1">
        <v>1904</v>
      </c>
      <c r="G39" s="1">
        <v>65</v>
      </c>
      <c r="H39" s="1">
        <v>29.29</v>
      </c>
      <c r="I39" s="1">
        <v>7.59</v>
      </c>
      <c r="J39" s="1">
        <f t="shared" si="3"/>
        <v>30.36</v>
      </c>
      <c r="K39" s="1">
        <v>23.17</v>
      </c>
      <c r="L39" s="1"/>
      <c r="M39" s="5">
        <v>15</v>
      </c>
      <c r="N39" s="5">
        <v>41</v>
      </c>
      <c r="O39" s="5">
        <v>7</v>
      </c>
      <c r="P39" s="5">
        <v>2</v>
      </c>
      <c r="Q39" s="5">
        <v>0</v>
      </c>
      <c r="R39" s="5">
        <v>0</v>
      </c>
      <c r="S39" s="5">
        <v>65</v>
      </c>
      <c r="U39">
        <f t="shared" si="1"/>
        <v>26.153846153846153</v>
      </c>
      <c r="V39">
        <f t="shared" si="2"/>
        <v>36.923076923076927</v>
      </c>
    </row>
    <row r="40" spans="1:22" x14ac:dyDescent="0.2">
      <c r="A40" s="2" t="s">
        <v>85</v>
      </c>
      <c r="B40" s="1" t="s">
        <v>86</v>
      </c>
      <c r="C40" s="1">
        <v>66</v>
      </c>
      <c r="D40" s="1">
        <v>254</v>
      </c>
      <c r="E40" s="1">
        <v>1</v>
      </c>
      <c r="F40" s="1">
        <v>1685</v>
      </c>
      <c r="G40" s="1">
        <v>64</v>
      </c>
      <c r="H40" s="1">
        <v>26.33</v>
      </c>
      <c r="I40" s="1">
        <v>6.63</v>
      </c>
      <c r="J40" s="1">
        <f t="shared" si="3"/>
        <v>26.52</v>
      </c>
      <c r="K40" s="1">
        <v>23.81</v>
      </c>
      <c r="L40" s="1"/>
      <c r="M40" s="5">
        <v>13</v>
      </c>
      <c r="N40" s="5">
        <v>36</v>
      </c>
      <c r="O40" s="5">
        <v>0</v>
      </c>
      <c r="P40" s="5">
        <v>9</v>
      </c>
      <c r="Q40" s="5">
        <v>6</v>
      </c>
      <c r="R40" s="5">
        <v>0</v>
      </c>
      <c r="S40" s="5">
        <v>64</v>
      </c>
      <c r="U40">
        <f t="shared" si="1"/>
        <v>34.375</v>
      </c>
      <c r="V40">
        <f t="shared" si="2"/>
        <v>43.75</v>
      </c>
    </row>
    <row r="41" spans="1:22" x14ac:dyDescent="0.2">
      <c r="A41" s="2" t="s">
        <v>87</v>
      </c>
      <c r="B41" s="1" t="s">
        <v>88</v>
      </c>
      <c r="C41" s="1">
        <v>54</v>
      </c>
      <c r="D41" s="1">
        <v>205.2</v>
      </c>
      <c r="E41" s="1">
        <v>2</v>
      </c>
      <c r="F41" s="1">
        <v>1703</v>
      </c>
      <c r="G41" s="1">
        <v>61</v>
      </c>
      <c r="H41" s="1">
        <v>27.92</v>
      </c>
      <c r="I41" s="1">
        <v>8.2899999999999991</v>
      </c>
      <c r="J41" s="1">
        <f t="shared" si="3"/>
        <v>33.159999999999997</v>
      </c>
      <c r="K41" s="1">
        <v>20.2</v>
      </c>
      <c r="L41" s="1"/>
      <c r="M41" s="5">
        <v>11</v>
      </c>
      <c r="N41" s="5">
        <v>37</v>
      </c>
      <c r="O41" s="5">
        <v>12</v>
      </c>
      <c r="P41" s="5">
        <v>1</v>
      </c>
      <c r="Q41" s="5">
        <v>0</v>
      </c>
      <c r="R41" s="5">
        <v>0</v>
      </c>
      <c r="S41" s="5">
        <v>61</v>
      </c>
      <c r="U41">
        <f t="shared" si="1"/>
        <v>19.672131147540984</v>
      </c>
      <c r="V41">
        <f t="shared" si="2"/>
        <v>39.344262295081968</v>
      </c>
    </row>
    <row r="42" spans="1:22" x14ac:dyDescent="0.2">
      <c r="A42" s="2" t="s">
        <v>89</v>
      </c>
      <c r="B42" s="1" t="s">
        <v>90</v>
      </c>
      <c r="C42" s="1">
        <v>63</v>
      </c>
      <c r="D42" s="1">
        <v>221.2</v>
      </c>
      <c r="E42" s="1">
        <v>1</v>
      </c>
      <c r="F42" s="1">
        <v>1652</v>
      </c>
      <c r="G42" s="1">
        <v>59</v>
      </c>
      <c r="H42" s="1">
        <v>28</v>
      </c>
      <c r="I42" s="1">
        <v>7.46</v>
      </c>
      <c r="J42" s="1">
        <f t="shared" si="3"/>
        <v>29.84</v>
      </c>
      <c r="K42" s="1">
        <v>22.51</v>
      </c>
      <c r="L42" s="1"/>
      <c r="M42" s="5">
        <v>11</v>
      </c>
      <c r="N42" s="5">
        <v>33</v>
      </c>
      <c r="O42" s="5">
        <v>3</v>
      </c>
      <c r="P42" s="5">
        <v>4</v>
      </c>
      <c r="Q42" s="5">
        <v>8</v>
      </c>
      <c r="R42" s="5">
        <v>0</v>
      </c>
      <c r="S42" s="5">
        <v>59</v>
      </c>
      <c r="U42">
        <f t="shared" si="1"/>
        <v>25.423728813559322</v>
      </c>
      <c r="V42">
        <f t="shared" si="2"/>
        <v>44.067796610169495</v>
      </c>
    </row>
    <row r="43" spans="1:22" x14ac:dyDescent="0.2">
      <c r="A43" s="2" t="s">
        <v>91</v>
      </c>
      <c r="B43" s="1" t="s">
        <v>92</v>
      </c>
      <c r="C43" s="1">
        <v>60</v>
      </c>
      <c r="D43" s="1">
        <v>204.3</v>
      </c>
      <c r="E43" s="1">
        <v>3</v>
      </c>
      <c r="F43" s="1">
        <v>1778</v>
      </c>
      <c r="G43" s="1">
        <v>59</v>
      </c>
      <c r="H43" s="1">
        <v>30.14</v>
      </c>
      <c r="I43" s="1">
        <v>8.69</v>
      </c>
      <c r="J43" s="1">
        <f t="shared" si="3"/>
        <v>34.76</v>
      </c>
      <c r="K43" s="1">
        <v>20.8</v>
      </c>
      <c r="L43" s="1"/>
      <c r="M43" s="5">
        <v>18</v>
      </c>
      <c r="N43" s="5">
        <v>35</v>
      </c>
      <c r="O43" s="5">
        <v>4</v>
      </c>
      <c r="P43" s="5">
        <v>2</v>
      </c>
      <c r="Q43" s="5">
        <v>0</v>
      </c>
      <c r="R43" s="5">
        <v>0</v>
      </c>
      <c r="S43" s="5">
        <v>59</v>
      </c>
      <c r="U43">
        <f t="shared" si="1"/>
        <v>33.898305084745765</v>
      </c>
      <c r="V43">
        <f t="shared" si="2"/>
        <v>40.677966101694921</v>
      </c>
    </row>
    <row r="44" spans="1:22" x14ac:dyDescent="0.2">
      <c r="A44" s="2" t="s">
        <v>93</v>
      </c>
      <c r="B44" s="1" t="s">
        <v>84</v>
      </c>
      <c r="C44" s="1">
        <v>55</v>
      </c>
      <c r="D44" s="1">
        <v>199</v>
      </c>
      <c r="E44" s="1">
        <v>1</v>
      </c>
      <c r="F44" s="1">
        <v>1447</v>
      </c>
      <c r="G44" s="1">
        <v>56</v>
      </c>
      <c r="H44" s="1">
        <v>25.84</v>
      </c>
      <c r="I44" s="1">
        <v>7.27</v>
      </c>
      <c r="J44" s="1">
        <f t="shared" si="3"/>
        <v>29.08</v>
      </c>
      <c r="K44" s="1">
        <v>21.32</v>
      </c>
      <c r="L44" s="1"/>
      <c r="M44" s="5">
        <v>6</v>
      </c>
      <c r="N44" s="5">
        <v>34</v>
      </c>
      <c r="O44" s="5">
        <v>3</v>
      </c>
      <c r="P44" s="5">
        <v>6</v>
      </c>
      <c r="Q44" s="5">
        <v>7</v>
      </c>
      <c r="R44" s="5">
        <v>0</v>
      </c>
      <c r="S44" s="5">
        <v>56</v>
      </c>
      <c r="U44">
        <f t="shared" si="1"/>
        <v>21.428571428571427</v>
      </c>
      <c r="V44">
        <f t="shared" si="2"/>
        <v>39.285714285714292</v>
      </c>
    </row>
    <row r="45" spans="1:22" x14ac:dyDescent="0.2">
      <c r="A45" s="2" t="s">
        <v>94</v>
      </c>
      <c r="B45" s="1" t="s">
        <v>12</v>
      </c>
      <c r="C45" s="1">
        <v>148</v>
      </c>
      <c r="D45" s="1">
        <v>197.5</v>
      </c>
      <c r="E45" s="1">
        <v>4</v>
      </c>
      <c r="F45" s="1">
        <v>1747</v>
      </c>
      <c r="G45" s="1">
        <v>56</v>
      </c>
      <c r="H45" s="1">
        <v>31.2</v>
      </c>
      <c r="I45" s="1">
        <v>8.83</v>
      </c>
      <c r="J45" s="1">
        <f t="shared" si="3"/>
        <v>35.32</v>
      </c>
      <c r="K45" s="1">
        <v>21.2</v>
      </c>
      <c r="L45" s="1"/>
      <c r="M45" s="5">
        <v>5</v>
      </c>
      <c r="N45" s="5">
        <v>40</v>
      </c>
      <c r="O45" s="5">
        <v>8</v>
      </c>
      <c r="P45" s="5">
        <v>2</v>
      </c>
      <c r="Q45" s="5">
        <v>1</v>
      </c>
      <c r="R45" s="5">
        <v>0</v>
      </c>
      <c r="S45" s="5">
        <v>56</v>
      </c>
      <c r="U45">
        <f t="shared" si="1"/>
        <v>12.5</v>
      </c>
      <c r="V45">
        <f t="shared" si="2"/>
        <v>28.571428571428569</v>
      </c>
    </row>
    <row r="46" spans="1:22" x14ac:dyDescent="0.2">
      <c r="A46" s="2" t="s">
        <v>95</v>
      </c>
      <c r="B46" s="1" t="s">
        <v>96</v>
      </c>
      <c r="C46" s="1">
        <v>64</v>
      </c>
      <c r="D46" s="1">
        <v>173.1</v>
      </c>
      <c r="E46" s="1">
        <v>0</v>
      </c>
      <c r="F46" s="1">
        <v>1538</v>
      </c>
      <c r="G46" s="1">
        <v>55</v>
      </c>
      <c r="H46" s="1">
        <v>27.96</v>
      </c>
      <c r="I46" s="1">
        <v>8.8800000000000008</v>
      </c>
      <c r="J46" s="1">
        <f t="shared" si="3"/>
        <v>35.520000000000003</v>
      </c>
      <c r="K46" s="1">
        <v>18.89</v>
      </c>
      <c r="L46" s="1"/>
      <c r="M46" s="5">
        <v>6</v>
      </c>
      <c r="N46" s="5">
        <v>32</v>
      </c>
      <c r="O46" s="5">
        <v>13</v>
      </c>
      <c r="P46" s="5">
        <v>3</v>
      </c>
      <c r="Q46" s="5">
        <v>0</v>
      </c>
      <c r="R46" s="5">
        <v>1</v>
      </c>
      <c r="S46" s="5">
        <v>55</v>
      </c>
      <c r="U46">
        <f t="shared" si="1"/>
        <v>16.363636363636363</v>
      </c>
      <c r="V46">
        <f t="shared" si="2"/>
        <v>41.81818181818182</v>
      </c>
    </row>
    <row r="47" spans="1:22" x14ac:dyDescent="0.2">
      <c r="A47" s="2" t="s">
        <v>97</v>
      </c>
      <c r="B47" s="1" t="s">
        <v>98</v>
      </c>
      <c r="C47" s="1">
        <v>46</v>
      </c>
      <c r="D47" s="1">
        <v>182</v>
      </c>
      <c r="E47" s="1">
        <v>3</v>
      </c>
      <c r="F47" s="1">
        <v>1193</v>
      </c>
      <c r="G47" s="1">
        <v>55</v>
      </c>
      <c r="H47" s="1">
        <v>21.69</v>
      </c>
      <c r="I47" s="1">
        <v>6.55</v>
      </c>
      <c r="J47" s="1">
        <f t="shared" si="3"/>
        <v>26.2</v>
      </c>
      <c r="K47" s="1">
        <v>19.850000000000001</v>
      </c>
      <c r="L47" s="1"/>
      <c r="M47" s="5">
        <v>17</v>
      </c>
      <c r="N47" s="5">
        <v>18</v>
      </c>
      <c r="O47" s="5">
        <v>4</v>
      </c>
      <c r="P47" s="5">
        <v>14</v>
      </c>
      <c r="Q47" s="5">
        <v>2</v>
      </c>
      <c r="R47" s="5">
        <v>0</v>
      </c>
      <c r="S47" s="5">
        <v>55</v>
      </c>
      <c r="U47">
        <f t="shared" si="1"/>
        <v>56.363636363636367</v>
      </c>
      <c r="V47">
        <f t="shared" si="2"/>
        <v>67.27272727272728</v>
      </c>
    </row>
    <row r="48" spans="1:22" x14ac:dyDescent="0.2">
      <c r="A48" s="2" t="s">
        <v>99</v>
      </c>
      <c r="B48" s="1" t="s">
        <v>100</v>
      </c>
      <c r="C48" s="1">
        <v>63</v>
      </c>
      <c r="D48" s="1">
        <v>184.4</v>
      </c>
      <c r="E48" s="1">
        <v>1</v>
      </c>
      <c r="F48" s="1">
        <v>1445</v>
      </c>
      <c r="G48" s="1">
        <v>54</v>
      </c>
      <c r="H48" s="1">
        <v>26.76</v>
      </c>
      <c r="I48" s="1">
        <v>7.82</v>
      </c>
      <c r="J48" s="1">
        <f t="shared" si="3"/>
        <v>31.28</v>
      </c>
      <c r="K48" s="1">
        <v>20.52</v>
      </c>
      <c r="L48" s="1"/>
      <c r="M48" s="5">
        <v>4</v>
      </c>
      <c r="N48" s="5">
        <v>38</v>
      </c>
      <c r="O48" s="5">
        <v>1</v>
      </c>
      <c r="P48" s="5">
        <v>6</v>
      </c>
      <c r="Q48" s="5">
        <v>5</v>
      </c>
      <c r="R48" s="5">
        <v>0</v>
      </c>
      <c r="S48" s="5">
        <v>54</v>
      </c>
      <c r="U48">
        <f t="shared" si="1"/>
        <v>18.518518518518519</v>
      </c>
      <c r="V48">
        <f t="shared" si="2"/>
        <v>29.629629629629633</v>
      </c>
    </row>
    <row r="49" spans="1:22" x14ac:dyDescent="0.2">
      <c r="A49" s="2" t="s">
        <v>101</v>
      </c>
      <c r="B49" s="1" t="s">
        <v>102</v>
      </c>
      <c r="C49" s="1">
        <v>45</v>
      </c>
      <c r="D49" s="1">
        <v>162.30000000000001</v>
      </c>
      <c r="E49" s="1">
        <v>2</v>
      </c>
      <c r="F49" s="1">
        <v>1386</v>
      </c>
      <c r="G49" s="1">
        <v>48</v>
      </c>
      <c r="H49" s="1">
        <v>28.88</v>
      </c>
      <c r="I49" s="1">
        <v>8.5299999999999994</v>
      </c>
      <c r="J49" s="1">
        <f t="shared" si="3"/>
        <v>34.119999999999997</v>
      </c>
      <c r="K49" s="1">
        <v>20.309999999999999</v>
      </c>
      <c r="L49" s="1"/>
      <c r="M49" s="5">
        <v>11</v>
      </c>
      <c r="N49" s="5">
        <v>30</v>
      </c>
      <c r="O49" s="5">
        <v>5</v>
      </c>
      <c r="P49" s="5">
        <v>2</v>
      </c>
      <c r="Q49" s="5">
        <v>0</v>
      </c>
      <c r="R49" s="5">
        <v>0</v>
      </c>
      <c r="S49" s="5">
        <v>48</v>
      </c>
      <c r="U49">
        <f t="shared" si="1"/>
        <v>27.083333333333332</v>
      </c>
      <c r="V49">
        <f t="shared" si="2"/>
        <v>37.5</v>
      </c>
    </row>
    <row r="50" spans="1:22" x14ac:dyDescent="0.2">
      <c r="A50" s="2" t="s">
        <v>103</v>
      </c>
      <c r="B50" s="1" t="s">
        <v>104</v>
      </c>
      <c r="C50" s="1">
        <v>59</v>
      </c>
      <c r="D50" s="1">
        <v>180.5</v>
      </c>
      <c r="E50" s="1">
        <v>1</v>
      </c>
      <c r="F50" s="1">
        <v>1451</v>
      </c>
      <c r="G50" s="1">
        <v>48</v>
      </c>
      <c r="H50" s="1">
        <v>30.23</v>
      </c>
      <c r="I50" s="1">
        <v>8.02</v>
      </c>
      <c r="J50" s="1">
        <f t="shared" si="3"/>
        <v>32.08</v>
      </c>
      <c r="K50" s="1">
        <v>22.6</v>
      </c>
      <c r="L50" s="1"/>
      <c r="M50" s="5">
        <v>11</v>
      </c>
      <c r="N50" s="5">
        <v>29</v>
      </c>
      <c r="O50" s="5">
        <v>0</v>
      </c>
      <c r="P50" s="5">
        <v>1</v>
      </c>
      <c r="Q50" s="5">
        <v>7</v>
      </c>
      <c r="R50" s="5">
        <v>0</v>
      </c>
      <c r="S50" s="5">
        <v>48</v>
      </c>
      <c r="U50">
        <f t="shared" si="1"/>
        <v>25</v>
      </c>
      <c r="V50">
        <f t="shared" si="2"/>
        <v>39.583333333333336</v>
      </c>
    </row>
    <row r="51" spans="1:22" x14ac:dyDescent="0.2">
      <c r="A51" s="2" t="s">
        <v>105</v>
      </c>
      <c r="B51" s="1" t="s">
        <v>106</v>
      </c>
      <c r="C51" s="1">
        <v>42</v>
      </c>
      <c r="D51" s="1">
        <v>160.5</v>
      </c>
      <c r="E51" s="1">
        <v>1</v>
      </c>
      <c r="F51" s="1">
        <v>1058</v>
      </c>
      <c r="G51" s="1">
        <v>45</v>
      </c>
      <c r="H51" s="1">
        <v>23.51</v>
      </c>
      <c r="I51" s="1">
        <v>6.58</v>
      </c>
      <c r="J51" s="1">
        <f t="shared" si="3"/>
        <v>26.32</v>
      </c>
      <c r="K51" s="1">
        <v>21.44</v>
      </c>
      <c r="L51" s="1"/>
      <c r="M51" s="5">
        <v>8</v>
      </c>
      <c r="N51" s="5">
        <v>24</v>
      </c>
      <c r="O51" s="5">
        <v>0</v>
      </c>
      <c r="P51" s="5">
        <v>4</v>
      </c>
      <c r="Q51" s="5">
        <v>9</v>
      </c>
      <c r="R51" s="5">
        <v>0</v>
      </c>
      <c r="S51" s="5">
        <v>45</v>
      </c>
      <c r="U51">
        <f t="shared" si="1"/>
        <v>26.666666666666668</v>
      </c>
      <c r="V51">
        <f t="shared" si="2"/>
        <v>46.666666666666664</v>
      </c>
    </row>
    <row r="54" spans="1:22" x14ac:dyDescent="0.2">
      <c r="U54">
        <f>AVERAGE(U2:U51)</f>
        <v>27.554699184064592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sqref="A1:M1048576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107</v>
      </c>
      <c r="K1" s="1" t="s">
        <v>10</v>
      </c>
      <c r="L1" s="1" t="s">
        <v>115</v>
      </c>
      <c r="M1" s="1" t="s">
        <v>116</v>
      </c>
    </row>
    <row r="2" spans="1:13" x14ac:dyDescent="0.2">
      <c r="A2" s="2" t="s">
        <v>11</v>
      </c>
      <c r="B2" s="1" t="s">
        <v>12</v>
      </c>
      <c r="C2" s="1">
        <v>122</v>
      </c>
      <c r="D2" s="1">
        <v>471.1</v>
      </c>
      <c r="E2" s="1">
        <v>8</v>
      </c>
      <c r="F2" s="1">
        <v>3374</v>
      </c>
      <c r="G2" s="1">
        <v>170</v>
      </c>
      <c r="H2" s="1">
        <v>19.850000000000001</v>
      </c>
      <c r="I2" s="1">
        <v>7.16</v>
      </c>
      <c r="J2" s="1">
        <f t="shared" ref="J2:J33" si="0">I2*4</f>
        <v>28.64</v>
      </c>
      <c r="K2" s="1">
        <v>16.63</v>
      </c>
      <c r="L2">
        <v>43.529411764705884</v>
      </c>
      <c r="M2" t="s">
        <v>118</v>
      </c>
    </row>
    <row r="3" spans="1:13" x14ac:dyDescent="0.2">
      <c r="A3" s="2" t="s">
        <v>13</v>
      </c>
      <c r="B3" s="1" t="s">
        <v>14</v>
      </c>
      <c r="C3" s="1">
        <v>147</v>
      </c>
      <c r="D3" s="1">
        <v>516.5</v>
      </c>
      <c r="E3" s="1">
        <v>6</v>
      </c>
      <c r="F3" s="1">
        <v>3799</v>
      </c>
      <c r="G3" s="1">
        <v>157</v>
      </c>
      <c r="H3" s="1">
        <v>24.2</v>
      </c>
      <c r="I3" s="1">
        <v>7.35</v>
      </c>
      <c r="J3" s="1">
        <f t="shared" si="0"/>
        <v>29.4</v>
      </c>
      <c r="K3" s="1">
        <v>19.75</v>
      </c>
      <c r="L3">
        <v>24.203821656050955</v>
      </c>
      <c r="M3" t="s">
        <v>117</v>
      </c>
    </row>
    <row r="4" spans="1:13" x14ac:dyDescent="0.2">
      <c r="A4" s="2" t="s">
        <v>15</v>
      </c>
      <c r="B4" s="1" t="s">
        <v>16</v>
      </c>
      <c r="C4" s="1">
        <v>160</v>
      </c>
      <c r="D4" s="1">
        <v>562.20000000000005</v>
      </c>
      <c r="E4" s="1">
        <v>6</v>
      </c>
      <c r="F4" s="1">
        <v>3983</v>
      </c>
      <c r="G4" s="1">
        <v>150</v>
      </c>
      <c r="H4" s="1">
        <v>26.55</v>
      </c>
      <c r="I4" s="1">
        <v>7.08</v>
      </c>
      <c r="J4" s="1">
        <f t="shared" si="0"/>
        <v>28.32</v>
      </c>
      <c r="K4" s="1">
        <v>22.49</v>
      </c>
      <c r="L4">
        <v>24.666666666666668</v>
      </c>
      <c r="M4" t="s">
        <v>117</v>
      </c>
    </row>
    <row r="5" spans="1:13" x14ac:dyDescent="0.2">
      <c r="A5" s="2" t="s">
        <v>17</v>
      </c>
      <c r="B5" s="1" t="s">
        <v>18</v>
      </c>
      <c r="C5" s="1">
        <v>157</v>
      </c>
      <c r="D5" s="1">
        <v>520.4</v>
      </c>
      <c r="E5" s="1">
        <v>2</v>
      </c>
      <c r="F5" s="1">
        <v>4072</v>
      </c>
      <c r="G5" s="1">
        <v>150</v>
      </c>
      <c r="H5" s="1">
        <v>27.15</v>
      </c>
      <c r="I5" s="1">
        <v>7.82</v>
      </c>
      <c r="J5" s="1">
        <f t="shared" si="0"/>
        <v>31.28</v>
      </c>
      <c r="K5" s="1">
        <v>20.83</v>
      </c>
      <c r="L5">
        <v>39.333333333333336</v>
      </c>
      <c r="M5" t="s">
        <v>117</v>
      </c>
    </row>
    <row r="6" spans="1:13" x14ac:dyDescent="0.2">
      <c r="A6" s="2" t="s">
        <v>19</v>
      </c>
      <c r="B6" s="1" t="s">
        <v>20</v>
      </c>
      <c r="C6" s="1">
        <v>134</v>
      </c>
      <c r="D6" s="1">
        <v>430.5</v>
      </c>
      <c r="E6" s="1">
        <v>2</v>
      </c>
      <c r="F6" s="1">
        <v>3618</v>
      </c>
      <c r="G6" s="1">
        <v>147</v>
      </c>
      <c r="H6" s="1">
        <v>24.61</v>
      </c>
      <c r="I6" s="1">
        <v>8.4</v>
      </c>
      <c r="J6" s="1">
        <f t="shared" si="0"/>
        <v>33.6</v>
      </c>
      <c r="K6" s="1">
        <v>17.59</v>
      </c>
      <c r="L6">
        <v>17.687074829931973</v>
      </c>
      <c r="M6" t="s">
        <v>119</v>
      </c>
    </row>
    <row r="7" spans="1:13" x14ac:dyDescent="0.2">
      <c r="A7" s="2" t="s">
        <v>21</v>
      </c>
      <c r="B7" s="1" t="s">
        <v>22</v>
      </c>
      <c r="C7" s="1">
        <v>117</v>
      </c>
      <c r="D7" s="1">
        <v>434.2</v>
      </c>
      <c r="E7" s="1">
        <v>7</v>
      </c>
      <c r="F7" s="1">
        <v>3146</v>
      </c>
      <c r="G7" s="1">
        <v>133</v>
      </c>
      <c r="H7" s="1">
        <v>23.65</v>
      </c>
      <c r="I7" s="1">
        <v>7.24</v>
      </c>
      <c r="J7" s="1">
        <f t="shared" si="0"/>
        <v>28.96</v>
      </c>
      <c r="K7" s="1">
        <v>19.59</v>
      </c>
      <c r="L7">
        <v>32.330827067669176</v>
      </c>
      <c r="M7" t="s">
        <v>120</v>
      </c>
    </row>
    <row r="8" spans="1:13" x14ac:dyDescent="0.2">
      <c r="A8" s="2" t="s">
        <v>23</v>
      </c>
      <c r="B8" s="1" t="s">
        <v>24</v>
      </c>
      <c r="C8" s="1">
        <v>139</v>
      </c>
      <c r="D8" s="1">
        <v>487.2</v>
      </c>
      <c r="E8" s="1">
        <v>4</v>
      </c>
      <c r="F8" s="1">
        <v>3309</v>
      </c>
      <c r="G8" s="1">
        <v>125</v>
      </c>
      <c r="H8" s="1">
        <v>26.47</v>
      </c>
      <c r="I8" s="1">
        <v>6.79</v>
      </c>
      <c r="J8" s="1">
        <f t="shared" si="0"/>
        <v>27.16</v>
      </c>
      <c r="K8" s="1">
        <v>23.39</v>
      </c>
      <c r="L8">
        <v>28.8</v>
      </c>
      <c r="M8" t="s">
        <v>117</v>
      </c>
    </row>
    <row r="9" spans="1:13" x14ac:dyDescent="0.2">
      <c r="A9" s="2" t="s">
        <v>25</v>
      </c>
      <c r="B9" s="1" t="s">
        <v>26</v>
      </c>
      <c r="C9" s="1">
        <v>110</v>
      </c>
      <c r="D9" s="1">
        <v>426.1</v>
      </c>
      <c r="E9" s="1">
        <v>3</v>
      </c>
      <c r="F9" s="1">
        <v>2845</v>
      </c>
      <c r="G9" s="1">
        <v>122</v>
      </c>
      <c r="H9" s="1">
        <v>23.32</v>
      </c>
      <c r="I9" s="1">
        <v>6.68</v>
      </c>
      <c r="J9" s="1">
        <f t="shared" si="0"/>
        <v>26.72</v>
      </c>
      <c r="K9" s="1">
        <v>20.96</v>
      </c>
      <c r="L9">
        <v>41.803278688524593</v>
      </c>
      <c r="M9" t="s">
        <v>117</v>
      </c>
    </row>
    <row r="10" spans="1:13" x14ac:dyDescent="0.2">
      <c r="A10" s="2" t="s">
        <v>27</v>
      </c>
      <c r="B10" s="1" t="s">
        <v>28</v>
      </c>
      <c r="C10" s="1">
        <v>119</v>
      </c>
      <c r="D10" s="1">
        <v>410.2</v>
      </c>
      <c r="E10" s="1">
        <v>3</v>
      </c>
      <c r="F10" s="1">
        <v>3475</v>
      </c>
      <c r="G10" s="1">
        <v>119</v>
      </c>
      <c r="H10" s="1">
        <v>29.2</v>
      </c>
      <c r="I10" s="1">
        <v>8.4700000000000006</v>
      </c>
      <c r="J10" s="1">
        <f t="shared" si="0"/>
        <v>33.880000000000003</v>
      </c>
      <c r="K10" s="1">
        <v>20.69</v>
      </c>
      <c r="L10">
        <v>25.210084033613445</v>
      </c>
      <c r="M10" t="s">
        <v>118</v>
      </c>
    </row>
    <row r="11" spans="1:13" x14ac:dyDescent="0.2">
      <c r="A11" s="2" t="s">
        <v>29</v>
      </c>
      <c r="B11" s="1" t="s">
        <v>30</v>
      </c>
      <c r="C11" s="1">
        <v>170</v>
      </c>
      <c r="D11" s="1">
        <v>415.5</v>
      </c>
      <c r="E11" s="1">
        <v>1</v>
      </c>
      <c r="F11" s="1">
        <v>3152</v>
      </c>
      <c r="G11" s="1">
        <v>106</v>
      </c>
      <c r="H11" s="1">
        <v>29.74</v>
      </c>
      <c r="I11" s="1">
        <v>7.58</v>
      </c>
      <c r="J11" s="1">
        <f t="shared" si="0"/>
        <v>30.32</v>
      </c>
      <c r="K11" s="1">
        <v>23.54</v>
      </c>
      <c r="L11">
        <v>34.905660377358494</v>
      </c>
      <c r="M11" t="s">
        <v>117</v>
      </c>
    </row>
    <row r="12" spans="1:13" x14ac:dyDescent="0.2">
      <c r="A12" s="2" t="s">
        <v>31</v>
      </c>
      <c r="B12" s="1" t="s">
        <v>32</v>
      </c>
      <c r="C12" s="1">
        <v>105</v>
      </c>
      <c r="D12" s="1">
        <v>353.3</v>
      </c>
      <c r="E12" s="1">
        <v>1</v>
      </c>
      <c r="F12" s="1">
        <v>2966</v>
      </c>
      <c r="G12" s="1">
        <v>105</v>
      </c>
      <c r="H12" s="1">
        <v>28.25</v>
      </c>
      <c r="I12" s="1">
        <v>8.39</v>
      </c>
      <c r="J12" s="1">
        <f t="shared" si="0"/>
        <v>33.56</v>
      </c>
      <c r="K12" s="1">
        <v>20.2</v>
      </c>
      <c r="L12">
        <v>18.095238095238095</v>
      </c>
      <c r="M12" t="s">
        <v>120</v>
      </c>
    </row>
    <row r="13" spans="1:13" x14ac:dyDescent="0.2">
      <c r="A13" s="2" t="s">
        <v>33</v>
      </c>
      <c r="B13" s="1" t="s">
        <v>34</v>
      </c>
      <c r="C13" s="1">
        <v>88</v>
      </c>
      <c r="D13" s="1">
        <v>316</v>
      </c>
      <c r="E13" s="1">
        <v>2</v>
      </c>
      <c r="F13" s="1">
        <v>2463</v>
      </c>
      <c r="G13" s="1">
        <v>104</v>
      </c>
      <c r="H13" s="1">
        <v>23.68</v>
      </c>
      <c r="I13" s="1">
        <v>7.79</v>
      </c>
      <c r="J13" s="1">
        <f t="shared" si="0"/>
        <v>31.16</v>
      </c>
      <c r="K13" s="1">
        <v>18.23</v>
      </c>
      <c r="L13">
        <v>26.923076923076923</v>
      </c>
      <c r="M13" t="s">
        <v>120</v>
      </c>
    </row>
    <row r="14" spans="1:13" x14ac:dyDescent="0.2">
      <c r="A14" s="2" t="s">
        <v>35</v>
      </c>
      <c r="B14" s="1" t="s">
        <v>36</v>
      </c>
      <c r="C14" s="1">
        <v>100</v>
      </c>
      <c r="D14" s="1">
        <v>366.4</v>
      </c>
      <c r="E14" s="1">
        <v>5</v>
      </c>
      <c r="F14" s="1">
        <v>2782</v>
      </c>
      <c r="G14" s="1">
        <v>102</v>
      </c>
      <c r="H14" s="1">
        <v>27.27</v>
      </c>
      <c r="I14" s="1">
        <v>7.59</v>
      </c>
      <c r="J14" s="1">
        <f t="shared" si="0"/>
        <v>30.36</v>
      </c>
      <c r="K14" s="1">
        <v>21.57</v>
      </c>
      <c r="L14">
        <v>30.392156862745097</v>
      </c>
      <c r="M14" t="s">
        <v>120</v>
      </c>
    </row>
    <row r="15" spans="1:13" x14ac:dyDescent="0.2">
      <c r="A15" s="2" t="s">
        <v>37</v>
      </c>
      <c r="B15" s="1" t="s">
        <v>38</v>
      </c>
      <c r="C15" s="1">
        <v>84</v>
      </c>
      <c r="D15" s="1">
        <v>297.5</v>
      </c>
      <c r="E15" s="1">
        <v>3</v>
      </c>
      <c r="F15" s="1">
        <v>2318</v>
      </c>
      <c r="G15" s="1">
        <v>101</v>
      </c>
      <c r="H15" s="1">
        <v>22.95</v>
      </c>
      <c r="I15" s="1">
        <v>7.78</v>
      </c>
      <c r="J15" s="1">
        <f t="shared" si="0"/>
        <v>31.12</v>
      </c>
      <c r="K15" s="1">
        <v>17.690000000000001</v>
      </c>
      <c r="L15">
        <v>23.762376237623762</v>
      </c>
      <c r="M15" t="s">
        <v>117</v>
      </c>
    </row>
    <row r="16" spans="1:13" x14ac:dyDescent="0.2">
      <c r="A16" s="2" t="s">
        <v>39</v>
      </c>
      <c r="B16" s="1" t="s">
        <v>40</v>
      </c>
      <c r="C16" s="1">
        <v>92</v>
      </c>
      <c r="D16" s="1">
        <v>351</v>
      </c>
      <c r="E16" s="1">
        <v>7</v>
      </c>
      <c r="F16" s="1">
        <v>2375</v>
      </c>
      <c r="G16" s="1">
        <v>96</v>
      </c>
      <c r="H16" s="1">
        <v>24.74</v>
      </c>
      <c r="I16" s="1">
        <v>6.77</v>
      </c>
      <c r="J16" s="1">
        <f t="shared" si="0"/>
        <v>27.08</v>
      </c>
      <c r="K16" s="1">
        <v>21.94</v>
      </c>
      <c r="L16">
        <v>33.333333333333336</v>
      </c>
      <c r="M16" t="s">
        <v>118</v>
      </c>
    </row>
    <row r="17" spans="1:13" x14ac:dyDescent="0.2">
      <c r="A17" s="2" t="s">
        <v>41</v>
      </c>
      <c r="B17" s="1" t="s">
        <v>42</v>
      </c>
      <c r="C17" s="1">
        <v>79</v>
      </c>
      <c r="D17" s="1">
        <v>290.5</v>
      </c>
      <c r="E17" s="1">
        <v>8</v>
      </c>
      <c r="F17" s="1">
        <v>2272</v>
      </c>
      <c r="G17" s="1">
        <v>95</v>
      </c>
      <c r="H17" s="1">
        <v>23.92</v>
      </c>
      <c r="I17" s="1">
        <v>7.81</v>
      </c>
      <c r="J17" s="1">
        <f t="shared" si="0"/>
        <v>31.24</v>
      </c>
      <c r="K17" s="1">
        <v>18.37</v>
      </c>
      <c r="L17">
        <v>31.578947368421051</v>
      </c>
      <c r="M17" t="s">
        <v>118</v>
      </c>
    </row>
    <row r="18" spans="1:13" x14ac:dyDescent="0.2">
      <c r="A18" s="2" t="s">
        <v>43</v>
      </c>
      <c r="B18" s="1" t="s">
        <v>44</v>
      </c>
      <c r="C18" s="1">
        <v>134</v>
      </c>
      <c r="D18" s="1">
        <v>338.1</v>
      </c>
      <c r="E18" s="1">
        <v>3</v>
      </c>
      <c r="F18" s="1">
        <v>2682</v>
      </c>
      <c r="G18" s="1">
        <v>92</v>
      </c>
      <c r="H18" s="1">
        <v>29.15</v>
      </c>
      <c r="I18" s="1">
        <v>7.93</v>
      </c>
      <c r="J18" s="1">
        <f t="shared" si="0"/>
        <v>31.72</v>
      </c>
      <c r="K18" s="1">
        <v>22.05</v>
      </c>
      <c r="L18">
        <v>19.565217391304348</v>
      </c>
      <c r="M18" t="s">
        <v>120</v>
      </c>
    </row>
    <row r="19" spans="1:13" x14ac:dyDescent="0.2">
      <c r="A19" s="2" t="s">
        <v>45</v>
      </c>
      <c r="B19" s="1" t="s">
        <v>46</v>
      </c>
      <c r="C19" s="1">
        <v>85</v>
      </c>
      <c r="D19" s="1">
        <v>288.2</v>
      </c>
      <c r="E19" s="1">
        <v>0</v>
      </c>
      <c r="F19" s="1">
        <v>2425</v>
      </c>
      <c r="G19" s="1">
        <v>91</v>
      </c>
      <c r="H19" s="1">
        <v>26.65</v>
      </c>
      <c r="I19" s="1">
        <v>8.41</v>
      </c>
      <c r="J19" s="1">
        <f t="shared" si="0"/>
        <v>33.64</v>
      </c>
      <c r="K19" s="1">
        <v>19.010000000000002</v>
      </c>
      <c r="L19">
        <v>26.373626373626372</v>
      </c>
      <c r="M19" t="s">
        <v>120</v>
      </c>
    </row>
    <row r="20" spans="1:13" x14ac:dyDescent="0.2">
      <c r="A20" s="2" t="s">
        <v>47</v>
      </c>
      <c r="B20" s="1" t="s">
        <v>48</v>
      </c>
      <c r="C20" s="1">
        <v>82</v>
      </c>
      <c r="D20" s="1">
        <v>295.5</v>
      </c>
      <c r="E20" s="1">
        <v>2</v>
      </c>
      <c r="F20" s="1">
        <v>2338</v>
      </c>
      <c r="G20" s="1">
        <v>90</v>
      </c>
      <c r="H20" s="1">
        <v>25.98</v>
      </c>
      <c r="I20" s="1">
        <v>7.9</v>
      </c>
      <c r="J20" s="1">
        <f t="shared" si="0"/>
        <v>31.6</v>
      </c>
      <c r="K20" s="1">
        <v>19.72</v>
      </c>
      <c r="L20">
        <v>33.333333333333336</v>
      </c>
      <c r="M20" t="s">
        <v>120</v>
      </c>
    </row>
    <row r="21" spans="1:13" x14ac:dyDescent="0.2">
      <c r="A21" s="2" t="s">
        <v>49</v>
      </c>
      <c r="B21" s="1" t="s">
        <v>50</v>
      </c>
      <c r="C21" s="1">
        <v>119</v>
      </c>
      <c r="D21" s="1">
        <v>420.4</v>
      </c>
      <c r="E21" s="1">
        <v>14</v>
      </c>
      <c r="F21" s="1">
        <v>3251</v>
      </c>
      <c r="G21" s="1">
        <v>90</v>
      </c>
      <c r="H21" s="1">
        <v>36.119999999999997</v>
      </c>
      <c r="I21" s="1">
        <v>7.73</v>
      </c>
      <c r="J21" s="1">
        <f t="shared" si="0"/>
        <v>30.92</v>
      </c>
      <c r="K21" s="1">
        <v>28.04</v>
      </c>
      <c r="L21">
        <v>21.111111111111111</v>
      </c>
      <c r="M21" t="s">
        <v>120</v>
      </c>
    </row>
    <row r="22" spans="1:13" x14ac:dyDescent="0.2">
      <c r="A22" s="2" t="s">
        <v>51</v>
      </c>
      <c r="B22" s="1" t="s">
        <v>52</v>
      </c>
      <c r="C22" s="1">
        <v>92</v>
      </c>
      <c r="D22" s="1">
        <v>316.3</v>
      </c>
      <c r="E22" s="1">
        <v>1</v>
      </c>
      <c r="F22" s="1">
        <v>2332</v>
      </c>
      <c r="G22" s="1">
        <v>89</v>
      </c>
      <c r="H22" s="1">
        <v>26.2</v>
      </c>
      <c r="I22" s="1">
        <v>7.37</v>
      </c>
      <c r="J22" s="1">
        <f t="shared" si="0"/>
        <v>29.48</v>
      </c>
      <c r="K22" s="1">
        <v>21.34</v>
      </c>
      <c r="L22">
        <v>22.471910112359552</v>
      </c>
      <c r="M22" t="s">
        <v>117</v>
      </c>
    </row>
    <row r="23" spans="1:13" x14ac:dyDescent="0.2">
      <c r="A23" s="2" t="s">
        <v>53</v>
      </c>
      <c r="B23" s="1" t="s">
        <v>54</v>
      </c>
      <c r="C23" s="1">
        <v>90</v>
      </c>
      <c r="D23" s="1">
        <v>290.5</v>
      </c>
      <c r="E23" s="1">
        <v>8</v>
      </c>
      <c r="F23" s="1">
        <v>2404</v>
      </c>
      <c r="G23" s="1">
        <v>86</v>
      </c>
      <c r="H23" s="1">
        <v>27.95</v>
      </c>
      <c r="I23" s="1">
        <v>8.27</v>
      </c>
      <c r="J23" s="1">
        <f t="shared" si="0"/>
        <v>33.08</v>
      </c>
      <c r="K23" s="1">
        <v>20.29</v>
      </c>
      <c r="L23">
        <v>16.279069767441861</v>
      </c>
      <c r="M23" t="s">
        <v>120</v>
      </c>
    </row>
    <row r="24" spans="1:13" x14ac:dyDescent="0.2">
      <c r="A24" s="2" t="s">
        <v>55</v>
      </c>
      <c r="B24" s="1" t="s">
        <v>56</v>
      </c>
      <c r="C24" s="1">
        <v>91</v>
      </c>
      <c r="D24" s="1">
        <v>287.10000000000002</v>
      </c>
      <c r="E24" s="1">
        <v>3</v>
      </c>
      <c r="F24" s="1">
        <v>2359</v>
      </c>
      <c r="G24" s="1">
        <v>85</v>
      </c>
      <c r="H24" s="1">
        <v>27.75</v>
      </c>
      <c r="I24" s="1">
        <v>8.2100000000000009</v>
      </c>
      <c r="J24" s="1">
        <f t="shared" si="0"/>
        <v>32.840000000000003</v>
      </c>
      <c r="K24" s="1">
        <v>20.27</v>
      </c>
      <c r="L24">
        <v>29.411764705882351</v>
      </c>
      <c r="M24" t="s">
        <v>120</v>
      </c>
    </row>
    <row r="25" spans="1:13" x14ac:dyDescent="0.2">
      <c r="A25" s="2" t="s">
        <v>57</v>
      </c>
      <c r="B25" s="1" t="s">
        <v>12</v>
      </c>
      <c r="C25" s="1">
        <v>77</v>
      </c>
      <c r="D25" s="1">
        <v>288.39999999999998</v>
      </c>
      <c r="E25" s="1">
        <v>3</v>
      </c>
      <c r="F25" s="1">
        <v>2183</v>
      </c>
      <c r="G25" s="1">
        <v>82</v>
      </c>
      <c r="H25" s="1">
        <v>26.62</v>
      </c>
      <c r="I25" s="1">
        <v>7.56</v>
      </c>
      <c r="J25" s="1">
        <f t="shared" si="0"/>
        <v>30.24</v>
      </c>
      <c r="K25" s="1">
        <v>21.12</v>
      </c>
      <c r="L25">
        <v>32.926829268292686</v>
      </c>
      <c r="M25" t="s">
        <v>118</v>
      </c>
    </row>
    <row r="26" spans="1:13" x14ac:dyDescent="0.2">
      <c r="A26" s="2" t="s">
        <v>58</v>
      </c>
      <c r="B26" s="1" t="s">
        <v>59</v>
      </c>
      <c r="C26" s="1">
        <v>103</v>
      </c>
      <c r="D26" s="1">
        <v>340.3</v>
      </c>
      <c r="E26" s="1">
        <v>11</v>
      </c>
      <c r="F26" s="1">
        <v>2649</v>
      </c>
      <c r="G26" s="1">
        <v>80</v>
      </c>
      <c r="H26" s="1">
        <v>33.11</v>
      </c>
      <c r="I26" s="1">
        <v>7.78</v>
      </c>
      <c r="J26" s="1">
        <f t="shared" si="0"/>
        <v>31.12</v>
      </c>
      <c r="K26" s="1">
        <v>25.54</v>
      </c>
      <c r="L26">
        <v>35</v>
      </c>
      <c r="M26" t="s">
        <v>120</v>
      </c>
    </row>
    <row r="27" spans="1:13" x14ac:dyDescent="0.2">
      <c r="A27" s="2" t="s">
        <v>60</v>
      </c>
      <c r="B27" s="1" t="s">
        <v>61</v>
      </c>
      <c r="C27" s="1">
        <v>55</v>
      </c>
      <c r="D27" s="1">
        <v>204.2</v>
      </c>
      <c r="E27" s="1">
        <v>1</v>
      </c>
      <c r="F27" s="1">
        <v>1611</v>
      </c>
      <c r="G27" s="1">
        <v>79</v>
      </c>
      <c r="H27" s="1">
        <v>20.39</v>
      </c>
      <c r="I27" s="1">
        <v>7.88</v>
      </c>
      <c r="J27" s="1">
        <f t="shared" si="0"/>
        <v>31.52</v>
      </c>
      <c r="K27" s="1">
        <v>15.52</v>
      </c>
      <c r="L27">
        <v>26.582278481012658</v>
      </c>
      <c r="M27" t="s">
        <v>117</v>
      </c>
    </row>
    <row r="28" spans="1:13" x14ac:dyDescent="0.2">
      <c r="A28" s="2" t="s">
        <v>62</v>
      </c>
      <c r="B28" s="1" t="s">
        <v>63</v>
      </c>
      <c r="C28" s="1">
        <v>70</v>
      </c>
      <c r="D28" s="1">
        <v>271.3</v>
      </c>
      <c r="E28" s="1">
        <v>3</v>
      </c>
      <c r="F28" s="1">
        <v>2089</v>
      </c>
      <c r="G28" s="1">
        <v>77</v>
      </c>
      <c r="H28" s="1">
        <v>27.13</v>
      </c>
      <c r="I28" s="1">
        <v>7.69</v>
      </c>
      <c r="J28" s="1">
        <f t="shared" si="0"/>
        <v>30.76</v>
      </c>
      <c r="K28" s="1">
        <v>21.16</v>
      </c>
      <c r="L28">
        <v>24.675324675324674</v>
      </c>
      <c r="M28" t="s">
        <v>118</v>
      </c>
    </row>
    <row r="29" spans="1:13" x14ac:dyDescent="0.2">
      <c r="A29" s="2" t="s">
        <v>64</v>
      </c>
      <c r="B29" s="1" t="s">
        <v>65</v>
      </c>
      <c r="C29" s="1">
        <v>73</v>
      </c>
      <c r="D29" s="1">
        <v>252</v>
      </c>
      <c r="E29" s="1">
        <v>3</v>
      </c>
      <c r="F29" s="1">
        <v>2194</v>
      </c>
      <c r="G29" s="1">
        <v>77</v>
      </c>
      <c r="H29" s="1">
        <v>28.49</v>
      </c>
      <c r="I29" s="1">
        <v>8.7100000000000009</v>
      </c>
      <c r="J29" s="1">
        <f t="shared" si="0"/>
        <v>34.840000000000003</v>
      </c>
      <c r="K29" s="1">
        <v>19.64</v>
      </c>
      <c r="L29">
        <v>16.883116883116884</v>
      </c>
      <c r="M29" t="s">
        <v>120</v>
      </c>
    </row>
    <row r="30" spans="1:13" x14ac:dyDescent="0.2">
      <c r="A30" s="2" t="s">
        <v>66</v>
      </c>
      <c r="B30" s="1" t="s">
        <v>67</v>
      </c>
      <c r="C30" s="1">
        <v>73</v>
      </c>
      <c r="D30" s="1">
        <v>252.1</v>
      </c>
      <c r="E30" s="1">
        <v>2</v>
      </c>
      <c r="F30" s="1">
        <v>2028</v>
      </c>
      <c r="G30" s="1">
        <v>76</v>
      </c>
      <c r="H30" s="1">
        <v>26.68</v>
      </c>
      <c r="I30" s="1">
        <v>8.0399999999999991</v>
      </c>
      <c r="J30" s="1">
        <f t="shared" si="0"/>
        <v>32.159999999999997</v>
      </c>
      <c r="K30" s="1">
        <v>19.91</v>
      </c>
      <c r="L30">
        <v>26.315789473684209</v>
      </c>
      <c r="M30" t="s">
        <v>120</v>
      </c>
    </row>
    <row r="31" spans="1:13" x14ac:dyDescent="0.2">
      <c r="A31" s="2" t="s">
        <v>68</v>
      </c>
      <c r="B31" s="1" t="s">
        <v>69</v>
      </c>
      <c r="C31" s="1">
        <v>63</v>
      </c>
      <c r="D31" s="1">
        <v>225.5</v>
      </c>
      <c r="E31" s="1">
        <v>5</v>
      </c>
      <c r="F31" s="1">
        <v>1698</v>
      </c>
      <c r="G31" s="1">
        <v>74</v>
      </c>
      <c r="H31" s="1">
        <v>22.95</v>
      </c>
      <c r="I31" s="1">
        <v>7.52</v>
      </c>
      <c r="J31" s="1">
        <f t="shared" si="0"/>
        <v>30.08</v>
      </c>
      <c r="K31" s="1">
        <v>18.309999999999999</v>
      </c>
      <c r="L31">
        <v>21.621621621621621</v>
      </c>
      <c r="M31" t="s">
        <v>120</v>
      </c>
    </row>
    <row r="32" spans="1:13" x14ac:dyDescent="0.2">
      <c r="A32" s="2" t="s">
        <v>70</v>
      </c>
      <c r="B32" s="1" t="s">
        <v>71</v>
      </c>
      <c r="C32" s="1">
        <v>89</v>
      </c>
      <c r="D32" s="1">
        <v>317.5</v>
      </c>
      <c r="E32" s="1">
        <v>4</v>
      </c>
      <c r="F32" s="1">
        <v>2582</v>
      </c>
      <c r="G32" s="1">
        <v>71</v>
      </c>
      <c r="H32" s="1">
        <v>36.369999999999997</v>
      </c>
      <c r="I32" s="1">
        <v>8.1199999999999992</v>
      </c>
      <c r="J32" s="1">
        <f t="shared" si="0"/>
        <v>32.479999999999997</v>
      </c>
      <c r="K32" s="1">
        <v>26.86</v>
      </c>
      <c r="L32">
        <v>28.169014084507044</v>
      </c>
      <c r="M32" t="s">
        <v>120</v>
      </c>
    </row>
    <row r="33" spans="1:13" x14ac:dyDescent="0.2">
      <c r="A33" s="2" t="s">
        <v>72</v>
      </c>
      <c r="B33" s="1" t="s">
        <v>12</v>
      </c>
      <c r="C33" s="1">
        <v>56</v>
      </c>
      <c r="D33" s="1">
        <v>212.2</v>
      </c>
      <c r="E33" s="1">
        <v>1</v>
      </c>
      <c r="F33" s="1">
        <v>1803</v>
      </c>
      <c r="G33" s="1">
        <v>71</v>
      </c>
      <c r="H33" s="1">
        <v>25.39</v>
      </c>
      <c r="I33" s="1">
        <v>8.49</v>
      </c>
      <c r="J33" s="1">
        <f t="shared" si="0"/>
        <v>33.96</v>
      </c>
      <c r="K33" s="1">
        <v>17.940000000000001</v>
      </c>
      <c r="L33">
        <v>16.901408450704224</v>
      </c>
      <c r="M33" t="s">
        <v>120</v>
      </c>
    </row>
    <row r="34" spans="1:13" x14ac:dyDescent="0.2">
      <c r="A34" s="2" t="s">
        <v>73</v>
      </c>
      <c r="B34" s="1" t="s">
        <v>74</v>
      </c>
      <c r="C34" s="1">
        <v>95</v>
      </c>
      <c r="D34" s="1">
        <v>275.39999999999998</v>
      </c>
      <c r="E34" s="1">
        <v>1</v>
      </c>
      <c r="F34" s="1">
        <v>2021</v>
      </c>
      <c r="G34" s="1">
        <v>71</v>
      </c>
      <c r="H34" s="1">
        <v>28.46</v>
      </c>
      <c r="I34" s="1">
        <v>7.33</v>
      </c>
      <c r="J34" s="1">
        <f t="shared" ref="J34:J65" si="1">I34*4</f>
        <v>29.32</v>
      </c>
      <c r="K34" s="1">
        <v>23.3</v>
      </c>
      <c r="L34">
        <v>35.2112676056338</v>
      </c>
      <c r="M34" t="s">
        <v>119</v>
      </c>
    </row>
    <row r="35" spans="1:13" x14ac:dyDescent="0.2">
      <c r="A35" s="2" t="s">
        <v>75</v>
      </c>
      <c r="B35" s="1" t="s">
        <v>76</v>
      </c>
      <c r="C35" s="1">
        <v>82</v>
      </c>
      <c r="D35" s="1">
        <v>285.3</v>
      </c>
      <c r="E35" s="1">
        <v>2</v>
      </c>
      <c r="F35" s="1">
        <v>2129</v>
      </c>
      <c r="G35" s="1">
        <v>71</v>
      </c>
      <c r="H35" s="1">
        <v>29.99</v>
      </c>
      <c r="I35" s="1">
        <v>7.46</v>
      </c>
      <c r="J35" s="1">
        <f t="shared" si="1"/>
        <v>29.84</v>
      </c>
      <c r="K35" s="1">
        <v>24.13</v>
      </c>
      <c r="L35">
        <v>30.985915492957748</v>
      </c>
      <c r="M35" t="s">
        <v>117</v>
      </c>
    </row>
    <row r="36" spans="1:13" x14ac:dyDescent="0.2">
      <c r="A36" s="2" t="s">
        <v>77</v>
      </c>
      <c r="B36" s="1" t="s">
        <v>78</v>
      </c>
      <c r="C36" s="1">
        <v>78</v>
      </c>
      <c r="D36" s="1">
        <v>252.4</v>
      </c>
      <c r="E36" s="1">
        <v>6</v>
      </c>
      <c r="F36" s="1">
        <v>2073</v>
      </c>
      <c r="G36" s="1">
        <v>69</v>
      </c>
      <c r="H36" s="1">
        <v>30.04</v>
      </c>
      <c r="I36" s="1">
        <v>8.1999999999999993</v>
      </c>
      <c r="J36" s="1">
        <f t="shared" si="1"/>
        <v>32.799999999999997</v>
      </c>
      <c r="K36" s="1">
        <v>21.97</v>
      </c>
      <c r="L36">
        <v>24.637681159420289</v>
      </c>
      <c r="M36" t="s">
        <v>120</v>
      </c>
    </row>
    <row r="37" spans="1:13" x14ac:dyDescent="0.2">
      <c r="A37" s="2" t="s">
        <v>79</v>
      </c>
      <c r="B37" s="1" t="s">
        <v>80</v>
      </c>
      <c r="C37" s="1">
        <v>61</v>
      </c>
      <c r="D37" s="1">
        <v>214</v>
      </c>
      <c r="E37" s="1">
        <v>0</v>
      </c>
      <c r="F37" s="1">
        <v>1709</v>
      </c>
      <c r="G37" s="1">
        <v>68</v>
      </c>
      <c r="H37" s="1">
        <v>25.13</v>
      </c>
      <c r="I37" s="1">
        <v>7.99</v>
      </c>
      <c r="J37" s="1">
        <f t="shared" si="1"/>
        <v>31.96</v>
      </c>
      <c r="K37" s="1">
        <v>18.88</v>
      </c>
      <c r="L37">
        <v>32.352941176470587</v>
      </c>
      <c r="M37" t="s">
        <v>120</v>
      </c>
    </row>
    <row r="38" spans="1:13" x14ac:dyDescent="0.2">
      <c r="A38" s="2" t="s">
        <v>81</v>
      </c>
      <c r="B38" s="1" t="s">
        <v>82</v>
      </c>
      <c r="C38" s="1">
        <v>98</v>
      </c>
      <c r="D38" s="1">
        <v>290.2</v>
      </c>
      <c r="E38" s="1">
        <v>3</v>
      </c>
      <c r="F38" s="1">
        <v>2293</v>
      </c>
      <c r="G38" s="1">
        <v>65</v>
      </c>
      <c r="H38" s="1">
        <v>35.28</v>
      </c>
      <c r="I38" s="1">
        <v>7.9</v>
      </c>
      <c r="J38" s="1">
        <f t="shared" si="1"/>
        <v>31.6</v>
      </c>
      <c r="K38" s="1">
        <v>26.8</v>
      </c>
      <c r="L38">
        <v>36.92307692307692</v>
      </c>
      <c r="M38" t="s">
        <v>120</v>
      </c>
    </row>
    <row r="39" spans="1:13" x14ac:dyDescent="0.2">
      <c r="A39" s="2" t="s">
        <v>83</v>
      </c>
      <c r="B39" s="1" t="s">
        <v>84</v>
      </c>
      <c r="C39" s="1">
        <v>76</v>
      </c>
      <c r="D39" s="1">
        <v>251</v>
      </c>
      <c r="E39" s="1">
        <v>2</v>
      </c>
      <c r="F39" s="1">
        <v>1904</v>
      </c>
      <c r="G39" s="1">
        <v>65</v>
      </c>
      <c r="H39" s="1">
        <v>29.29</v>
      </c>
      <c r="I39" s="1">
        <v>7.59</v>
      </c>
      <c r="J39" s="1">
        <f t="shared" si="1"/>
        <v>30.36</v>
      </c>
      <c r="K39" s="1">
        <v>23.17</v>
      </c>
      <c r="L39">
        <v>26.153846153846153</v>
      </c>
      <c r="M39" t="s">
        <v>119</v>
      </c>
    </row>
    <row r="40" spans="1:13" x14ac:dyDescent="0.2">
      <c r="A40" s="2" t="s">
        <v>85</v>
      </c>
      <c r="B40" s="1" t="s">
        <v>86</v>
      </c>
      <c r="C40" s="1">
        <v>66</v>
      </c>
      <c r="D40" s="1">
        <v>254</v>
      </c>
      <c r="E40" s="1">
        <v>1</v>
      </c>
      <c r="F40" s="1">
        <v>1685</v>
      </c>
      <c r="G40" s="1">
        <v>64</v>
      </c>
      <c r="H40" s="1">
        <v>26.33</v>
      </c>
      <c r="I40" s="1">
        <v>6.63</v>
      </c>
      <c r="J40" s="1">
        <f t="shared" si="1"/>
        <v>26.52</v>
      </c>
      <c r="K40" s="1">
        <v>23.81</v>
      </c>
      <c r="L40">
        <v>34.375</v>
      </c>
      <c r="M40" t="s">
        <v>117</v>
      </c>
    </row>
    <row r="41" spans="1:13" x14ac:dyDescent="0.2">
      <c r="A41" s="2" t="s">
        <v>87</v>
      </c>
      <c r="B41" s="1" t="s">
        <v>88</v>
      </c>
      <c r="C41" s="1">
        <v>54</v>
      </c>
      <c r="D41" s="1">
        <v>205.2</v>
      </c>
      <c r="E41" s="1">
        <v>2</v>
      </c>
      <c r="F41" s="1">
        <v>1703</v>
      </c>
      <c r="G41" s="1">
        <v>61</v>
      </c>
      <c r="H41" s="1">
        <v>27.92</v>
      </c>
      <c r="I41" s="1">
        <v>8.2899999999999991</v>
      </c>
      <c r="J41" s="1">
        <f t="shared" si="1"/>
        <v>33.159999999999997</v>
      </c>
      <c r="K41" s="1">
        <v>20.2</v>
      </c>
      <c r="L41">
        <v>19.672131147540984</v>
      </c>
      <c r="M41" t="s">
        <v>118</v>
      </c>
    </row>
    <row r="42" spans="1:13" x14ac:dyDescent="0.2">
      <c r="A42" s="2" t="s">
        <v>89</v>
      </c>
      <c r="B42" s="1" t="s">
        <v>90</v>
      </c>
      <c r="C42" s="1">
        <v>63</v>
      </c>
      <c r="D42" s="1">
        <v>221.2</v>
      </c>
      <c r="E42" s="1">
        <v>1</v>
      </c>
      <c r="F42" s="1">
        <v>1652</v>
      </c>
      <c r="G42" s="1">
        <v>59</v>
      </c>
      <c r="H42" s="1">
        <v>28</v>
      </c>
      <c r="I42" s="1">
        <v>7.46</v>
      </c>
      <c r="J42" s="1">
        <f t="shared" si="1"/>
        <v>29.84</v>
      </c>
      <c r="K42" s="1">
        <v>22.51</v>
      </c>
      <c r="L42">
        <v>25.423728813559322</v>
      </c>
      <c r="M42" t="s">
        <v>117</v>
      </c>
    </row>
    <row r="43" spans="1:13" x14ac:dyDescent="0.2">
      <c r="A43" s="2" t="s">
        <v>91</v>
      </c>
      <c r="B43" s="1" t="s">
        <v>92</v>
      </c>
      <c r="C43" s="1">
        <v>60</v>
      </c>
      <c r="D43" s="1">
        <v>204.3</v>
      </c>
      <c r="E43" s="1">
        <v>3</v>
      </c>
      <c r="F43" s="1">
        <v>1778</v>
      </c>
      <c r="G43" s="1">
        <v>59</v>
      </c>
      <c r="H43" s="1">
        <v>30.14</v>
      </c>
      <c r="I43" s="1">
        <v>8.69</v>
      </c>
      <c r="J43" s="1">
        <f t="shared" si="1"/>
        <v>34.76</v>
      </c>
      <c r="K43" s="1">
        <v>20.8</v>
      </c>
      <c r="L43">
        <v>33.898305084745765</v>
      </c>
      <c r="M43" t="s">
        <v>119</v>
      </c>
    </row>
    <row r="44" spans="1:13" x14ac:dyDescent="0.2">
      <c r="A44" s="2" t="s">
        <v>93</v>
      </c>
      <c r="B44" s="1" t="s">
        <v>84</v>
      </c>
      <c r="C44" s="1">
        <v>55</v>
      </c>
      <c r="D44" s="1">
        <v>199</v>
      </c>
      <c r="E44" s="1">
        <v>1</v>
      </c>
      <c r="F44" s="1">
        <v>1447</v>
      </c>
      <c r="G44" s="1">
        <v>56</v>
      </c>
      <c r="H44" s="1">
        <v>25.84</v>
      </c>
      <c r="I44" s="1">
        <v>7.27</v>
      </c>
      <c r="J44" s="1">
        <f t="shared" si="1"/>
        <v>29.08</v>
      </c>
      <c r="K44" s="1">
        <v>21.32</v>
      </c>
      <c r="L44">
        <v>21.428571428571427</v>
      </c>
      <c r="M44" t="s">
        <v>117</v>
      </c>
    </row>
    <row r="45" spans="1:13" x14ac:dyDescent="0.2">
      <c r="A45" s="2" t="s">
        <v>94</v>
      </c>
      <c r="B45" s="1" t="s">
        <v>12</v>
      </c>
      <c r="C45" s="1">
        <v>148</v>
      </c>
      <c r="D45" s="1">
        <v>197.5</v>
      </c>
      <c r="E45" s="1">
        <v>4</v>
      </c>
      <c r="F45" s="1">
        <v>1747</v>
      </c>
      <c r="G45" s="1">
        <v>56</v>
      </c>
      <c r="H45" s="1">
        <v>31.2</v>
      </c>
      <c r="I45" s="1">
        <v>8.83</v>
      </c>
      <c r="J45" s="1">
        <f t="shared" si="1"/>
        <v>35.32</v>
      </c>
      <c r="K45" s="1">
        <v>21.2</v>
      </c>
      <c r="L45">
        <v>12.5</v>
      </c>
      <c r="M45" t="s">
        <v>119</v>
      </c>
    </row>
    <row r="46" spans="1:13" x14ac:dyDescent="0.2">
      <c r="A46" s="2" t="s">
        <v>95</v>
      </c>
      <c r="B46" s="1" t="s">
        <v>96</v>
      </c>
      <c r="C46" s="1">
        <v>64</v>
      </c>
      <c r="D46" s="1">
        <v>173.1</v>
      </c>
      <c r="E46" s="1">
        <v>0</v>
      </c>
      <c r="F46" s="1">
        <v>1538</v>
      </c>
      <c r="G46" s="1">
        <v>55</v>
      </c>
      <c r="H46" s="1">
        <v>27.96</v>
      </c>
      <c r="I46" s="1">
        <v>8.8800000000000008</v>
      </c>
      <c r="J46" s="1">
        <f t="shared" si="1"/>
        <v>35.520000000000003</v>
      </c>
      <c r="K46" s="1">
        <v>18.89</v>
      </c>
      <c r="L46">
        <v>16.363636363636363</v>
      </c>
      <c r="M46" t="s">
        <v>120</v>
      </c>
    </row>
    <row r="47" spans="1:13" x14ac:dyDescent="0.2">
      <c r="A47" s="2" t="s">
        <v>97</v>
      </c>
      <c r="B47" s="1" t="s">
        <v>98</v>
      </c>
      <c r="C47" s="1">
        <v>46</v>
      </c>
      <c r="D47" s="1">
        <v>182</v>
      </c>
      <c r="E47" s="1">
        <v>3</v>
      </c>
      <c r="F47" s="1">
        <v>1193</v>
      </c>
      <c r="G47" s="1">
        <v>55</v>
      </c>
      <c r="H47" s="1">
        <v>21.69</v>
      </c>
      <c r="I47" s="1">
        <v>6.55</v>
      </c>
      <c r="J47" s="1">
        <f t="shared" si="1"/>
        <v>26.2</v>
      </c>
      <c r="K47" s="1">
        <v>19.850000000000001</v>
      </c>
      <c r="L47">
        <v>56.363636363636367</v>
      </c>
      <c r="M47" t="s">
        <v>117</v>
      </c>
    </row>
    <row r="48" spans="1:13" x14ac:dyDescent="0.2">
      <c r="A48" s="2" t="s">
        <v>99</v>
      </c>
      <c r="B48" s="1" t="s">
        <v>100</v>
      </c>
      <c r="C48" s="1">
        <v>63</v>
      </c>
      <c r="D48" s="1">
        <v>184.4</v>
      </c>
      <c r="E48" s="1">
        <v>1</v>
      </c>
      <c r="F48" s="1">
        <v>1445</v>
      </c>
      <c r="G48" s="1">
        <v>54</v>
      </c>
      <c r="H48" s="1">
        <v>26.76</v>
      </c>
      <c r="I48" s="1">
        <v>7.82</v>
      </c>
      <c r="J48" s="1">
        <f t="shared" si="1"/>
        <v>31.28</v>
      </c>
      <c r="K48" s="1">
        <v>20.52</v>
      </c>
      <c r="L48">
        <v>18.518518518518519</v>
      </c>
      <c r="M48" t="s">
        <v>117</v>
      </c>
    </row>
    <row r="49" spans="1:13" x14ac:dyDescent="0.2">
      <c r="A49" s="2" t="s">
        <v>101</v>
      </c>
      <c r="B49" s="1" t="s">
        <v>102</v>
      </c>
      <c r="C49" s="1">
        <v>45</v>
      </c>
      <c r="D49" s="1">
        <v>162.30000000000001</v>
      </c>
      <c r="E49" s="1">
        <v>2</v>
      </c>
      <c r="F49" s="1">
        <v>1386</v>
      </c>
      <c r="G49" s="1">
        <v>48</v>
      </c>
      <c r="H49" s="1">
        <v>28.88</v>
      </c>
      <c r="I49" s="1">
        <v>8.5299999999999994</v>
      </c>
      <c r="J49" s="1">
        <f t="shared" si="1"/>
        <v>34.119999999999997</v>
      </c>
      <c r="K49" s="1">
        <v>20.309999999999999</v>
      </c>
      <c r="L49">
        <v>27.083333333333332</v>
      </c>
      <c r="M49" t="s">
        <v>120</v>
      </c>
    </row>
    <row r="50" spans="1:13" x14ac:dyDescent="0.2">
      <c r="A50" s="2" t="s">
        <v>103</v>
      </c>
      <c r="B50" s="1" t="s">
        <v>104</v>
      </c>
      <c r="C50" s="1">
        <v>59</v>
      </c>
      <c r="D50" s="1">
        <v>180.5</v>
      </c>
      <c r="E50" s="1">
        <v>1</v>
      </c>
      <c r="F50" s="1">
        <v>1451</v>
      </c>
      <c r="G50" s="1">
        <v>48</v>
      </c>
      <c r="H50" s="1">
        <v>30.23</v>
      </c>
      <c r="I50" s="1">
        <v>8.02</v>
      </c>
      <c r="J50" s="1">
        <f t="shared" si="1"/>
        <v>32.08</v>
      </c>
      <c r="K50" s="1">
        <v>22.6</v>
      </c>
      <c r="L50">
        <v>25</v>
      </c>
      <c r="M50" t="s">
        <v>117</v>
      </c>
    </row>
    <row r="51" spans="1:13" x14ac:dyDescent="0.2">
      <c r="A51" s="2" t="s">
        <v>105</v>
      </c>
      <c r="B51" s="1" t="s">
        <v>106</v>
      </c>
      <c r="C51" s="1">
        <v>42</v>
      </c>
      <c r="D51" s="1">
        <v>160.5</v>
      </c>
      <c r="E51" s="1">
        <v>1</v>
      </c>
      <c r="F51" s="1">
        <v>1058</v>
      </c>
      <c r="G51" s="1">
        <v>45</v>
      </c>
      <c r="H51" s="1">
        <v>23.51</v>
      </c>
      <c r="I51" s="1">
        <v>6.58</v>
      </c>
      <c r="J51" s="1">
        <f t="shared" si="1"/>
        <v>26.32</v>
      </c>
      <c r="K51" s="1">
        <v>21.44</v>
      </c>
      <c r="L51">
        <v>26.666666666666668</v>
      </c>
      <c r="M51" t="s">
        <v>117</v>
      </c>
    </row>
  </sheetData>
  <sortState ref="A2:L51">
    <sortCondition ref="K2:K51"/>
  </sortState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topLeftCell="A26" workbookViewId="0">
      <selection activeCell="I3" sqref="I3"/>
    </sheetView>
  </sheetViews>
  <sheetFormatPr baseColWidth="10" defaultRowHeight="16" x14ac:dyDescent="0.2"/>
  <sheetData>
    <row r="1" spans="2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107</v>
      </c>
      <c r="M1" s="1" t="s">
        <v>10</v>
      </c>
    </row>
    <row r="2" spans="2:13" x14ac:dyDescent="0.2">
      <c r="B2" s="2" t="s">
        <v>60</v>
      </c>
      <c r="C2" s="1" t="s">
        <v>61</v>
      </c>
      <c r="D2" s="1">
        <v>55</v>
      </c>
      <c r="E2" s="1">
        <v>204.2</v>
      </c>
      <c r="F2" s="1">
        <v>1</v>
      </c>
      <c r="G2" s="1">
        <v>1611</v>
      </c>
      <c r="H2" s="1">
        <v>79</v>
      </c>
      <c r="I2" s="1">
        <v>20.39</v>
      </c>
      <c r="J2" s="4">
        <v>44169</v>
      </c>
      <c r="K2" s="1">
        <v>7.88</v>
      </c>
      <c r="L2" s="1">
        <f t="shared" ref="L2:L33" si="0">K2*4</f>
        <v>31.52</v>
      </c>
      <c r="M2" s="1">
        <v>15.52</v>
      </c>
    </row>
    <row r="3" spans="2:13" x14ac:dyDescent="0.2">
      <c r="B3" s="2" t="s">
        <v>11</v>
      </c>
      <c r="C3" s="1" t="s">
        <v>12</v>
      </c>
      <c r="D3" s="1">
        <v>122</v>
      </c>
      <c r="E3" s="1">
        <v>471.1</v>
      </c>
      <c r="F3" s="1">
        <v>8</v>
      </c>
      <c r="G3" s="1">
        <v>3374</v>
      </c>
      <c r="H3" s="1">
        <v>170</v>
      </c>
      <c r="I3" s="1">
        <v>19.850000000000001</v>
      </c>
      <c r="J3" s="3">
        <v>41395</v>
      </c>
      <c r="K3" s="1">
        <v>7.16</v>
      </c>
      <c r="L3" s="1">
        <f t="shared" si="0"/>
        <v>28.64</v>
      </c>
      <c r="M3" s="1">
        <v>16.63</v>
      </c>
    </row>
    <row r="4" spans="2:13" x14ac:dyDescent="0.2">
      <c r="B4" s="2" t="s">
        <v>19</v>
      </c>
      <c r="C4" s="1" t="s">
        <v>20</v>
      </c>
      <c r="D4" s="1">
        <v>134</v>
      </c>
      <c r="E4" s="1">
        <v>430.5</v>
      </c>
      <c r="F4" s="1">
        <v>2</v>
      </c>
      <c r="G4" s="1">
        <v>3618</v>
      </c>
      <c r="H4" s="1">
        <v>147</v>
      </c>
      <c r="I4" s="1">
        <v>24.61</v>
      </c>
      <c r="J4" s="3">
        <v>44652</v>
      </c>
      <c r="K4" s="1">
        <v>8.4</v>
      </c>
      <c r="L4" s="1">
        <f t="shared" si="0"/>
        <v>33.6</v>
      </c>
      <c r="M4" s="1">
        <v>17.59</v>
      </c>
    </row>
    <row r="5" spans="2:13" x14ac:dyDescent="0.2">
      <c r="B5" s="2" t="s">
        <v>37</v>
      </c>
      <c r="C5" s="1" t="s">
        <v>38</v>
      </c>
      <c r="D5" s="1">
        <v>84</v>
      </c>
      <c r="E5" s="1">
        <v>297.5</v>
      </c>
      <c r="F5" s="1">
        <v>3</v>
      </c>
      <c r="G5" s="1">
        <v>2318</v>
      </c>
      <c r="H5" s="1">
        <v>101</v>
      </c>
      <c r="I5" s="1">
        <v>22.95</v>
      </c>
      <c r="J5" s="3">
        <v>45748</v>
      </c>
      <c r="K5" s="1">
        <v>7.78</v>
      </c>
      <c r="L5" s="1">
        <f t="shared" si="0"/>
        <v>31.12</v>
      </c>
      <c r="M5" s="1">
        <v>17.690000000000001</v>
      </c>
    </row>
    <row r="6" spans="2:13" x14ac:dyDescent="0.2">
      <c r="B6" s="2" t="s">
        <v>72</v>
      </c>
      <c r="C6" s="1" t="s">
        <v>12</v>
      </c>
      <c r="D6" s="1">
        <v>56</v>
      </c>
      <c r="E6" s="1">
        <v>212.2</v>
      </c>
      <c r="F6" s="1">
        <v>1</v>
      </c>
      <c r="G6" s="1">
        <v>1803</v>
      </c>
      <c r="H6" s="1">
        <v>71</v>
      </c>
      <c r="I6" s="1">
        <v>25.39</v>
      </c>
      <c r="J6" s="3">
        <v>44287</v>
      </c>
      <c r="K6" s="1">
        <v>8.49</v>
      </c>
      <c r="L6" s="1">
        <f t="shared" si="0"/>
        <v>33.96</v>
      </c>
      <c r="M6" s="1">
        <v>17.940000000000001</v>
      </c>
    </row>
    <row r="7" spans="2:13" x14ac:dyDescent="0.2">
      <c r="B7" s="2" t="s">
        <v>33</v>
      </c>
      <c r="C7" s="1" t="s">
        <v>34</v>
      </c>
      <c r="D7" s="1">
        <v>88</v>
      </c>
      <c r="E7" s="1">
        <v>316</v>
      </c>
      <c r="F7" s="1">
        <v>2</v>
      </c>
      <c r="G7" s="1">
        <v>2463</v>
      </c>
      <c r="H7" s="1">
        <v>104</v>
      </c>
      <c r="I7" s="1">
        <v>23.68</v>
      </c>
      <c r="J7" s="4">
        <v>44108</v>
      </c>
      <c r="K7" s="1">
        <v>7.79</v>
      </c>
      <c r="L7" s="1">
        <f t="shared" si="0"/>
        <v>31.16</v>
      </c>
      <c r="M7" s="1">
        <v>18.23</v>
      </c>
    </row>
    <row r="8" spans="2:13" x14ac:dyDescent="0.2">
      <c r="B8" s="2" t="s">
        <v>68</v>
      </c>
      <c r="C8" s="1" t="s">
        <v>69</v>
      </c>
      <c r="D8" s="1">
        <v>63</v>
      </c>
      <c r="E8" s="1">
        <v>225.5</v>
      </c>
      <c r="F8" s="1">
        <v>5</v>
      </c>
      <c r="G8" s="1">
        <v>1698</v>
      </c>
      <c r="H8" s="1">
        <v>74</v>
      </c>
      <c r="I8" s="1">
        <v>22.95</v>
      </c>
      <c r="J8" s="3">
        <v>44317</v>
      </c>
      <c r="K8" s="1">
        <v>7.52</v>
      </c>
      <c r="L8" s="1">
        <f t="shared" si="0"/>
        <v>30.08</v>
      </c>
      <c r="M8" s="1">
        <v>18.309999999999999</v>
      </c>
    </row>
    <row r="9" spans="2:13" x14ac:dyDescent="0.2">
      <c r="B9" s="2" t="s">
        <v>41</v>
      </c>
      <c r="C9" s="1" t="s">
        <v>42</v>
      </c>
      <c r="D9" s="1">
        <v>79</v>
      </c>
      <c r="E9" s="1">
        <v>290.5</v>
      </c>
      <c r="F9" s="1">
        <v>8</v>
      </c>
      <c r="G9" s="1">
        <v>2272</v>
      </c>
      <c r="H9" s="1">
        <v>95</v>
      </c>
      <c r="I9" s="1">
        <v>23.92</v>
      </c>
      <c r="J9" s="3">
        <v>43922</v>
      </c>
      <c r="K9" s="1">
        <v>7.81</v>
      </c>
      <c r="L9" s="1">
        <f t="shared" si="0"/>
        <v>31.24</v>
      </c>
      <c r="M9" s="1">
        <v>18.37</v>
      </c>
    </row>
    <row r="10" spans="2:13" x14ac:dyDescent="0.2">
      <c r="B10" s="2" t="s">
        <v>79</v>
      </c>
      <c r="C10" s="1" t="s">
        <v>80</v>
      </c>
      <c r="D10" s="1">
        <v>61</v>
      </c>
      <c r="E10" s="1">
        <v>214</v>
      </c>
      <c r="F10" s="1">
        <v>0</v>
      </c>
      <c r="G10" s="1">
        <v>1709</v>
      </c>
      <c r="H10" s="1">
        <v>68</v>
      </c>
      <c r="I10" s="1">
        <v>25.13</v>
      </c>
      <c r="J10" s="3">
        <v>45017</v>
      </c>
      <c r="K10" s="1">
        <v>7.99</v>
      </c>
      <c r="L10" s="1">
        <f t="shared" si="0"/>
        <v>31.96</v>
      </c>
      <c r="M10" s="1">
        <v>18.88</v>
      </c>
    </row>
    <row r="11" spans="2:13" x14ac:dyDescent="0.2">
      <c r="B11" s="2" t="s">
        <v>95</v>
      </c>
      <c r="C11" s="1" t="s">
        <v>96</v>
      </c>
      <c r="D11" s="1">
        <v>64</v>
      </c>
      <c r="E11" s="1">
        <v>173.1</v>
      </c>
      <c r="F11" s="1">
        <v>0</v>
      </c>
      <c r="G11" s="1">
        <v>1538</v>
      </c>
      <c r="H11" s="1">
        <v>55</v>
      </c>
      <c r="I11" s="1">
        <v>27.96</v>
      </c>
      <c r="J11" s="3">
        <v>43922</v>
      </c>
      <c r="K11" s="1">
        <v>8.8800000000000008</v>
      </c>
      <c r="L11" s="1">
        <f t="shared" si="0"/>
        <v>35.520000000000003</v>
      </c>
      <c r="M11" s="1">
        <v>18.89</v>
      </c>
    </row>
    <row r="12" spans="2:13" x14ac:dyDescent="0.2">
      <c r="B12" s="2" t="s">
        <v>45</v>
      </c>
      <c r="C12" s="1" t="s">
        <v>46</v>
      </c>
      <c r="D12" s="1">
        <v>85</v>
      </c>
      <c r="E12" s="1">
        <v>288.2</v>
      </c>
      <c r="F12" s="1">
        <v>0</v>
      </c>
      <c r="G12" s="1">
        <v>2425</v>
      </c>
      <c r="H12" s="1">
        <v>91</v>
      </c>
      <c r="I12" s="1">
        <v>26.65</v>
      </c>
      <c r="J12" s="3">
        <v>41730</v>
      </c>
      <c r="K12" s="1">
        <v>8.41</v>
      </c>
      <c r="L12" s="1">
        <f t="shared" si="0"/>
        <v>33.64</v>
      </c>
      <c r="M12" s="1">
        <v>19.010000000000002</v>
      </c>
    </row>
    <row r="13" spans="2:13" x14ac:dyDescent="0.2">
      <c r="B13" s="2" t="s">
        <v>21</v>
      </c>
      <c r="C13" s="1" t="s">
        <v>22</v>
      </c>
      <c r="D13" s="1">
        <v>117</v>
      </c>
      <c r="E13" s="1">
        <v>434.2</v>
      </c>
      <c r="F13" s="1">
        <v>7</v>
      </c>
      <c r="G13" s="1">
        <v>3146</v>
      </c>
      <c r="H13" s="1">
        <v>133</v>
      </c>
      <c r="I13" s="1">
        <v>23.65</v>
      </c>
      <c r="J13" s="3">
        <v>43586</v>
      </c>
      <c r="K13" s="1">
        <v>7.24</v>
      </c>
      <c r="L13" s="1">
        <f t="shared" si="0"/>
        <v>28.96</v>
      </c>
      <c r="M13" s="1">
        <v>19.59</v>
      </c>
    </row>
    <row r="14" spans="2:13" x14ac:dyDescent="0.2">
      <c r="B14" s="2" t="s">
        <v>64</v>
      </c>
      <c r="C14" s="1" t="s">
        <v>65</v>
      </c>
      <c r="D14" s="1">
        <v>73</v>
      </c>
      <c r="E14" s="1">
        <v>252</v>
      </c>
      <c r="F14" s="1">
        <v>3</v>
      </c>
      <c r="G14" s="1">
        <v>2194</v>
      </c>
      <c r="H14" s="1">
        <v>77</v>
      </c>
      <c r="I14" s="1">
        <v>28.49</v>
      </c>
      <c r="J14" s="3">
        <v>45778</v>
      </c>
      <c r="K14" s="1">
        <v>8.7100000000000009</v>
      </c>
      <c r="L14" s="1">
        <f t="shared" si="0"/>
        <v>34.840000000000003</v>
      </c>
      <c r="M14" s="1">
        <v>19.64</v>
      </c>
    </row>
    <row r="15" spans="2:13" x14ac:dyDescent="0.2">
      <c r="B15" s="2" t="s">
        <v>47</v>
      </c>
      <c r="C15" s="1" t="s">
        <v>48</v>
      </c>
      <c r="D15" s="1">
        <v>82</v>
      </c>
      <c r="E15" s="1">
        <v>295.5</v>
      </c>
      <c r="F15" s="1">
        <v>2</v>
      </c>
      <c r="G15" s="1">
        <v>2338</v>
      </c>
      <c r="H15" s="1">
        <v>90</v>
      </c>
      <c r="I15" s="1">
        <v>25.98</v>
      </c>
      <c r="J15" s="3">
        <v>44652</v>
      </c>
      <c r="K15" s="1">
        <v>7.9</v>
      </c>
      <c r="L15" s="1">
        <f t="shared" si="0"/>
        <v>31.6</v>
      </c>
      <c r="M15" s="1">
        <v>19.72</v>
      </c>
    </row>
    <row r="16" spans="2:13" x14ac:dyDescent="0.2">
      <c r="B16" s="2" t="s">
        <v>13</v>
      </c>
      <c r="C16" s="1" t="s">
        <v>14</v>
      </c>
      <c r="D16" s="1">
        <v>147</v>
      </c>
      <c r="E16" s="1">
        <v>516.5</v>
      </c>
      <c r="F16" s="1">
        <v>6</v>
      </c>
      <c r="G16" s="1">
        <v>3799</v>
      </c>
      <c r="H16" s="1">
        <v>157</v>
      </c>
      <c r="I16" s="1">
        <v>24.2</v>
      </c>
      <c r="J16" s="3">
        <v>42856</v>
      </c>
      <c r="K16" s="1">
        <v>7.35</v>
      </c>
      <c r="L16" s="1">
        <f t="shared" si="0"/>
        <v>29.4</v>
      </c>
      <c r="M16" s="1">
        <v>19.75</v>
      </c>
    </row>
    <row r="17" spans="2:13" x14ac:dyDescent="0.2">
      <c r="B17" s="2" t="s">
        <v>97</v>
      </c>
      <c r="C17" s="1" t="s">
        <v>98</v>
      </c>
      <c r="D17" s="1">
        <v>46</v>
      </c>
      <c r="E17" s="1">
        <v>182</v>
      </c>
      <c r="F17" s="1">
        <v>3</v>
      </c>
      <c r="G17" s="1">
        <v>1193</v>
      </c>
      <c r="H17" s="1">
        <v>55</v>
      </c>
      <c r="I17" s="1">
        <v>21.69</v>
      </c>
      <c r="J17" s="3">
        <v>43525</v>
      </c>
      <c r="K17" s="1">
        <v>6.55</v>
      </c>
      <c r="L17" s="1">
        <f t="shared" si="0"/>
        <v>26.2</v>
      </c>
      <c r="M17" s="1">
        <v>19.850000000000001</v>
      </c>
    </row>
    <row r="18" spans="2:13" x14ac:dyDescent="0.2">
      <c r="B18" s="2" t="s">
        <v>66</v>
      </c>
      <c r="C18" s="1" t="s">
        <v>67</v>
      </c>
      <c r="D18" s="1">
        <v>73</v>
      </c>
      <c r="E18" s="1">
        <v>252.1</v>
      </c>
      <c r="F18" s="1">
        <v>2</v>
      </c>
      <c r="G18" s="1">
        <v>2028</v>
      </c>
      <c r="H18" s="1">
        <v>76</v>
      </c>
      <c r="I18" s="1">
        <v>26.68</v>
      </c>
      <c r="J18" s="3">
        <v>45413</v>
      </c>
      <c r="K18" s="1">
        <v>8.0399999999999991</v>
      </c>
      <c r="L18" s="1">
        <f t="shared" si="0"/>
        <v>32.159999999999997</v>
      </c>
      <c r="M18" s="1">
        <v>19.91</v>
      </c>
    </row>
    <row r="19" spans="2:13" x14ac:dyDescent="0.2">
      <c r="B19" s="2" t="s">
        <v>31</v>
      </c>
      <c r="C19" s="1" t="s">
        <v>32</v>
      </c>
      <c r="D19" s="1">
        <v>105</v>
      </c>
      <c r="E19" s="1">
        <v>353.3</v>
      </c>
      <c r="F19" s="1">
        <v>1</v>
      </c>
      <c r="G19" s="1">
        <v>2966</v>
      </c>
      <c r="H19" s="1">
        <v>105</v>
      </c>
      <c r="I19" s="1">
        <v>28.25</v>
      </c>
      <c r="J19" s="3">
        <v>14702</v>
      </c>
      <c r="K19" s="1">
        <v>8.39</v>
      </c>
      <c r="L19" s="1">
        <f t="shared" si="0"/>
        <v>33.56</v>
      </c>
      <c r="M19" s="1">
        <v>20.2</v>
      </c>
    </row>
    <row r="20" spans="2:13" x14ac:dyDescent="0.2">
      <c r="B20" s="2" t="s">
        <v>87</v>
      </c>
      <c r="C20" s="1" t="s">
        <v>88</v>
      </c>
      <c r="D20" s="1">
        <v>54</v>
      </c>
      <c r="E20" s="1">
        <v>205.2</v>
      </c>
      <c r="F20" s="1">
        <v>2</v>
      </c>
      <c r="G20" s="1">
        <v>1703</v>
      </c>
      <c r="H20" s="1">
        <v>61</v>
      </c>
      <c r="I20" s="1">
        <v>27.92</v>
      </c>
      <c r="J20" s="3">
        <v>46082</v>
      </c>
      <c r="K20" s="1">
        <v>8.2899999999999991</v>
      </c>
      <c r="L20" s="1">
        <f t="shared" si="0"/>
        <v>33.159999999999997</v>
      </c>
      <c r="M20" s="1">
        <v>20.2</v>
      </c>
    </row>
    <row r="21" spans="2:13" x14ac:dyDescent="0.2">
      <c r="B21" s="2" t="s">
        <v>55</v>
      </c>
      <c r="C21" s="1" t="s">
        <v>56</v>
      </c>
      <c r="D21" s="1">
        <v>91</v>
      </c>
      <c r="E21" s="1">
        <v>287.10000000000002</v>
      </c>
      <c r="F21" s="1">
        <v>3</v>
      </c>
      <c r="G21" s="1">
        <v>2359</v>
      </c>
      <c r="H21" s="1">
        <v>85</v>
      </c>
      <c r="I21" s="1">
        <v>27.75</v>
      </c>
      <c r="J21" s="3">
        <v>47178</v>
      </c>
      <c r="K21" s="1">
        <v>8.2100000000000009</v>
      </c>
      <c r="L21" s="1">
        <f t="shared" si="0"/>
        <v>32.840000000000003</v>
      </c>
      <c r="M21" s="1">
        <v>20.27</v>
      </c>
    </row>
    <row r="22" spans="2:13" x14ac:dyDescent="0.2">
      <c r="B22" s="2" t="s">
        <v>53</v>
      </c>
      <c r="C22" s="1" t="s">
        <v>54</v>
      </c>
      <c r="D22" s="1">
        <v>90</v>
      </c>
      <c r="E22" s="1">
        <v>290.5</v>
      </c>
      <c r="F22" s="1">
        <v>8</v>
      </c>
      <c r="G22" s="1">
        <v>2404</v>
      </c>
      <c r="H22" s="1">
        <v>86</v>
      </c>
      <c r="I22" s="1">
        <v>27.95</v>
      </c>
      <c r="J22" s="3">
        <v>41730</v>
      </c>
      <c r="K22" s="1">
        <v>8.27</v>
      </c>
      <c r="L22" s="1">
        <f t="shared" si="0"/>
        <v>33.08</v>
      </c>
      <c r="M22" s="1">
        <v>20.29</v>
      </c>
    </row>
    <row r="23" spans="2:13" x14ac:dyDescent="0.2">
      <c r="B23" s="2" t="s">
        <v>101</v>
      </c>
      <c r="C23" s="1" t="s">
        <v>102</v>
      </c>
      <c r="D23" s="1">
        <v>45</v>
      </c>
      <c r="E23" s="1">
        <v>162.30000000000001</v>
      </c>
      <c r="F23" s="1">
        <v>2</v>
      </c>
      <c r="G23" s="1">
        <v>1386</v>
      </c>
      <c r="H23" s="1">
        <v>48</v>
      </c>
      <c r="I23" s="1">
        <v>28.88</v>
      </c>
      <c r="J23" s="3">
        <v>47209</v>
      </c>
      <c r="K23" s="1">
        <v>8.5299999999999994</v>
      </c>
      <c r="L23" s="1">
        <f t="shared" si="0"/>
        <v>34.119999999999997</v>
      </c>
      <c r="M23" s="1">
        <v>20.309999999999999</v>
      </c>
    </row>
    <row r="24" spans="2:13" x14ac:dyDescent="0.2">
      <c r="B24" s="2" t="s">
        <v>99</v>
      </c>
      <c r="C24" s="1" t="s">
        <v>100</v>
      </c>
      <c r="D24" s="1">
        <v>63</v>
      </c>
      <c r="E24" s="1">
        <v>184.4</v>
      </c>
      <c r="F24" s="1">
        <v>1</v>
      </c>
      <c r="G24" s="1">
        <v>1445</v>
      </c>
      <c r="H24" s="1">
        <v>54</v>
      </c>
      <c r="I24" s="1">
        <v>26.76</v>
      </c>
      <c r="J24" s="3">
        <v>42461</v>
      </c>
      <c r="K24" s="1">
        <v>7.82</v>
      </c>
      <c r="L24" s="1">
        <f t="shared" si="0"/>
        <v>31.28</v>
      </c>
      <c r="M24" s="1">
        <v>20.52</v>
      </c>
    </row>
    <row r="25" spans="2:13" x14ac:dyDescent="0.2">
      <c r="B25" s="2" t="s">
        <v>27</v>
      </c>
      <c r="C25" s="1" t="s">
        <v>28</v>
      </c>
      <c r="D25" s="1">
        <v>119</v>
      </c>
      <c r="E25" s="1">
        <v>410.2</v>
      </c>
      <c r="F25" s="1">
        <v>3</v>
      </c>
      <c r="G25" s="1">
        <v>3475</v>
      </c>
      <c r="H25" s="1">
        <v>119</v>
      </c>
      <c r="I25" s="1">
        <v>29.2</v>
      </c>
      <c r="J25" s="3">
        <v>45383</v>
      </c>
      <c r="K25" s="1">
        <v>8.4700000000000006</v>
      </c>
      <c r="L25" s="1">
        <f t="shared" si="0"/>
        <v>33.880000000000003</v>
      </c>
      <c r="M25" s="1">
        <v>20.69</v>
      </c>
    </row>
    <row r="26" spans="2:13" x14ac:dyDescent="0.2">
      <c r="B26" s="2" t="s">
        <v>91</v>
      </c>
      <c r="C26" s="1" t="s">
        <v>92</v>
      </c>
      <c r="D26" s="1">
        <v>60</v>
      </c>
      <c r="E26" s="1">
        <v>204.3</v>
      </c>
      <c r="F26" s="1">
        <v>3</v>
      </c>
      <c r="G26" s="1">
        <v>1778</v>
      </c>
      <c r="H26" s="1">
        <v>59</v>
      </c>
      <c r="I26" s="1">
        <v>30.14</v>
      </c>
      <c r="J26" s="3">
        <v>42491</v>
      </c>
      <c r="K26" s="1">
        <v>8.69</v>
      </c>
      <c r="L26" s="1">
        <f t="shared" si="0"/>
        <v>34.76</v>
      </c>
      <c r="M26" s="1">
        <v>20.8</v>
      </c>
    </row>
    <row r="27" spans="2:13" x14ac:dyDescent="0.2">
      <c r="B27" s="2" t="s">
        <v>17</v>
      </c>
      <c r="C27" s="1" t="s">
        <v>18</v>
      </c>
      <c r="D27" s="1">
        <v>157</v>
      </c>
      <c r="E27" s="1">
        <v>520.4</v>
      </c>
      <c r="F27" s="1">
        <v>2</v>
      </c>
      <c r="G27" s="1">
        <v>4072</v>
      </c>
      <c r="H27" s="1">
        <v>150</v>
      </c>
      <c r="I27" s="1">
        <v>27.15</v>
      </c>
      <c r="J27" s="3">
        <v>42826</v>
      </c>
      <c r="K27" s="1">
        <v>7.82</v>
      </c>
      <c r="L27" s="1">
        <f t="shared" si="0"/>
        <v>31.28</v>
      </c>
      <c r="M27" s="1">
        <v>20.83</v>
      </c>
    </row>
    <row r="28" spans="2:13" x14ac:dyDescent="0.2">
      <c r="B28" s="2" t="s">
        <v>25</v>
      </c>
      <c r="C28" s="1" t="s">
        <v>26</v>
      </c>
      <c r="D28" s="1">
        <v>110</v>
      </c>
      <c r="E28" s="1">
        <v>426.1</v>
      </c>
      <c r="F28" s="1">
        <v>3</v>
      </c>
      <c r="G28" s="1">
        <v>2845</v>
      </c>
      <c r="H28" s="1">
        <v>122</v>
      </c>
      <c r="I28" s="1">
        <v>23.32</v>
      </c>
      <c r="J28" s="3">
        <v>43586</v>
      </c>
      <c r="K28" s="1">
        <v>6.68</v>
      </c>
      <c r="L28" s="1">
        <f t="shared" si="0"/>
        <v>26.72</v>
      </c>
      <c r="M28" s="1">
        <v>20.96</v>
      </c>
    </row>
    <row r="29" spans="2:13" x14ac:dyDescent="0.2">
      <c r="B29" s="2" t="s">
        <v>57</v>
      </c>
      <c r="C29" s="1" t="s">
        <v>12</v>
      </c>
      <c r="D29" s="1">
        <v>77</v>
      </c>
      <c r="E29" s="1">
        <v>288.39999999999998</v>
      </c>
      <c r="F29" s="1">
        <v>3</v>
      </c>
      <c r="G29" s="1">
        <v>2183</v>
      </c>
      <c r="H29" s="1">
        <v>82</v>
      </c>
      <c r="I29" s="1">
        <v>26.62</v>
      </c>
      <c r="J29" s="4">
        <v>44015</v>
      </c>
      <c r="K29" s="1">
        <v>7.56</v>
      </c>
      <c r="L29" s="1">
        <f t="shared" si="0"/>
        <v>30.24</v>
      </c>
      <c r="M29" s="1">
        <v>21.12</v>
      </c>
    </row>
    <row r="30" spans="2:13" x14ac:dyDescent="0.2">
      <c r="B30" s="2" t="s">
        <v>62</v>
      </c>
      <c r="C30" s="1" t="s">
        <v>63</v>
      </c>
      <c r="D30" s="1">
        <v>70</v>
      </c>
      <c r="E30" s="1">
        <v>271.3</v>
      </c>
      <c r="F30" s="1">
        <v>3</v>
      </c>
      <c r="G30" s="1">
        <v>2089</v>
      </c>
      <c r="H30" s="1">
        <v>77</v>
      </c>
      <c r="I30" s="1">
        <v>27.13</v>
      </c>
      <c r="J30" s="3">
        <v>43922</v>
      </c>
      <c r="K30" s="1">
        <v>7.69</v>
      </c>
      <c r="L30" s="1">
        <f t="shared" si="0"/>
        <v>30.76</v>
      </c>
      <c r="M30" s="1">
        <v>21.16</v>
      </c>
    </row>
    <row r="31" spans="2:13" x14ac:dyDescent="0.2">
      <c r="B31" s="2" t="s">
        <v>94</v>
      </c>
      <c r="C31" s="1" t="s">
        <v>12</v>
      </c>
      <c r="D31" s="1">
        <v>148</v>
      </c>
      <c r="E31" s="1">
        <v>197.5</v>
      </c>
      <c r="F31" s="1">
        <v>4</v>
      </c>
      <c r="G31" s="1">
        <v>1747</v>
      </c>
      <c r="H31" s="1">
        <v>56</v>
      </c>
      <c r="I31" s="1">
        <v>31.2</v>
      </c>
      <c r="J31" s="3">
        <v>16163</v>
      </c>
      <c r="K31" s="1">
        <v>8.83</v>
      </c>
      <c r="L31" s="1">
        <f t="shared" si="0"/>
        <v>35.32</v>
      </c>
      <c r="M31" s="1">
        <v>21.2</v>
      </c>
    </row>
    <row r="32" spans="2:13" x14ac:dyDescent="0.2">
      <c r="B32" s="2" t="s">
        <v>93</v>
      </c>
      <c r="C32" s="1" t="s">
        <v>84</v>
      </c>
      <c r="D32" s="1">
        <v>55</v>
      </c>
      <c r="E32" s="1">
        <v>199</v>
      </c>
      <c r="F32" s="1">
        <v>1</v>
      </c>
      <c r="G32" s="1">
        <v>1447</v>
      </c>
      <c r="H32" s="1">
        <v>56</v>
      </c>
      <c r="I32" s="1">
        <v>25.84</v>
      </c>
      <c r="J32" s="3">
        <v>44287</v>
      </c>
      <c r="K32" s="1">
        <v>7.27</v>
      </c>
      <c r="L32" s="1">
        <f t="shared" si="0"/>
        <v>29.08</v>
      </c>
      <c r="M32" s="1">
        <v>21.32</v>
      </c>
    </row>
    <row r="33" spans="2:13" x14ac:dyDescent="0.2">
      <c r="B33" s="2" t="s">
        <v>51</v>
      </c>
      <c r="C33" s="1" t="s">
        <v>52</v>
      </c>
      <c r="D33" s="1">
        <v>92</v>
      </c>
      <c r="E33" s="1">
        <v>316.3</v>
      </c>
      <c r="F33" s="1">
        <v>1</v>
      </c>
      <c r="G33" s="1">
        <v>2332</v>
      </c>
      <c r="H33" s="1">
        <v>89</v>
      </c>
      <c r="I33" s="1">
        <v>26.2</v>
      </c>
      <c r="J33" s="4">
        <v>44138</v>
      </c>
      <c r="K33" s="1">
        <v>7.37</v>
      </c>
      <c r="L33" s="1">
        <f t="shared" si="0"/>
        <v>29.48</v>
      </c>
      <c r="M33" s="1">
        <v>21.34</v>
      </c>
    </row>
    <row r="34" spans="2:13" x14ac:dyDescent="0.2">
      <c r="B34" s="2" t="s">
        <v>105</v>
      </c>
      <c r="C34" s="1" t="s">
        <v>106</v>
      </c>
      <c r="D34" s="1">
        <v>42</v>
      </c>
      <c r="E34" s="1">
        <v>160.5</v>
      </c>
      <c r="F34" s="1">
        <v>1</v>
      </c>
      <c r="G34" s="1">
        <v>1058</v>
      </c>
      <c r="H34" s="1">
        <v>45</v>
      </c>
      <c r="I34" s="1">
        <v>23.51</v>
      </c>
      <c r="J34" s="4">
        <v>43956</v>
      </c>
      <c r="K34" s="1">
        <v>6.58</v>
      </c>
      <c r="L34" s="1">
        <f t="shared" ref="L34:L65" si="1">K34*4</f>
        <v>26.32</v>
      </c>
      <c r="M34" s="1">
        <v>21.44</v>
      </c>
    </row>
    <row r="35" spans="2:13" x14ac:dyDescent="0.2">
      <c r="B35" s="2" t="s">
        <v>35</v>
      </c>
      <c r="C35" s="1" t="s">
        <v>36</v>
      </c>
      <c r="D35" s="1">
        <v>100</v>
      </c>
      <c r="E35" s="1">
        <v>366.4</v>
      </c>
      <c r="F35" s="1">
        <v>5</v>
      </c>
      <c r="G35" s="1">
        <v>2782</v>
      </c>
      <c r="H35" s="1">
        <v>102</v>
      </c>
      <c r="I35" s="1">
        <v>27.27</v>
      </c>
      <c r="J35" s="3">
        <v>42826</v>
      </c>
      <c r="K35" s="1">
        <v>7.59</v>
      </c>
      <c r="L35" s="1">
        <f t="shared" si="1"/>
        <v>30.36</v>
      </c>
      <c r="M35" s="1">
        <v>21.57</v>
      </c>
    </row>
    <row r="36" spans="2:13" x14ac:dyDescent="0.2">
      <c r="B36" s="2" t="s">
        <v>39</v>
      </c>
      <c r="C36" s="1" t="s">
        <v>40</v>
      </c>
      <c r="D36" s="1">
        <v>92</v>
      </c>
      <c r="E36" s="1">
        <v>351</v>
      </c>
      <c r="F36" s="1">
        <v>7</v>
      </c>
      <c r="G36" s="1">
        <v>2375</v>
      </c>
      <c r="H36" s="1">
        <v>96</v>
      </c>
      <c r="I36" s="1">
        <v>24.74</v>
      </c>
      <c r="J36" s="4">
        <v>44046</v>
      </c>
      <c r="K36" s="1">
        <v>6.77</v>
      </c>
      <c r="L36" s="1">
        <f t="shared" si="1"/>
        <v>27.08</v>
      </c>
      <c r="M36" s="1">
        <v>21.94</v>
      </c>
    </row>
    <row r="37" spans="2:13" x14ac:dyDescent="0.2">
      <c r="B37" s="2" t="s">
        <v>77</v>
      </c>
      <c r="C37" s="1" t="s">
        <v>78</v>
      </c>
      <c r="D37" s="1">
        <v>78</v>
      </c>
      <c r="E37" s="1">
        <v>252.4</v>
      </c>
      <c r="F37" s="1">
        <v>6</v>
      </c>
      <c r="G37" s="1">
        <v>2073</v>
      </c>
      <c r="H37" s="1">
        <v>69</v>
      </c>
      <c r="I37" s="1">
        <v>30.04</v>
      </c>
      <c r="J37" s="3">
        <v>43191</v>
      </c>
      <c r="K37" s="1">
        <v>8.1999999999999993</v>
      </c>
      <c r="L37" s="1">
        <f t="shared" si="1"/>
        <v>32.799999999999997</v>
      </c>
      <c r="M37" s="1">
        <v>21.97</v>
      </c>
    </row>
    <row r="38" spans="2:13" x14ac:dyDescent="0.2">
      <c r="B38" s="2" t="s">
        <v>43</v>
      </c>
      <c r="C38" s="1" t="s">
        <v>44</v>
      </c>
      <c r="D38" s="1">
        <v>134</v>
      </c>
      <c r="E38" s="1">
        <v>338.1</v>
      </c>
      <c r="F38" s="1">
        <v>3</v>
      </c>
      <c r="G38" s="1">
        <v>2682</v>
      </c>
      <c r="H38" s="1">
        <v>92</v>
      </c>
      <c r="I38" s="1">
        <v>29.15</v>
      </c>
      <c r="J38" s="3">
        <v>47209</v>
      </c>
      <c r="K38" s="1">
        <v>7.93</v>
      </c>
      <c r="L38" s="1">
        <f t="shared" si="1"/>
        <v>31.72</v>
      </c>
      <c r="M38" s="1">
        <v>22.05</v>
      </c>
    </row>
    <row r="39" spans="2:13" x14ac:dyDescent="0.2">
      <c r="B39" s="2" t="s">
        <v>15</v>
      </c>
      <c r="C39" s="1" t="s">
        <v>16</v>
      </c>
      <c r="D39" s="1">
        <v>160</v>
      </c>
      <c r="E39" s="1">
        <v>562.20000000000005</v>
      </c>
      <c r="F39" s="1">
        <v>6</v>
      </c>
      <c r="G39" s="1">
        <v>3983</v>
      </c>
      <c r="H39" s="1">
        <v>150</v>
      </c>
      <c r="I39" s="1">
        <v>26.55</v>
      </c>
      <c r="J39" s="3">
        <v>43221</v>
      </c>
      <c r="K39" s="1">
        <v>7.08</v>
      </c>
      <c r="L39" s="1">
        <f t="shared" si="1"/>
        <v>28.32</v>
      </c>
      <c r="M39" s="1">
        <v>22.49</v>
      </c>
    </row>
    <row r="40" spans="2:13" x14ac:dyDescent="0.2">
      <c r="B40" s="2" t="s">
        <v>89</v>
      </c>
      <c r="C40" s="1" t="s">
        <v>90</v>
      </c>
      <c r="D40" s="1">
        <v>63</v>
      </c>
      <c r="E40" s="1">
        <v>221.2</v>
      </c>
      <c r="F40" s="1">
        <v>1</v>
      </c>
      <c r="G40" s="1">
        <v>1652</v>
      </c>
      <c r="H40" s="1">
        <v>59</v>
      </c>
      <c r="I40" s="1">
        <v>28</v>
      </c>
      <c r="J40" s="3">
        <v>42795</v>
      </c>
      <c r="K40" s="1">
        <v>7.46</v>
      </c>
      <c r="L40" s="1">
        <f t="shared" si="1"/>
        <v>29.84</v>
      </c>
      <c r="M40" s="1">
        <v>22.51</v>
      </c>
    </row>
    <row r="41" spans="2:13" x14ac:dyDescent="0.2">
      <c r="B41" s="2" t="s">
        <v>103</v>
      </c>
      <c r="C41" s="1" t="s">
        <v>104</v>
      </c>
      <c r="D41" s="1">
        <v>59</v>
      </c>
      <c r="E41" s="1">
        <v>180.5</v>
      </c>
      <c r="F41" s="1">
        <v>1</v>
      </c>
      <c r="G41" s="1">
        <v>1451</v>
      </c>
      <c r="H41" s="1">
        <v>48</v>
      </c>
      <c r="I41" s="1">
        <v>30.23</v>
      </c>
      <c r="J41" s="3">
        <v>44652</v>
      </c>
      <c r="K41" s="1">
        <v>8.02</v>
      </c>
      <c r="L41" s="1">
        <f t="shared" si="1"/>
        <v>32.08</v>
      </c>
      <c r="M41" s="1">
        <v>22.6</v>
      </c>
    </row>
    <row r="42" spans="2:13" x14ac:dyDescent="0.2">
      <c r="B42" s="2" t="s">
        <v>83</v>
      </c>
      <c r="C42" s="1" t="s">
        <v>84</v>
      </c>
      <c r="D42" s="1">
        <v>76</v>
      </c>
      <c r="E42" s="1">
        <v>251</v>
      </c>
      <c r="F42" s="1">
        <v>2</v>
      </c>
      <c r="G42" s="1">
        <v>1904</v>
      </c>
      <c r="H42" s="1">
        <v>65</v>
      </c>
      <c r="I42" s="1">
        <v>29.29</v>
      </c>
      <c r="J42" s="3">
        <v>45748</v>
      </c>
      <c r="K42" s="1">
        <v>7.59</v>
      </c>
      <c r="L42" s="1">
        <f t="shared" si="1"/>
        <v>30.36</v>
      </c>
      <c r="M42" s="1">
        <v>23.17</v>
      </c>
    </row>
    <row r="43" spans="2:13" x14ac:dyDescent="0.2">
      <c r="B43" s="2" t="s">
        <v>73</v>
      </c>
      <c r="C43" s="1" t="s">
        <v>74</v>
      </c>
      <c r="D43" s="1">
        <v>95</v>
      </c>
      <c r="E43" s="1">
        <v>275.39999999999998</v>
      </c>
      <c r="F43" s="1">
        <v>1</v>
      </c>
      <c r="G43" s="1">
        <v>2021</v>
      </c>
      <c r="H43" s="1">
        <v>71</v>
      </c>
      <c r="I43" s="1">
        <v>28.46</v>
      </c>
      <c r="J43" s="3">
        <v>42095</v>
      </c>
      <c r="K43" s="1">
        <v>7.33</v>
      </c>
      <c r="L43" s="1">
        <f t="shared" si="1"/>
        <v>29.32</v>
      </c>
      <c r="M43" s="1">
        <v>23.3</v>
      </c>
    </row>
    <row r="44" spans="2:13" x14ac:dyDescent="0.2">
      <c r="B44" s="2" t="s">
        <v>23</v>
      </c>
      <c r="C44" s="1" t="s">
        <v>24</v>
      </c>
      <c r="D44" s="1">
        <v>139</v>
      </c>
      <c r="E44" s="1">
        <v>487.2</v>
      </c>
      <c r="F44" s="1">
        <v>4</v>
      </c>
      <c r="G44" s="1">
        <v>3309</v>
      </c>
      <c r="H44" s="1">
        <v>125</v>
      </c>
      <c r="I44" s="1">
        <v>26.47</v>
      </c>
      <c r="J44" s="3">
        <v>12510</v>
      </c>
      <c r="K44" s="1">
        <v>6.79</v>
      </c>
      <c r="L44" s="1">
        <f t="shared" si="1"/>
        <v>27.16</v>
      </c>
      <c r="M44" s="1">
        <v>23.39</v>
      </c>
    </row>
    <row r="45" spans="2:13" x14ac:dyDescent="0.2">
      <c r="B45" s="2" t="s">
        <v>29</v>
      </c>
      <c r="C45" s="1" t="s">
        <v>30</v>
      </c>
      <c r="D45" s="1">
        <v>170</v>
      </c>
      <c r="E45" s="1">
        <v>415.5</v>
      </c>
      <c r="F45" s="1">
        <v>1</v>
      </c>
      <c r="G45" s="1">
        <v>3152</v>
      </c>
      <c r="H45" s="1">
        <v>106</v>
      </c>
      <c r="I45" s="1">
        <v>29.74</v>
      </c>
      <c r="J45" s="3">
        <v>42491</v>
      </c>
      <c r="K45" s="1">
        <v>7.58</v>
      </c>
      <c r="L45" s="1">
        <f t="shared" si="1"/>
        <v>30.32</v>
      </c>
      <c r="M45" s="1">
        <v>23.54</v>
      </c>
    </row>
    <row r="46" spans="2:13" x14ac:dyDescent="0.2">
      <c r="B46" s="2" t="s">
        <v>85</v>
      </c>
      <c r="C46" s="1" t="s">
        <v>86</v>
      </c>
      <c r="D46" s="1">
        <v>66</v>
      </c>
      <c r="E46" s="1">
        <v>254</v>
      </c>
      <c r="F46" s="1">
        <v>1</v>
      </c>
      <c r="G46" s="1">
        <v>1685</v>
      </c>
      <c r="H46" s="1">
        <v>64</v>
      </c>
      <c r="I46" s="1">
        <v>26.33</v>
      </c>
      <c r="J46" s="4">
        <v>44138</v>
      </c>
      <c r="K46" s="1">
        <v>6.63</v>
      </c>
      <c r="L46" s="1">
        <f t="shared" si="1"/>
        <v>26.52</v>
      </c>
      <c r="M46" s="1">
        <v>23.81</v>
      </c>
    </row>
    <row r="47" spans="2:13" x14ac:dyDescent="0.2">
      <c r="B47" s="2" t="s">
        <v>75</v>
      </c>
      <c r="C47" s="1" t="s">
        <v>76</v>
      </c>
      <c r="D47" s="1">
        <v>82</v>
      </c>
      <c r="E47" s="1">
        <v>285.3</v>
      </c>
      <c r="F47" s="1">
        <v>2</v>
      </c>
      <c r="G47" s="1">
        <v>2129</v>
      </c>
      <c r="H47" s="1">
        <v>71</v>
      </c>
      <c r="I47" s="1">
        <v>29.99</v>
      </c>
      <c r="J47" s="3">
        <v>44287</v>
      </c>
      <c r="K47" s="1">
        <v>7.46</v>
      </c>
      <c r="L47" s="1">
        <f t="shared" si="1"/>
        <v>29.84</v>
      </c>
      <c r="M47" s="1">
        <v>24.13</v>
      </c>
    </row>
    <row r="48" spans="2:13" x14ac:dyDescent="0.2">
      <c r="B48" s="2" t="s">
        <v>58</v>
      </c>
      <c r="C48" s="1" t="s">
        <v>59</v>
      </c>
      <c r="D48" s="1">
        <v>103</v>
      </c>
      <c r="E48" s="1">
        <v>340.3</v>
      </c>
      <c r="F48" s="1">
        <v>11</v>
      </c>
      <c r="G48" s="1">
        <v>2649</v>
      </c>
      <c r="H48" s="1">
        <v>80</v>
      </c>
      <c r="I48" s="1">
        <v>33.11</v>
      </c>
      <c r="J48" s="3">
        <v>45352</v>
      </c>
      <c r="K48" s="1">
        <v>7.78</v>
      </c>
      <c r="L48" s="1">
        <f t="shared" si="1"/>
        <v>31.12</v>
      </c>
      <c r="M48" s="1">
        <v>25.54</v>
      </c>
    </row>
    <row r="49" spans="2:13" x14ac:dyDescent="0.2">
      <c r="B49" s="2" t="s">
        <v>81</v>
      </c>
      <c r="C49" s="1" t="s">
        <v>82</v>
      </c>
      <c r="D49" s="1">
        <v>98</v>
      </c>
      <c r="E49" s="1">
        <v>290.2</v>
      </c>
      <c r="F49" s="1">
        <v>3</v>
      </c>
      <c r="G49" s="1">
        <v>2293</v>
      </c>
      <c r="H49" s="1">
        <v>65</v>
      </c>
      <c r="I49" s="1">
        <v>35.28</v>
      </c>
      <c r="J49" s="3">
        <v>41334</v>
      </c>
      <c r="K49" s="1">
        <v>7.9</v>
      </c>
      <c r="L49" s="1">
        <f t="shared" si="1"/>
        <v>31.6</v>
      </c>
      <c r="M49" s="1">
        <v>26.8</v>
      </c>
    </row>
    <row r="50" spans="2:13" x14ac:dyDescent="0.2">
      <c r="B50" s="2" t="s">
        <v>70</v>
      </c>
      <c r="C50" s="1" t="s">
        <v>71</v>
      </c>
      <c r="D50" s="1">
        <v>89</v>
      </c>
      <c r="E50" s="1">
        <v>317.5</v>
      </c>
      <c r="F50" s="1">
        <v>4</v>
      </c>
      <c r="G50" s="1">
        <v>2582</v>
      </c>
      <c r="H50" s="1">
        <v>71</v>
      </c>
      <c r="I50" s="1">
        <v>36.369999999999997</v>
      </c>
      <c r="J50" s="4">
        <v>44170</v>
      </c>
      <c r="K50" s="1">
        <v>8.1199999999999992</v>
      </c>
      <c r="L50" s="1">
        <f t="shared" si="1"/>
        <v>32.479999999999997</v>
      </c>
      <c r="M50" s="1">
        <v>26.86</v>
      </c>
    </row>
    <row r="51" spans="2:13" x14ac:dyDescent="0.2">
      <c r="B51" s="2" t="s">
        <v>49</v>
      </c>
      <c r="C51" s="1" t="s">
        <v>50</v>
      </c>
      <c r="D51" s="1">
        <v>119</v>
      </c>
      <c r="E51" s="1">
        <v>420.4</v>
      </c>
      <c r="F51" s="1">
        <v>14</v>
      </c>
      <c r="G51" s="1">
        <v>3251</v>
      </c>
      <c r="H51" s="1">
        <v>90</v>
      </c>
      <c r="I51" s="1">
        <v>36.119999999999997</v>
      </c>
      <c r="J51" s="3">
        <v>43160</v>
      </c>
      <c r="K51" s="1">
        <v>7.73</v>
      </c>
      <c r="L51" s="1">
        <f t="shared" si="1"/>
        <v>30.92</v>
      </c>
      <c r="M51" s="1">
        <v>28.04</v>
      </c>
    </row>
  </sheetData>
  <sortState ref="B2:M51">
    <sortCondition ref="M2:M51"/>
  </sortState>
  <hyperlinks>
    <hyperlink ref="B3" r:id="rId1"/>
    <hyperlink ref="B16" r:id="rId2"/>
    <hyperlink ref="B39" r:id="rId3"/>
    <hyperlink ref="B27" r:id="rId4"/>
    <hyperlink ref="B4" r:id="rId5"/>
    <hyperlink ref="B13" r:id="rId6"/>
    <hyperlink ref="B44" r:id="rId7"/>
    <hyperlink ref="B28" r:id="rId8"/>
    <hyperlink ref="B25" r:id="rId9"/>
    <hyperlink ref="B45" r:id="rId10"/>
    <hyperlink ref="B19" r:id="rId11"/>
    <hyperlink ref="B7" r:id="rId12"/>
    <hyperlink ref="B35" r:id="rId13"/>
    <hyperlink ref="B5" r:id="rId14"/>
    <hyperlink ref="B36" r:id="rId15"/>
    <hyperlink ref="B9" r:id="rId16"/>
    <hyperlink ref="B38" r:id="rId17"/>
    <hyperlink ref="B12" r:id="rId18"/>
    <hyperlink ref="B15" r:id="rId19"/>
    <hyperlink ref="B51" r:id="rId20"/>
    <hyperlink ref="B33" r:id="rId21"/>
    <hyperlink ref="B22" r:id="rId22"/>
    <hyperlink ref="B21" r:id="rId23"/>
    <hyperlink ref="B29" r:id="rId24"/>
    <hyperlink ref="B48" r:id="rId25"/>
    <hyperlink ref="B2" r:id="rId26"/>
    <hyperlink ref="B30" r:id="rId27"/>
    <hyperlink ref="B14" r:id="rId28"/>
    <hyperlink ref="B18" r:id="rId29"/>
    <hyperlink ref="B8" r:id="rId30"/>
    <hyperlink ref="B50" r:id="rId31"/>
    <hyperlink ref="B6" r:id="rId32"/>
    <hyperlink ref="B43" r:id="rId33"/>
    <hyperlink ref="B47" r:id="rId34"/>
    <hyperlink ref="B37" r:id="rId35"/>
    <hyperlink ref="B10" r:id="rId36"/>
    <hyperlink ref="B49" r:id="rId37"/>
    <hyperlink ref="B42" r:id="rId38"/>
    <hyperlink ref="B46" r:id="rId39"/>
    <hyperlink ref="B20" r:id="rId40"/>
    <hyperlink ref="B40" r:id="rId41"/>
    <hyperlink ref="B26" r:id="rId42"/>
    <hyperlink ref="B32" r:id="rId43"/>
    <hyperlink ref="B31" r:id="rId44"/>
    <hyperlink ref="B11" r:id="rId45"/>
    <hyperlink ref="B17" r:id="rId46"/>
    <hyperlink ref="B24" r:id="rId47"/>
    <hyperlink ref="B23" r:id="rId48"/>
    <hyperlink ref="B41" r:id="rId49"/>
    <hyperlink ref="B34" r:id="rId5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P5" sqref="P5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107</v>
      </c>
      <c r="K1" s="1" t="s">
        <v>10</v>
      </c>
      <c r="L1" s="1" t="s">
        <v>115</v>
      </c>
      <c r="M1" s="1" t="s">
        <v>121</v>
      </c>
      <c r="N1" s="1" t="s">
        <v>116</v>
      </c>
    </row>
    <row r="2" spans="1:14" x14ac:dyDescent="0.2">
      <c r="A2" s="2" t="s">
        <v>11</v>
      </c>
      <c r="B2" s="1" t="s">
        <v>12</v>
      </c>
      <c r="C2" s="1">
        <v>122</v>
      </c>
      <c r="D2" s="1">
        <v>471.1</v>
      </c>
      <c r="E2" s="1">
        <v>8</v>
      </c>
      <c r="F2" s="1">
        <v>3374</v>
      </c>
      <c r="G2" s="1">
        <v>170</v>
      </c>
      <c r="H2" s="1">
        <v>19.850000000000001</v>
      </c>
      <c r="I2" s="1">
        <v>7.16</v>
      </c>
      <c r="J2" s="1">
        <f t="shared" ref="J2:J51" si="0">I2*4</f>
        <v>28.64</v>
      </c>
      <c r="K2" s="1">
        <v>16.63</v>
      </c>
      <c r="L2">
        <v>43.529411764705884</v>
      </c>
      <c r="M2">
        <v>52.352941176470594</v>
      </c>
      <c r="N2" t="s">
        <v>118</v>
      </c>
    </row>
    <row r="3" spans="1:14" x14ac:dyDescent="0.2">
      <c r="A3" s="2" t="s">
        <v>13</v>
      </c>
      <c r="B3" s="1" t="s">
        <v>14</v>
      </c>
      <c r="C3" s="1">
        <v>147</v>
      </c>
      <c r="D3" s="1">
        <v>516.5</v>
      </c>
      <c r="E3" s="1">
        <v>6</v>
      </c>
      <c r="F3" s="1">
        <v>3799</v>
      </c>
      <c r="G3" s="1">
        <v>157</v>
      </c>
      <c r="H3" s="1">
        <v>24.2</v>
      </c>
      <c r="I3" s="1">
        <v>7.35</v>
      </c>
      <c r="J3" s="1">
        <f t="shared" si="0"/>
        <v>29.4</v>
      </c>
      <c r="K3" s="1">
        <v>19.75</v>
      </c>
      <c r="L3">
        <v>24.203821656050955</v>
      </c>
      <c r="M3">
        <v>48.407643312101911</v>
      </c>
      <c r="N3" t="s">
        <v>117</v>
      </c>
    </row>
    <row r="4" spans="1:14" x14ac:dyDescent="0.2">
      <c r="A4" s="2" t="s">
        <v>15</v>
      </c>
      <c r="B4" s="1" t="s">
        <v>16</v>
      </c>
      <c r="C4" s="1">
        <v>160</v>
      </c>
      <c r="D4" s="1">
        <v>562.20000000000005</v>
      </c>
      <c r="E4" s="1">
        <v>6</v>
      </c>
      <c r="F4" s="1">
        <v>3983</v>
      </c>
      <c r="G4" s="1">
        <v>150</v>
      </c>
      <c r="H4" s="1">
        <v>26.55</v>
      </c>
      <c r="I4" s="1">
        <v>7.08</v>
      </c>
      <c r="J4" s="1">
        <f t="shared" si="0"/>
        <v>28.32</v>
      </c>
      <c r="K4" s="1">
        <v>22.49</v>
      </c>
      <c r="L4">
        <v>24.666666666666668</v>
      </c>
      <c r="M4">
        <v>43.999999999999993</v>
      </c>
      <c r="N4" t="s">
        <v>117</v>
      </c>
    </row>
    <row r="5" spans="1:14" x14ac:dyDescent="0.2">
      <c r="A5" s="2" t="s">
        <v>17</v>
      </c>
      <c r="B5" s="1" t="s">
        <v>18</v>
      </c>
      <c r="C5" s="1">
        <v>157</v>
      </c>
      <c r="D5" s="1">
        <v>520.4</v>
      </c>
      <c r="E5" s="1">
        <v>2</v>
      </c>
      <c r="F5" s="1">
        <v>4072</v>
      </c>
      <c r="G5" s="1">
        <v>150</v>
      </c>
      <c r="H5" s="1">
        <v>27.15</v>
      </c>
      <c r="I5" s="1">
        <v>7.82</v>
      </c>
      <c r="J5" s="1">
        <f t="shared" si="0"/>
        <v>31.28</v>
      </c>
      <c r="K5" s="1">
        <v>20.83</v>
      </c>
      <c r="L5">
        <v>39.333333333333336</v>
      </c>
      <c r="M5">
        <v>54</v>
      </c>
      <c r="N5" t="s">
        <v>117</v>
      </c>
    </row>
    <row r="6" spans="1:14" x14ac:dyDescent="0.2">
      <c r="A6" s="2" t="s">
        <v>19</v>
      </c>
      <c r="B6" s="1" t="s">
        <v>20</v>
      </c>
      <c r="C6" s="1">
        <v>134</v>
      </c>
      <c r="D6" s="1">
        <v>430.5</v>
      </c>
      <c r="E6" s="1">
        <v>2</v>
      </c>
      <c r="F6" s="1">
        <v>3618</v>
      </c>
      <c r="G6" s="1">
        <v>147</v>
      </c>
      <c r="H6" s="1">
        <v>24.61</v>
      </c>
      <c r="I6" s="1">
        <v>8.4</v>
      </c>
      <c r="J6" s="1">
        <f t="shared" si="0"/>
        <v>33.6</v>
      </c>
      <c r="K6" s="1">
        <v>17.59</v>
      </c>
      <c r="L6">
        <v>17.687074829931973</v>
      </c>
      <c r="M6">
        <v>31.972789115646265</v>
      </c>
      <c r="N6" t="s">
        <v>119</v>
      </c>
    </row>
    <row r="7" spans="1:14" x14ac:dyDescent="0.2">
      <c r="A7" s="2" t="s">
        <v>21</v>
      </c>
      <c r="B7" s="1" t="s">
        <v>22</v>
      </c>
      <c r="C7" s="1">
        <v>117</v>
      </c>
      <c r="D7" s="1">
        <v>434.2</v>
      </c>
      <c r="E7" s="1">
        <v>7</v>
      </c>
      <c r="F7" s="1">
        <v>3146</v>
      </c>
      <c r="G7" s="1">
        <v>133</v>
      </c>
      <c r="H7" s="1">
        <v>23.65</v>
      </c>
      <c r="I7" s="1">
        <v>7.24</v>
      </c>
      <c r="J7" s="1">
        <f t="shared" si="0"/>
        <v>28.96</v>
      </c>
      <c r="K7" s="1">
        <v>19.59</v>
      </c>
      <c r="L7">
        <v>32.330827067669176</v>
      </c>
      <c r="M7">
        <v>48.872180451127825</v>
      </c>
      <c r="N7" t="s">
        <v>120</v>
      </c>
    </row>
    <row r="8" spans="1:14" x14ac:dyDescent="0.2">
      <c r="A8" s="2" t="s">
        <v>23</v>
      </c>
      <c r="B8" s="1" t="s">
        <v>24</v>
      </c>
      <c r="C8" s="1">
        <v>139</v>
      </c>
      <c r="D8" s="1">
        <v>487.2</v>
      </c>
      <c r="E8" s="1">
        <v>4</v>
      </c>
      <c r="F8" s="1">
        <v>3309</v>
      </c>
      <c r="G8" s="1">
        <v>125</v>
      </c>
      <c r="H8" s="1">
        <v>26.47</v>
      </c>
      <c r="I8" s="1">
        <v>6.79</v>
      </c>
      <c r="J8" s="1">
        <f t="shared" si="0"/>
        <v>27.16</v>
      </c>
      <c r="K8" s="1">
        <v>23.39</v>
      </c>
      <c r="L8">
        <v>28.8</v>
      </c>
      <c r="M8">
        <v>40</v>
      </c>
      <c r="N8" t="s">
        <v>117</v>
      </c>
    </row>
    <row r="9" spans="1:14" x14ac:dyDescent="0.2">
      <c r="A9" s="2" t="s">
        <v>25</v>
      </c>
      <c r="B9" s="1" t="s">
        <v>26</v>
      </c>
      <c r="C9" s="1">
        <v>110</v>
      </c>
      <c r="D9" s="1">
        <v>426.1</v>
      </c>
      <c r="E9" s="1">
        <v>3</v>
      </c>
      <c r="F9" s="1">
        <v>2845</v>
      </c>
      <c r="G9" s="1">
        <v>122</v>
      </c>
      <c r="H9" s="1">
        <v>23.32</v>
      </c>
      <c r="I9" s="1">
        <v>6.68</v>
      </c>
      <c r="J9" s="1">
        <f t="shared" si="0"/>
        <v>26.72</v>
      </c>
      <c r="K9" s="1">
        <v>20.96</v>
      </c>
      <c r="L9">
        <v>41.803278688524593</v>
      </c>
      <c r="M9">
        <v>56.557377049180332</v>
      </c>
      <c r="N9" t="s">
        <v>117</v>
      </c>
    </row>
    <row r="10" spans="1:14" x14ac:dyDescent="0.2">
      <c r="A10" s="2" t="s">
        <v>27</v>
      </c>
      <c r="B10" s="1" t="s">
        <v>28</v>
      </c>
      <c r="C10" s="1">
        <v>119</v>
      </c>
      <c r="D10" s="1">
        <v>410.2</v>
      </c>
      <c r="E10" s="1">
        <v>3</v>
      </c>
      <c r="F10" s="1">
        <v>3475</v>
      </c>
      <c r="G10" s="1">
        <v>119</v>
      </c>
      <c r="H10" s="1">
        <v>29.2</v>
      </c>
      <c r="I10" s="1">
        <v>8.4700000000000006</v>
      </c>
      <c r="J10" s="1">
        <f t="shared" si="0"/>
        <v>33.880000000000003</v>
      </c>
      <c r="K10" s="1">
        <v>20.69</v>
      </c>
      <c r="L10">
        <v>25.210084033613445</v>
      </c>
      <c r="M10">
        <v>43.69747899159664</v>
      </c>
      <c r="N10" t="s">
        <v>118</v>
      </c>
    </row>
    <row r="11" spans="1:14" x14ac:dyDescent="0.2">
      <c r="A11" s="2" t="s">
        <v>29</v>
      </c>
      <c r="B11" s="1" t="s">
        <v>30</v>
      </c>
      <c r="C11" s="1">
        <v>170</v>
      </c>
      <c r="D11" s="1">
        <v>415.5</v>
      </c>
      <c r="E11" s="1">
        <v>1</v>
      </c>
      <c r="F11" s="1">
        <v>3152</v>
      </c>
      <c r="G11" s="1">
        <v>106</v>
      </c>
      <c r="H11" s="1">
        <v>29.74</v>
      </c>
      <c r="I11" s="1">
        <v>7.58</v>
      </c>
      <c r="J11" s="1">
        <f t="shared" si="0"/>
        <v>30.32</v>
      </c>
      <c r="K11" s="1">
        <v>23.54</v>
      </c>
      <c r="L11">
        <v>34.905660377358494</v>
      </c>
      <c r="M11">
        <v>50</v>
      </c>
      <c r="N11" t="s">
        <v>117</v>
      </c>
    </row>
    <row r="12" spans="1:14" x14ac:dyDescent="0.2">
      <c r="A12" s="2" t="s">
        <v>31</v>
      </c>
      <c r="B12" s="1" t="s">
        <v>32</v>
      </c>
      <c r="C12" s="1">
        <v>105</v>
      </c>
      <c r="D12" s="1">
        <v>353.3</v>
      </c>
      <c r="E12" s="1">
        <v>1</v>
      </c>
      <c r="F12" s="1">
        <v>2966</v>
      </c>
      <c r="G12" s="1">
        <v>105</v>
      </c>
      <c r="H12" s="1">
        <v>28.25</v>
      </c>
      <c r="I12" s="1">
        <v>8.39</v>
      </c>
      <c r="J12" s="1">
        <f t="shared" si="0"/>
        <v>33.56</v>
      </c>
      <c r="K12" s="1">
        <v>20.2</v>
      </c>
      <c r="L12">
        <v>18.095238095238095</v>
      </c>
      <c r="M12">
        <v>35.238095238095241</v>
      </c>
      <c r="N12" t="s">
        <v>120</v>
      </c>
    </row>
    <row r="13" spans="1:14" x14ac:dyDescent="0.2">
      <c r="A13" s="2" t="s">
        <v>33</v>
      </c>
      <c r="B13" s="1" t="s">
        <v>34</v>
      </c>
      <c r="C13" s="1">
        <v>88</v>
      </c>
      <c r="D13" s="1">
        <v>316</v>
      </c>
      <c r="E13" s="1">
        <v>2</v>
      </c>
      <c r="F13" s="1">
        <v>2463</v>
      </c>
      <c r="G13" s="1">
        <v>104</v>
      </c>
      <c r="H13" s="1">
        <v>23.68</v>
      </c>
      <c r="I13" s="1">
        <v>7.79</v>
      </c>
      <c r="J13" s="1">
        <f t="shared" si="0"/>
        <v>31.16</v>
      </c>
      <c r="K13" s="1">
        <v>18.23</v>
      </c>
      <c r="L13">
        <v>26.923076923076923</v>
      </c>
      <c r="M13">
        <v>44.230769230769226</v>
      </c>
      <c r="N13" t="s">
        <v>120</v>
      </c>
    </row>
    <row r="14" spans="1:14" x14ac:dyDescent="0.2">
      <c r="A14" s="2" t="s">
        <v>35</v>
      </c>
      <c r="B14" s="1" t="s">
        <v>36</v>
      </c>
      <c r="C14" s="1">
        <v>100</v>
      </c>
      <c r="D14" s="1">
        <v>366.4</v>
      </c>
      <c r="E14" s="1">
        <v>5</v>
      </c>
      <c r="F14" s="1">
        <v>2782</v>
      </c>
      <c r="G14" s="1">
        <v>102</v>
      </c>
      <c r="H14" s="1">
        <v>27.27</v>
      </c>
      <c r="I14" s="1">
        <v>7.59</v>
      </c>
      <c r="J14" s="1">
        <f t="shared" si="0"/>
        <v>30.36</v>
      </c>
      <c r="K14" s="1">
        <v>21.57</v>
      </c>
      <c r="L14">
        <v>30.392156862745097</v>
      </c>
      <c r="M14">
        <v>38.235294117647058</v>
      </c>
      <c r="N14" t="s">
        <v>120</v>
      </c>
    </row>
    <row r="15" spans="1:14" x14ac:dyDescent="0.2">
      <c r="A15" s="2" t="s">
        <v>37</v>
      </c>
      <c r="B15" s="1" t="s">
        <v>38</v>
      </c>
      <c r="C15" s="1">
        <v>84</v>
      </c>
      <c r="D15" s="1">
        <v>297.5</v>
      </c>
      <c r="E15" s="1">
        <v>3</v>
      </c>
      <c r="F15" s="1">
        <v>2318</v>
      </c>
      <c r="G15" s="1">
        <v>101</v>
      </c>
      <c r="H15" s="1">
        <v>22.95</v>
      </c>
      <c r="I15" s="1">
        <v>7.78</v>
      </c>
      <c r="J15" s="1">
        <f t="shared" si="0"/>
        <v>31.12</v>
      </c>
      <c r="K15" s="1">
        <v>17.690000000000001</v>
      </c>
      <c r="L15">
        <v>23.762376237623762</v>
      </c>
      <c r="M15">
        <v>43.564356435643568</v>
      </c>
      <c r="N15" t="s">
        <v>117</v>
      </c>
    </row>
    <row r="16" spans="1:14" x14ac:dyDescent="0.2">
      <c r="A16" s="2" t="s">
        <v>39</v>
      </c>
      <c r="B16" s="1" t="s">
        <v>40</v>
      </c>
      <c r="C16" s="1">
        <v>92</v>
      </c>
      <c r="D16" s="1">
        <v>351</v>
      </c>
      <c r="E16" s="1">
        <v>7</v>
      </c>
      <c r="F16" s="1">
        <v>2375</v>
      </c>
      <c r="G16" s="1">
        <v>96</v>
      </c>
      <c r="H16" s="1">
        <v>24.74</v>
      </c>
      <c r="I16" s="1">
        <v>6.77</v>
      </c>
      <c r="J16" s="1">
        <f t="shared" si="0"/>
        <v>27.08</v>
      </c>
      <c r="K16" s="1">
        <v>21.94</v>
      </c>
      <c r="L16">
        <v>33.333333333333336</v>
      </c>
      <c r="M16">
        <v>52.083333333333329</v>
      </c>
      <c r="N16" t="s">
        <v>118</v>
      </c>
    </row>
    <row r="17" spans="1:14" x14ac:dyDescent="0.2">
      <c r="A17" s="2" t="s">
        <v>41</v>
      </c>
      <c r="B17" s="1" t="s">
        <v>42</v>
      </c>
      <c r="C17" s="1">
        <v>79</v>
      </c>
      <c r="D17" s="1">
        <v>290.5</v>
      </c>
      <c r="E17" s="1">
        <v>8</v>
      </c>
      <c r="F17" s="1">
        <v>2272</v>
      </c>
      <c r="G17" s="1">
        <v>95</v>
      </c>
      <c r="H17" s="1">
        <v>23.92</v>
      </c>
      <c r="I17" s="1">
        <v>7.81</v>
      </c>
      <c r="J17" s="1">
        <f t="shared" si="0"/>
        <v>31.24</v>
      </c>
      <c r="K17" s="1">
        <v>18.37</v>
      </c>
      <c r="L17">
        <v>31.578947368421051</v>
      </c>
      <c r="M17">
        <v>48.421052631578945</v>
      </c>
      <c r="N17" t="s">
        <v>118</v>
      </c>
    </row>
    <row r="18" spans="1:14" x14ac:dyDescent="0.2">
      <c r="A18" s="2" t="s">
        <v>43</v>
      </c>
      <c r="B18" s="1" t="s">
        <v>44</v>
      </c>
      <c r="C18" s="1">
        <v>134</v>
      </c>
      <c r="D18" s="1">
        <v>338.1</v>
      </c>
      <c r="E18" s="1">
        <v>3</v>
      </c>
      <c r="F18" s="1">
        <v>2682</v>
      </c>
      <c r="G18" s="1">
        <v>92</v>
      </c>
      <c r="H18" s="1">
        <v>29.15</v>
      </c>
      <c r="I18" s="1">
        <v>7.93</v>
      </c>
      <c r="J18" s="1">
        <f t="shared" si="0"/>
        <v>31.72</v>
      </c>
      <c r="K18" s="1">
        <v>22.05</v>
      </c>
      <c r="L18">
        <v>19.565217391304348</v>
      </c>
      <c r="M18">
        <v>41.304347826086953</v>
      </c>
      <c r="N18" t="s">
        <v>120</v>
      </c>
    </row>
    <row r="19" spans="1:14" x14ac:dyDescent="0.2">
      <c r="A19" s="2" t="s">
        <v>45</v>
      </c>
      <c r="B19" s="1" t="s">
        <v>46</v>
      </c>
      <c r="C19" s="1">
        <v>85</v>
      </c>
      <c r="D19" s="1">
        <v>288.2</v>
      </c>
      <c r="E19" s="1">
        <v>0</v>
      </c>
      <c r="F19" s="1">
        <v>2425</v>
      </c>
      <c r="G19" s="1">
        <v>91</v>
      </c>
      <c r="H19" s="1">
        <v>26.65</v>
      </c>
      <c r="I19" s="1">
        <v>8.41</v>
      </c>
      <c r="J19" s="1">
        <f t="shared" si="0"/>
        <v>33.64</v>
      </c>
      <c r="K19" s="1">
        <v>19.010000000000002</v>
      </c>
      <c r="L19">
        <v>26.373626373626372</v>
      </c>
      <c r="M19">
        <v>35.164835164835168</v>
      </c>
      <c r="N19" t="s">
        <v>120</v>
      </c>
    </row>
    <row r="20" spans="1:14" x14ac:dyDescent="0.2">
      <c r="A20" s="2" t="s">
        <v>47</v>
      </c>
      <c r="B20" s="1" t="s">
        <v>48</v>
      </c>
      <c r="C20" s="1">
        <v>82</v>
      </c>
      <c r="D20" s="1">
        <v>295.5</v>
      </c>
      <c r="E20" s="1">
        <v>2</v>
      </c>
      <c r="F20" s="1">
        <v>2338</v>
      </c>
      <c r="G20" s="1">
        <v>90</v>
      </c>
      <c r="H20" s="1">
        <v>25.98</v>
      </c>
      <c r="I20" s="1">
        <v>7.9</v>
      </c>
      <c r="J20" s="1">
        <f t="shared" si="0"/>
        <v>31.6</v>
      </c>
      <c r="K20" s="1">
        <v>19.72</v>
      </c>
      <c r="L20">
        <v>33.333333333333336</v>
      </c>
      <c r="M20">
        <v>47.777777777777771</v>
      </c>
      <c r="N20" t="s">
        <v>120</v>
      </c>
    </row>
    <row r="21" spans="1:14" x14ac:dyDescent="0.2">
      <c r="A21" s="2" t="s">
        <v>49</v>
      </c>
      <c r="B21" s="1" t="s">
        <v>50</v>
      </c>
      <c r="C21" s="1">
        <v>119</v>
      </c>
      <c r="D21" s="1">
        <v>420.4</v>
      </c>
      <c r="E21" s="1">
        <v>14</v>
      </c>
      <c r="F21" s="1">
        <v>3251</v>
      </c>
      <c r="G21" s="1">
        <v>90</v>
      </c>
      <c r="H21" s="1">
        <v>36.119999999999997</v>
      </c>
      <c r="I21" s="1">
        <v>7.73</v>
      </c>
      <c r="J21" s="1">
        <f t="shared" si="0"/>
        <v>30.92</v>
      </c>
      <c r="K21" s="1">
        <v>28.04</v>
      </c>
      <c r="L21">
        <v>21.111111111111111</v>
      </c>
      <c r="M21">
        <v>38.888888888888886</v>
      </c>
      <c r="N21" t="s">
        <v>120</v>
      </c>
    </row>
    <row r="22" spans="1:14" x14ac:dyDescent="0.2">
      <c r="A22" s="2" t="s">
        <v>51</v>
      </c>
      <c r="B22" s="1" t="s">
        <v>52</v>
      </c>
      <c r="C22" s="1">
        <v>92</v>
      </c>
      <c r="D22" s="1">
        <v>316.3</v>
      </c>
      <c r="E22" s="1">
        <v>1</v>
      </c>
      <c r="F22" s="1">
        <v>2332</v>
      </c>
      <c r="G22" s="1">
        <v>89</v>
      </c>
      <c r="H22" s="1">
        <v>26.2</v>
      </c>
      <c r="I22" s="1">
        <v>7.37</v>
      </c>
      <c r="J22" s="1">
        <f t="shared" si="0"/>
        <v>29.48</v>
      </c>
      <c r="K22" s="1">
        <v>21.34</v>
      </c>
      <c r="L22">
        <v>22.471910112359552</v>
      </c>
      <c r="M22">
        <v>41.573033707865171</v>
      </c>
      <c r="N22" t="s">
        <v>117</v>
      </c>
    </row>
    <row r="23" spans="1:14" x14ac:dyDescent="0.2">
      <c r="A23" s="2" t="s">
        <v>53</v>
      </c>
      <c r="B23" s="1" t="s">
        <v>54</v>
      </c>
      <c r="C23" s="1">
        <v>90</v>
      </c>
      <c r="D23" s="1">
        <v>290.5</v>
      </c>
      <c r="E23" s="1">
        <v>8</v>
      </c>
      <c r="F23" s="1">
        <v>2404</v>
      </c>
      <c r="G23" s="1">
        <v>86</v>
      </c>
      <c r="H23" s="1">
        <v>27.95</v>
      </c>
      <c r="I23" s="1">
        <v>8.27</v>
      </c>
      <c r="J23" s="1">
        <f t="shared" si="0"/>
        <v>33.08</v>
      </c>
      <c r="K23" s="1">
        <v>20.29</v>
      </c>
      <c r="L23">
        <v>16.279069767441861</v>
      </c>
      <c r="M23">
        <v>32.558139534883722</v>
      </c>
      <c r="N23" t="s">
        <v>120</v>
      </c>
    </row>
    <row r="24" spans="1:14" x14ac:dyDescent="0.2">
      <c r="A24" s="2" t="s">
        <v>55</v>
      </c>
      <c r="B24" s="1" t="s">
        <v>56</v>
      </c>
      <c r="C24" s="1">
        <v>91</v>
      </c>
      <c r="D24" s="1">
        <v>287.10000000000002</v>
      </c>
      <c r="E24" s="1">
        <v>3</v>
      </c>
      <c r="F24" s="1">
        <v>2359</v>
      </c>
      <c r="G24" s="1">
        <v>85</v>
      </c>
      <c r="H24" s="1">
        <v>27.75</v>
      </c>
      <c r="I24" s="1">
        <v>8.2100000000000009</v>
      </c>
      <c r="J24" s="1">
        <f t="shared" si="0"/>
        <v>32.840000000000003</v>
      </c>
      <c r="K24" s="1">
        <v>20.27</v>
      </c>
      <c r="L24">
        <v>29.411764705882351</v>
      </c>
      <c r="M24">
        <v>40</v>
      </c>
      <c r="N24" t="s">
        <v>120</v>
      </c>
    </row>
    <row r="25" spans="1:14" x14ac:dyDescent="0.2">
      <c r="A25" s="2" t="s">
        <v>57</v>
      </c>
      <c r="B25" s="1" t="s">
        <v>12</v>
      </c>
      <c r="C25" s="1">
        <v>77</v>
      </c>
      <c r="D25" s="1">
        <v>288.39999999999998</v>
      </c>
      <c r="E25" s="1">
        <v>3</v>
      </c>
      <c r="F25" s="1">
        <v>2183</v>
      </c>
      <c r="G25" s="1">
        <v>82</v>
      </c>
      <c r="H25" s="1">
        <v>26.62</v>
      </c>
      <c r="I25" s="1">
        <v>7.56</v>
      </c>
      <c r="J25" s="1">
        <f t="shared" si="0"/>
        <v>30.24</v>
      </c>
      <c r="K25" s="1">
        <v>21.12</v>
      </c>
      <c r="L25">
        <v>32.926829268292686</v>
      </c>
      <c r="M25">
        <v>50</v>
      </c>
      <c r="N25" t="s">
        <v>118</v>
      </c>
    </row>
    <row r="26" spans="1:14" x14ac:dyDescent="0.2">
      <c r="A26" s="2" t="s">
        <v>58</v>
      </c>
      <c r="B26" s="1" t="s">
        <v>59</v>
      </c>
      <c r="C26" s="1">
        <v>103</v>
      </c>
      <c r="D26" s="1">
        <v>340.3</v>
      </c>
      <c r="E26" s="1">
        <v>11</v>
      </c>
      <c r="F26" s="1">
        <v>2649</v>
      </c>
      <c r="G26" s="1">
        <v>80</v>
      </c>
      <c r="H26" s="1">
        <v>33.11</v>
      </c>
      <c r="I26" s="1">
        <v>7.78</v>
      </c>
      <c r="J26" s="1">
        <f t="shared" si="0"/>
        <v>31.12</v>
      </c>
      <c r="K26" s="1">
        <v>25.54</v>
      </c>
      <c r="L26">
        <v>35</v>
      </c>
      <c r="M26">
        <v>43.75</v>
      </c>
      <c r="N26" t="s">
        <v>120</v>
      </c>
    </row>
    <row r="27" spans="1:14" x14ac:dyDescent="0.2">
      <c r="A27" s="2" t="s">
        <v>60</v>
      </c>
      <c r="B27" s="1" t="s">
        <v>61</v>
      </c>
      <c r="C27" s="1">
        <v>55</v>
      </c>
      <c r="D27" s="1">
        <v>204.2</v>
      </c>
      <c r="E27" s="1">
        <v>1</v>
      </c>
      <c r="F27" s="1">
        <v>1611</v>
      </c>
      <c r="G27" s="1">
        <v>79</v>
      </c>
      <c r="H27" s="1">
        <v>20.39</v>
      </c>
      <c r="I27" s="1">
        <v>7.88</v>
      </c>
      <c r="J27" s="1">
        <f t="shared" si="0"/>
        <v>31.52</v>
      </c>
      <c r="K27" s="1">
        <v>15.52</v>
      </c>
      <c r="L27">
        <v>26.582278481012658</v>
      </c>
      <c r="M27">
        <v>35.443037974683548</v>
      </c>
      <c r="N27" t="s">
        <v>117</v>
      </c>
    </row>
    <row r="28" spans="1:14" x14ac:dyDescent="0.2">
      <c r="A28" s="2" t="s">
        <v>62</v>
      </c>
      <c r="B28" s="1" t="s">
        <v>63</v>
      </c>
      <c r="C28" s="1">
        <v>70</v>
      </c>
      <c r="D28" s="1">
        <v>271.3</v>
      </c>
      <c r="E28" s="1">
        <v>3</v>
      </c>
      <c r="F28" s="1">
        <v>2089</v>
      </c>
      <c r="G28" s="1">
        <v>77</v>
      </c>
      <c r="H28" s="1">
        <v>27.13</v>
      </c>
      <c r="I28" s="1">
        <v>7.69</v>
      </c>
      <c r="J28" s="1">
        <f t="shared" si="0"/>
        <v>30.76</v>
      </c>
      <c r="K28" s="1">
        <v>21.16</v>
      </c>
      <c r="L28">
        <v>24.675324675324674</v>
      </c>
      <c r="M28">
        <v>41.558441558441558</v>
      </c>
      <c r="N28" t="s">
        <v>118</v>
      </c>
    </row>
    <row r="29" spans="1:14" x14ac:dyDescent="0.2">
      <c r="A29" s="2" t="s">
        <v>64</v>
      </c>
      <c r="B29" s="1" t="s">
        <v>65</v>
      </c>
      <c r="C29" s="1">
        <v>73</v>
      </c>
      <c r="D29" s="1">
        <v>252</v>
      </c>
      <c r="E29" s="1">
        <v>3</v>
      </c>
      <c r="F29" s="1">
        <v>2194</v>
      </c>
      <c r="G29" s="1">
        <v>77</v>
      </c>
      <c r="H29" s="1">
        <v>28.49</v>
      </c>
      <c r="I29" s="1">
        <v>8.7100000000000009</v>
      </c>
      <c r="J29" s="1">
        <f t="shared" si="0"/>
        <v>34.840000000000003</v>
      </c>
      <c r="K29" s="1">
        <v>19.64</v>
      </c>
      <c r="L29">
        <v>16.883116883116884</v>
      </c>
      <c r="M29">
        <v>25.974025974025977</v>
      </c>
      <c r="N29" t="s">
        <v>120</v>
      </c>
    </row>
    <row r="30" spans="1:14" x14ac:dyDescent="0.2">
      <c r="A30" s="2" t="s">
        <v>66</v>
      </c>
      <c r="B30" s="1" t="s">
        <v>67</v>
      </c>
      <c r="C30" s="1">
        <v>73</v>
      </c>
      <c r="D30" s="1">
        <v>252.1</v>
      </c>
      <c r="E30" s="1">
        <v>2</v>
      </c>
      <c r="F30" s="1">
        <v>2028</v>
      </c>
      <c r="G30" s="1">
        <v>76</v>
      </c>
      <c r="H30" s="1">
        <v>26.68</v>
      </c>
      <c r="I30" s="1">
        <v>8.0399999999999991</v>
      </c>
      <c r="J30" s="1">
        <f t="shared" si="0"/>
        <v>32.159999999999997</v>
      </c>
      <c r="K30" s="1">
        <v>19.91</v>
      </c>
      <c r="L30">
        <v>26.315789473684209</v>
      </c>
      <c r="M30">
        <v>42.105263157894733</v>
      </c>
      <c r="N30" t="s">
        <v>120</v>
      </c>
    </row>
    <row r="31" spans="1:14" x14ac:dyDescent="0.2">
      <c r="A31" s="2" t="s">
        <v>68</v>
      </c>
      <c r="B31" s="1" t="s">
        <v>69</v>
      </c>
      <c r="C31" s="1">
        <v>63</v>
      </c>
      <c r="D31" s="1">
        <v>225.5</v>
      </c>
      <c r="E31" s="1">
        <v>5</v>
      </c>
      <c r="F31" s="1">
        <v>1698</v>
      </c>
      <c r="G31" s="1">
        <v>74</v>
      </c>
      <c r="H31" s="1">
        <v>22.95</v>
      </c>
      <c r="I31" s="1">
        <v>7.52</v>
      </c>
      <c r="J31" s="1">
        <f t="shared" si="0"/>
        <v>30.08</v>
      </c>
      <c r="K31" s="1">
        <v>18.309999999999999</v>
      </c>
      <c r="L31">
        <v>21.621621621621621</v>
      </c>
      <c r="M31">
        <v>35.13513513513513</v>
      </c>
      <c r="N31" t="s">
        <v>120</v>
      </c>
    </row>
    <row r="32" spans="1:14" x14ac:dyDescent="0.2">
      <c r="A32" s="2" t="s">
        <v>70</v>
      </c>
      <c r="B32" s="1" t="s">
        <v>71</v>
      </c>
      <c r="C32" s="1">
        <v>89</v>
      </c>
      <c r="D32" s="1">
        <v>317.5</v>
      </c>
      <c r="E32" s="1">
        <v>4</v>
      </c>
      <c r="F32" s="1">
        <v>2582</v>
      </c>
      <c r="G32" s="1">
        <v>71</v>
      </c>
      <c r="H32" s="1">
        <v>36.369999999999997</v>
      </c>
      <c r="I32" s="1">
        <v>8.1199999999999992</v>
      </c>
      <c r="J32" s="1">
        <f t="shared" si="0"/>
        <v>32.479999999999997</v>
      </c>
      <c r="K32" s="1">
        <v>26.86</v>
      </c>
      <c r="L32">
        <v>28.169014084507044</v>
      </c>
      <c r="M32">
        <v>52.112676056338032</v>
      </c>
      <c r="N32" t="s">
        <v>120</v>
      </c>
    </row>
    <row r="33" spans="1:14" x14ac:dyDescent="0.2">
      <c r="A33" s="2" t="s">
        <v>72</v>
      </c>
      <c r="B33" s="1" t="s">
        <v>12</v>
      </c>
      <c r="C33" s="1">
        <v>56</v>
      </c>
      <c r="D33" s="1">
        <v>212.2</v>
      </c>
      <c r="E33" s="1">
        <v>1</v>
      </c>
      <c r="F33" s="1">
        <v>1803</v>
      </c>
      <c r="G33" s="1">
        <v>71</v>
      </c>
      <c r="H33" s="1">
        <v>25.39</v>
      </c>
      <c r="I33" s="1">
        <v>8.49</v>
      </c>
      <c r="J33" s="1">
        <f t="shared" si="0"/>
        <v>33.96</v>
      </c>
      <c r="K33" s="1">
        <v>17.940000000000001</v>
      </c>
      <c r="L33">
        <v>16.901408450704224</v>
      </c>
      <c r="M33">
        <v>32.394366197183103</v>
      </c>
      <c r="N33" t="s">
        <v>120</v>
      </c>
    </row>
    <row r="34" spans="1:14" x14ac:dyDescent="0.2">
      <c r="A34" s="2" t="s">
        <v>73</v>
      </c>
      <c r="B34" s="1" t="s">
        <v>74</v>
      </c>
      <c r="C34" s="1">
        <v>95</v>
      </c>
      <c r="D34" s="1">
        <v>275.39999999999998</v>
      </c>
      <c r="E34" s="1">
        <v>1</v>
      </c>
      <c r="F34" s="1">
        <v>2021</v>
      </c>
      <c r="G34" s="1">
        <v>71</v>
      </c>
      <c r="H34" s="1">
        <v>28.46</v>
      </c>
      <c r="I34" s="1">
        <v>7.33</v>
      </c>
      <c r="J34" s="1">
        <f t="shared" si="0"/>
        <v>29.32</v>
      </c>
      <c r="K34" s="1">
        <v>23.3</v>
      </c>
      <c r="L34">
        <v>35.2112676056338</v>
      </c>
      <c r="M34">
        <v>39.436619718309863</v>
      </c>
      <c r="N34" t="s">
        <v>119</v>
      </c>
    </row>
    <row r="35" spans="1:14" x14ac:dyDescent="0.2">
      <c r="A35" s="2" t="s">
        <v>75</v>
      </c>
      <c r="B35" s="1" t="s">
        <v>76</v>
      </c>
      <c r="C35" s="1">
        <v>82</v>
      </c>
      <c r="D35" s="1">
        <v>285.3</v>
      </c>
      <c r="E35" s="1">
        <v>2</v>
      </c>
      <c r="F35" s="1">
        <v>2129</v>
      </c>
      <c r="G35" s="1">
        <v>71</v>
      </c>
      <c r="H35" s="1">
        <v>29.99</v>
      </c>
      <c r="I35" s="1">
        <v>7.46</v>
      </c>
      <c r="J35" s="1">
        <f t="shared" si="0"/>
        <v>29.84</v>
      </c>
      <c r="K35" s="1">
        <v>24.13</v>
      </c>
      <c r="L35">
        <v>30.985915492957748</v>
      </c>
      <c r="M35">
        <v>52.112676056338032</v>
      </c>
      <c r="N35" t="s">
        <v>117</v>
      </c>
    </row>
    <row r="36" spans="1:14" x14ac:dyDescent="0.2">
      <c r="A36" s="2" t="s">
        <v>77</v>
      </c>
      <c r="B36" s="1" t="s">
        <v>78</v>
      </c>
      <c r="C36" s="1">
        <v>78</v>
      </c>
      <c r="D36" s="1">
        <v>252.4</v>
      </c>
      <c r="E36" s="1">
        <v>6</v>
      </c>
      <c r="F36" s="1">
        <v>2073</v>
      </c>
      <c r="G36" s="1">
        <v>69</v>
      </c>
      <c r="H36" s="1">
        <v>30.04</v>
      </c>
      <c r="I36" s="1">
        <v>8.1999999999999993</v>
      </c>
      <c r="J36" s="1">
        <f t="shared" si="0"/>
        <v>32.799999999999997</v>
      </c>
      <c r="K36" s="1">
        <v>21.97</v>
      </c>
      <c r="L36">
        <v>24.637681159420289</v>
      </c>
      <c r="M36">
        <v>37.681159420289859</v>
      </c>
      <c r="N36" t="s">
        <v>120</v>
      </c>
    </row>
    <row r="37" spans="1:14" x14ac:dyDescent="0.2">
      <c r="A37" s="2" t="s">
        <v>79</v>
      </c>
      <c r="B37" s="1" t="s">
        <v>80</v>
      </c>
      <c r="C37" s="1">
        <v>61</v>
      </c>
      <c r="D37" s="1">
        <v>214</v>
      </c>
      <c r="E37" s="1">
        <v>0</v>
      </c>
      <c r="F37" s="1">
        <v>1709</v>
      </c>
      <c r="G37" s="1">
        <v>68</v>
      </c>
      <c r="H37" s="1">
        <v>25.13</v>
      </c>
      <c r="I37" s="1">
        <v>7.99</v>
      </c>
      <c r="J37" s="1">
        <f t="shared" si="0"/>
        <v>31.96</v>
      </c>
      <c r="K37" s="1">
        <v>18.88</v>
      </c>
      <c r="L37">
        <v>32.352941176470587</v>
      </c>
      <c r="M37">
        <v>42.647058823529413</v>
      </c>
      <c r="N37" t="s">
        <v>120</v>
      </c>
    </row>
    <row r="38" spans="1:14" x14ac:dyDescent="0.2">
      <c r="A38" s="2" t="s">
        <v>81</v>
      </c>
      <c r="B38" s="1" t="s">
        <v>82</v>
      </c>
      <c r="C38" s="1">
        <v>98</v>
      </c>
      <c r="D38" s="1">
        <v>290.2</v>
      </c>
      <c r="E38" s="1">
        <v>3</v>
      </c>
      <c r="F38" s="1">
        <v>2293</v>
      </c>
      <c r="G38" s="1">
        <v>65</v>
      </c>
      <c r="H38" s="1">
        <v>35.28</v>
      </c>
      <c r="I38" s="1">
        <v>7.9</v>
      </c>
      <c r="J38" s="1">
        <f t="shared" si="0"/>
        <v>31.6</v>
      </c>
      <c r="K38" s="1">
        <v>26.8</v>
      </c>
      <c r="L38">
        <v>36.92307692307692</v>
      </c>
      <c r="M38">
        <v>47.692307692307686</v>
      </c>
      <c r="N38" t="s">
        <v>120</v>
      </c>
    </row>
    <row r="39" spans="1:14" x14ac:dyDescent="0.2">
      <c r="A39" s="2" t="s">
        <v>83</v>
      </c>
      <c r="B39" s="1" t="s">
        <v>84</v>
      </c>
      <c r="C39" s="1">
        <v>76</v>
      </c>
      <c r="D39" s="1">
        <v>251</v>
      </c>
      <c r="E39" s="1">
        <v>2</v>
      </c>
      <c r="F39" s="1">
        <v>1904</v>
      </c>
      <c r="G39" s="1">
        <v>65</v>
      </c>
      <c r="H39" s="1">
        <v>29.29</v>
      </c>
      <c r="I39" s="1">
        <v>7.59</v>
      </c>
      <c r="J39" s="1">
        <f t="shared" si="0"/>
        <v>30.36</v>
      </c>
      <c r="K39" s="1">
        <v>23.17</v>
      </c>
      <c r="L39">
        <v>26.153846153846153</v>
      </c>
      <c r="M39">
        <v>36.923076923076927</v>
      </c>
      <c r="N39" t="s">
        <v>119</v>
      </c>
    </row>
    <row r="40" spans="1:14" x14ac:dyDescent="0.2">
      <c r="A40" s="2" t="s">
        <v>85</v>
      </c>
      <c r="B40" s="1" t="s">
        <v>86</v>
      </c>
      <c r="C40" s="1">
        <v>66</v>
      </c>
      <c r="D40" s="1">
        <v>254</v>
      </c>
      <c r="E40" s="1">
        <v>1</v>
      </c>
      <c r="F40" s="1">
        <v>1685</v>
      </c>
      <c r="G40" s="1">
        <v>64</v>
      </c>
      <c r="H40" s="1">
        <v>26.33</v>
      </c>
      <c r="I40" s="1">
        <v>6.63</v>
      </c>
      <c r="J40" s="1">
        <f t="shared" si="0"/>
        <v>26.52</v>
      </c>
      <c r="K40" s="1">
        <v>23.81</v>
      </c>
      <c r="L40">
        <v>34.375</v>
      </c>
      <c r="M40">
        <v>43.75</v>
      </c>
      <c r="N40" t="s">
        <v>117</v>
      </c>
    </row>
    <row r="41" spans="1:14" x14ac:dyDescent="0.2">
      <c r="A41" s="2" t="s">
        <v>87</v>
      </c>
      <c r="B41" s="1" t="s">
        <v>88</v>
      </c>
      <c r="C41" s="1">
        <v>54</v>
      </c>
      <c r="D41" s="1">
        <v>205.2</v>
      </c>
      <c r="E41" s="1">
        <v>2</v>
      </c>
      <c r="F41" s="1">
        <v>1703</v>
      </c>
      <c r="G41" s="1">
        <v>61</v>
      </c>
      <c r="H41" s="1">
        <v>27.92</v>
      </c>
      <c r="I41" s="1">
        <v>8.2899999999999991</v>
      </c>
      <c r="J41" s="1">
        <f t="shared" si="0"/>
        <v>33.159999999999997</v>
      </c>
      <c r="K41" s="1">
        <v>20.2</v>
      </c>
      <c r="L41">
        <v>19.672131147540984</v>
      </c>
      <c r="M41">
        <v>39.344262295081968</v>
      </c>
      <c r="N41" t="s">
        <v>118</v>
      </c>
    </row>
    <row r="42" spans="1:14" x14ac:dyDescent="0.2">
      <c r="A42" s="2" t="s">
        <v>89</v>
      </c>
      <c r="B42" s="1" t="s">
        <v>90</v>
      </c>
      <c r="C42" s="1">
        <v>63</v>
      </c>
      <c r="D42" s="1">
        <v>221.2</v>
      </c>
      <c r="E42" s="1">
        <v>1</v>
      </c>
      <c r="F42" s="1">
        <v>1652</v>
      </c>
      <c r="G42" s="1">
        <v>59</v>
      </c>
      <c r="H42" s="1">
        <v>28</v>
      </c>
      <c r="I42" s="1">
        <v>7.46</v>
      </c>
      <c r="J42" s="1">
        <f t="shared" si="0"/>
        <v>29.84</v>
      </c>
      <c r="K42" s="1">
        <v>22.51</v>
      </c>
      <c r="L42">
        <v>25.423728813559322</v>
      </c>
      <c r="M42">
        <v>44.067796610169495</v>
      </c>
      <c r="N42" t="s">
        <v>117</v>
      </c>
    </row>
    <row r="43" spans="1:14" x14ac:dyDescent="0.2">
      <c r="A43" s="2" t="s">
        <v>91</v>
      </c>
      <c r="B43" s="1" t="s">
        <v>92</v>
      </c>
      <c r="C43" s="1">
        <v>60</v>
      </c>
      <c r="D43" s="1">
        <v>204.3</v>
      </c>
      <c r="E43" s="1">
        <v>3</v>
      </c>
      <c r="F43" s="1">
        <v>1778</v>
      </c>
      <c r="G43" s="1">
        <v>59</v>
      </c>
      <c r="H43" s="1">
        <v>30.14</v>
      </c>
      <c r="I43" s="1">
        <v>8.69</v>
      </c>
      <c r="J43" s="1">
        <f t="shared" si="0"/>
        <v>34.76</v>
      </c>
      <c r="K43" s="1">
        <v>20.8</v>
      </c>
      <c r="L43">
        <v>33.898305084745765</v>
      </c>
      <c r="M43">
        <v>40.677966101694921</v>
      </c>
      <c r="N43" t="s">
        <v>119</v>
      </c>
    </row>
    <row r="44" spans="1:14" x14ac:dyDescent="0.2">
      <c r="A44" s="2" t="s">
        <v>93</v>
      </c>
      <c r="B44" s="1" t="s">
        <v>84</v>
      </c>
      <c r="C44" s="1">
        <v>55</v>
      </c>
      <c r="D44" s="1">
        <v>199</v>
      </c>
      <c r="E44" s="1">
        <v>1</v>
      </c>
      <c r="F44" s="1">
        <v>1447</v>
      </c>
      <c r="G44" s="1">
        <v>56</v>
      </c>
      <c r="H44" s="1">
        <v>25.84</v>
      </c>
      <c r="I44" s="1">
        <v>7.27</v>
      </c>
      <c r="J44" s="1">
        <f t="shared" si="0"/>
        <v>29.08</v>
      </c>
      <c r="K44" s="1">
        <v>21.32</v>
      </c>
      <c r="L44">
        <v>21.428571428571427</v>
      </c>
      <c r="M44">
        <v>39.285714285714292</v>
      </c>
      <c r="N44" t="s">
        <v>117</v>
      </c>
    </row>
    <row r="45" spans="1:14" x14ac:dyDescent="0.2">
      <c r="A45" s="2" t="s">
        <v>94</v>
      </c>
      <c r="B45" s="1" t="s">
        <v>12</v>
      </c>
      <c r="C45" s="1">
        <v>148</v>
      </c>
      <c r="D45" s="1">
        <v>197.5</v>
      </c>
      <c r="E45" s="1">
        <v>4</v>
      </c>
      <c r="F45" s="1">
        <v>1747</v>
      </c>
      <c r="G45" s="1">
        <v>56</v>
      </c>
      <c r="H45" s="1">
        <v>31.2</v>
      </c>
      <c r="I45" s="1">
        <v>8.83</v>
      </c>
      <c r="J45" s="1">
        <f t="shared" si="0"/>
        <v>35.32</v>
      </c>
      <c r="K45" s="1">
        <v>21.2</v>
      </c>
      <c r="L45">
        <v>12.5</v>
      </c>
      <c r="M45">
        <v>28.571428571428569</v>
      </c>
      <c r="N45" t="s">
        <v>119</v>
      </c>
    </row>
    <row r="46" spans="1:14" x14ac:dyDescent="0.2">
      <c r="A46" s="2" t="s">
        <v>95</v>
      </c>
      <c r="B46" s="1" t="s">
        <v>96</v>
      </c>
      <c r="C46" s="1">
        <v>64</v>
      </c>
      <c r="D46" s="1">
        <v>173.1</v>
      </c>
      <c r="E46" s="1">
        <v>0</v>
      </c>
      <c r="F46" s="1">
        <v>1538</v>
      </c>
      <c r="G46" s="1">
        <v>55</v>
      </c>
      <c r="H46" s="1">
        <v>27.96</v>
      </c>
      <c r="I46" s="1">
        <v>8.8800000000000008</v>
      </c>
      <c r="J46" s="1">
        <f t="shared" si="0"/>
        <v>35.520000000000003</v>
      </c>
      <c r="K46" s="1">
        <v>18.89</v>
      </c>
      <c r="L46">
        <v>16.363636363636363</v>
      </c>
      <c r="M46">
        <v>41.81818181818182</v>
      </c>
      <c r="N46" t="s">
        <v>120</v>
      </c>
    </row>
    <row r="47" spans="1:14" x14ac:dyDescent="0.2">
      <c r="A47" s="2" t="s">
        <v>97</v>
      </c>
      <c r="B47" s="1" t="s">
        <v>98</v>
      </c>
      <c r="C47" s="1">
        <v>46</v>
      </c>
      <c r="D47" s="1">
        <v>182</v>
      </c>
      <c r="E47" s="1">
        <v>3</v>
      </c>
      <c r="F47" s="1">
        <v>1193</v>
      </c>
      <c r="G47" s="1">
        <v>55</v>
      </c>
      <c r="H47" s="1">
        <v>21.69</v>
      </c>
      <c r="I47" s="1">
        <v>6.55</v>
      </c>
      <c r="J47" s="1">
        <f t="shared" si="0"/>
        <v>26.2</v>
      </c>
      <c r="K47" s="1">
        <v>19.850000000000001</v>
      </c>
      <c r="L47">
        <v>56.363636363636367</v>
      </c>
      <c r="M47">
        <v>67.27272727272728</v>
      </c>
      <c r="N47" t="s">
        <v>117</v>
      </c>
    </row>
    <row r="48" spans="1:14" x14ac:dyDescent="0.2">
      <c r="A48" s="2" t="s">
        <v>99</v>
      </c>
      <c r="B48" s="1" t="s">
        <v>100</v>
      </c>
      <c r="C48" s="1">
        <v>63</v>
      </c>
      <c r="D48" s="1">
        <v>184.4</v>
      </c>
      <c r="E48" s="1">
        <v>1</v>
      </c>
      <c r="F48" s="1">
        <v>1445</v>
      </c>
      <c r="G48" s="1">
        <v>54</v>
      </c>
      <c r="H48" s="1">
        <v>26.76</v>
      </c>
      <c r="I48" s="1">
        <v>7.82</v>
      </c>
      <c r="J48" s="1">
        <f t="shared" si="0"/>
        <v>31.28</v>
      </c>
      <c r="K48" s="1">
        <v>20.52</v>
      </c>
      <c r="L48">
        <v>18.518518518518519</v>
      </c>
      <c r="M48">
        <v>29.629629629629633</v>
      </c>
      <c r="N48" t="s">
        <v>117</v>
      </c>
    </row>
    <row r="49" spans="1:14" x14ac:dyDescent="0.2">
      <c r="A49" s="2" t="s">
        <v>101</v>
      </c>
      <c r="B49" s="1" t="s">
        <v>102</v>
      </c>
      <c r="C49" s="1">
        <v>45</v>
      </c>
      <c r="D49" s="1">
        <v>162.30000000000001</v>
      </c>
      <c r="E49" s="1">
        <v>2</v>
      </c>
      <c r="F49" s="1">
        <v>1386</v>
      </c>
      <c r="G49" s="1">
        <v>48</v>
      </c>
      <c r="H49" s="1">
        <v>28.88</v>
      </c>
      <c r="I49" s="1">
        <v>8.5299999999999994</v>
      </c>
      <c r="J49" s="1">
        <f t="shared" si="0"/>
        <v>34.119999999999997</v>
      </c>
      <c r="K49" s="1">
        <v>20.309999999999999</v>
      </c>
      <c r="L49">
        <v>27.083333333333332</v>
      </c>
      <c r="M49">
        <v>37.5</v>
      </c>
      <c r="N49" t="s">
        <v>120</v>
      </c>
    </row>
    <row r="50" spans="1:14" x14ac:dyDescent="0.2">
      <c r="A50" s="2" t="s">
        <v>103</v>
      </c>
      <c r="B50" s="1" t="s">
        <v>104</v>
      </c>
      <c r="C50" s="1">
        <v>59</v>
      </c>
      <c r="D50" s="1">
        <v>180.5</v>
      </c>
      <c r="E50" s="1">
        <v>1</v>
      </c>
      <c r="F50" s="1">
        <v>1451</v>
      </c>
      <c r="G50" s="1">
        <v>48</v>
      </c>
      <c r="H50" s="1">
        <v>30.23</v>
      </c>
      <c r="I50" s="1">
        <v>8.02</v>
      </c>
      <c r="J50" s="1">
        <f t="shared" si="0"/>
        <v>32.08</v>
      </c>
      <c r="K50" s="1">
        <v>22.6</v>
      </c>
      <c r="L50">
        <v>25</v>
      </c>
      <c r="M50">
        <v>39.583333333333336</v>
      </c>
      <c r="N50" t="s">
        <v>117</v>
      </c>
    </row>
    <row r="51" spans="1:14" x14ac:dyDescent="0.2">
      <c r="A51" s="2" t="s">
        <v>105</v>
      </c>
      <c r="B51" s="1" t="s">
        <v>106</v>
      </c>
      <c r="C51" s="1">
        <v>42</v>
      </c>
      <c r="D51" s="1">
        <v>160.5</v>
      </c>
      <c r="E51" s="1">
        <v>1</v>
      </c>
      <c r="F51" s="1">
        <v>1058</v>
      </c>
      <c r="G51" s="1">
        <v>45</v>
      </c>
      <c r="H51" s="1">
        <v>23.51</v>
      </c>
      <c r="I51" s="1">
        <v>6.58</v>
      </c>
      <c r="J51" s="1">
        <f t="shared" si="0"/>
        <v>26.32</v>
      </c>
      <c r="K51" s="1">
        <v>21.44</v>
      </c>
      <c r="L51">
        <v>26.666666666666668</v>
      </c>
      <c r="M51">
        <v>46.666666666666664</v>
      </c>
      <c r="N51" t="s">
        <v>117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H11" sqref="H11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107</v>
      </c>
      <c r="K1" s="1" t="s">
        <v>10</v>
      </c>
      <c r="L1" s="1"/>
    </row>
    <row r="2" spans="1:12" x14ac:dyDescent="0.2">
      <c r="A2" s="2" t="s">
        <v>11</v>
      </c>
      <c r="B2" s="1" t="s">
        <v>12</v>
      </c>
      <c r="C2" s="1">
        <v>122</v>
      </c>
      <c r="D2" s="1">
        <v>471.1</v>
      </c>
      <c r="E2" s="1">
        <v>8</v>
      </c>
      <c r="F2" s="1">
        <v>3374</v>
      </c>
      <c r="G2" s="1">
        <v>170</v>
      </c>
      <c r="H2" s="1">
        <v>19.850000000000001</v>
      </c>
      <c r="I2" s="1">
        <v>7.16</v>
      </c>
      <c r="J2" s="1">
        <v>28.64</v>
      </c>
      <c r="K2" s="1">
        <v>16.63</v>
      </c>
      <c r="L2" s="1"/>
    </row>
    <row r="3" spans="1:12" x14ac:dyDescent="0.2">
      <c r="A3" s="2" t="s">
        <v>60</v>
      </c>
      <c r="B3" s="1" t="s">
        <v>61</v>
      </c>
      <c r="C3" s="1">
        <v>55</v>
      </c>
      <c r="D3" s="1">
        <v>204.2</v>
      </c>
      <c r="E3" s="1">
        <v>1</v>
      </c>
      <c r="F3" s="1">
        <v>1611</v>
      </c>
      <c r="G3" s="1">
        <v>79</v>
      </c>
      <c r="H3" s="1">
        <v>20.39</v>
      </c>
      <c r="I3" s="1">
        <v>7.88</v>
      </c>
      <c r="J3" s="1">
        <v>31.52</v>
      </c>
      <c r="K3" s="1">
        <v>15.52</v>
      </c>
      <c r="L3" s="1"/>
    </row>
    <row r="4" spans="1:12" x14ac:dyDescent="0.2">
      <c r="A4" s="2" t="s">
        <v>97</v>
      </c>
      <c r="B4" s="1" t="s">
        <v>98</v>
      </c>
      <c r="C4" s="1">
        <v>46</v>
      </c>
      <c r="D4" s="1">
        <v>182</v>
      </c>
      <c r="E4" s="1">
        <v>3</v>
      </c>
      <c r="F4" s="1">
        <v>1193</v>
      </c>
      <c r="G4" s="1">
        <v>55</v>
      </c>
      <c r="H4" s="1">
        <v>21.69</v>
      </c>
      <c r="I4" s="1">
        <v>6.55</v>
      </c>
      <c r="J4" s="1">
        <v>26.2</v>
      </c>
      <c r="K4" s="1">
        <v>19.850000000000001</v>
      </c>
      <c r="L4" s="1"/>
    </row>
    <row r="5" spans="1:12" x14ac:dyDescent="0.2">
      <c r="A5" s="2" t="s">
        <v>37</v>
      </c>
      <c r="B5" s="1" t="s">
        <v>38</v>
      </c>
      <c r="C5" s="1">
        <v>84</v>
      </c>
      <c r="D5" s="1">
        <v>297.5</v>
      </c>
      <c r="E5" s="1">
        <v>3</v>
      </c>
      <c r="F5" s="1">
        <v>2318</v>
      </c>
      <c r="G5" s="1">
        <v>101</v>
      </c>
      <c r="H5" s="1">
        <v>22.95</v>
      </c>
      <c r="I5" s="1">
        <v>7.78</v>
      </c>
      <c r="J5" s="1">
        <v>31.12</v>
      </c>
      <c r="K5" s="1">
        <v>17.690000000000001</v>
      </c>
      <c r="L5" s="1"/>
    </row>
    <row r="6" spans="1:12" x14ac:dyDescent="0.2">
      <c r="A6" s="2" t="s">
        <v>68</v>
      </c>
      <c r="B6" s="1" t="s">
        <v>69</v>
      </c>
      <c r="C6" s="1">
        <v>63</v>
      </c>
      <c r="D6" s="1">
        <v>225.5</v>
      </c>
      <c r="E6" s="1">
        <v>5</v>
      </c>
      <c r="F6" s="1">
        <v>1698</v>
      </c>
      <c r="G6" s="1">
        <v>74</v>
      </c>
      <c r="H6" s="1">
        <v>22.95</v>
      </c>
      <c r="I6" s="1">
        <v>7.52</v>
      </c>
      <c r="J6" s="1">
        <v>30.08</v>
      </c>
      <c r="K6" s="1">
        <v>18.309999999999999</v>
      </c>
      <c r="L6" s="1"/>
    </row>
    <row r="7" spans="1:12" x14ac:dyDescent="0.2">
      <c r="A7" s="2" t="s">
        <v>25</v>
      </c>
      <c r="B7" s="1" t="s">
        <v>26</v>
      </c>
      <c r="C7" s="1">
        <v>110</v>
      </c>
      <c r="D7" s="1">
        <v>426.1</v>
      </c>
      <c r="E7" s="1">
        <v>3</v>
      </c>
      <c r="F7" s="1">
        <v>2845</v>
      </c>
      <c r="G7" s="1">
        <v>122</v>
      </c>
      <c r="H7" s="1">
        <v>23.32</v>
      </c>
      <c r="I7" s="1">
        <v>6.68</v>
      </c>
      <c r="J7" s="1">
        <v>26.72</v>
      </c>
      <c r="K7" s="1">
        <v>20.96</v>
      </c>
      <c r="L7" s="1"/>
    </row>
    <row r="8" spans="1:12" x14ac:dyDescent="0.2">
      <c r="A8" s="2" t="s">
        <v>105</v>
      </c>
      <c r="B8" s="1" t="s">
        <v>106</v>
      </c>
      <c r="C8" s="1">
        <v>42</v>
      </c>
      <c r="D8" s="1">
        <v>160.5</v>
      </c>
      <c r="E8" s="1">
        <v>1</v>
      </c>
      <c r="F8" s="1">
        <v>1058</v>
      </c>
      <c r="G8" s="1">
        <v>45</v>
      </c>
      <c r="H8" s="1">
        <v>23.51</v>
      </c>
      <c r="I8" s="1">
        <v>6.58</v>
      </c>
      <c r="J8" s="1">
        <v>26.32</v>
      </c>
      <c r="K8" s="1">
        <v>21.44</v>
      </c>
      <c r="L8" s="1"/>
    </row>
    <row r="9" spans="1:12" x14ac:dyDescent="0.2">
      <c r="A9" s="2" t="s">
        <v>21</v>
      </c>
      <c r="B9" s="1" t="s">
        <v>22</v>
      </c>
      <c r="C9" s="1">
        <v>117</v>
      </c>
      <c r="D9" s="1">
        <v>434.2</v>
      </c>
      <c r="E9" s="1">
        <v>7</v>
      </c>
      <c r="F9" s="1">
        <v>3146</v>
      </c>
      <c r="G9" s="1">
        <v>133</v>
      </c>
      <c r="H9" s="1">
        <v>23.65</v>
      </c>
      <c r="I9" s="1">
        <v>7.24</v>
      </c>
      <c r="J9" s="1">
        <v>28.96</v>
      </c>
      <c r="K9" s="1">
        <v>19.59</v>
      </c>
      <c r="L9" s="1"/>
    </row>
    <row r="10" spans="1:12" x14ac:dyDescent="0.2">
      <c r="A10" s="2" t="s">
        <v>33</v>
      </c>
      <c r="B10" s="1" t="s">
        <v>34</v>
      </c>
      <c r="C10" s="1">
        <v>88</v>
      </c>
      <c r="D10" s="1">
        <v>316</v>
      </c>
      <c r="E10" s="1">
        <v>2</v>
      </c>
      <c r="F10" s="1">
        <v>2463</v>
      </c>
      <c r="G10" s="1">
        <v>104</v>
      </c>
      <c r="H10" s="1">
        <v>23.68</v>
      </c>
      <c r="I10" s="1">
        <v>7.79</v>
      </c>
      <c r="J10" s="1">
        <v>31.16</v>
      </c>
      <c r="K10" s="1">
        <v>18.23</v>
      </c>
      <c r="L10" s="1"/>
    </row>
    <row r="11" spans="1:12" x14ac:dyDescent="0.2">
      <c r="A11" s="2" t="s">
        <v>41</v>
      </c>
      <c r="B11" s="1" t="s">
        <v>42</v>
      </c>
      <c r="C11" s="1">
        <v>79</v>
      </c>
      <c r="D11" s="1">
        <v>290.5</v>
      </c>
      <c r="E11" s="1">
        <v>8</v>
      </c>
      <c r="F11" s="1">
        <v>2272</v>
      </c>
      <c r="G11" s="1">
        <v>95</v>
      </c>
      <c r="H11" s="1">
        <v>23.92</v>
      </c>
      <c r="I11" s="1">
        <v>7.81</v>
      </c>
      <c r="J11" s="1">
        <v>31.24</v>
      </c>
      <c r="K11" s="1">
        <v>18.37</v>
      </c>
      <c r="L11" s="1"/>
    </row>
    <row r="12" spans="1:12" x14ac:dyDescent="0.2">
      <c r="A12" s="2" t="s">
        <v>13</v>
      </c>
      <c r="B12" s="1" t="s">
        <v>14</v>
      </c>
      <c r="C12" s="1">
        <v>147</v>
      </c>
      <c r="D12" s="1">
        <v>516.5</v>
      </c>
      <c r="E12" s="1">
        <v>6</v>
      </c>
      <c r="F12" s="1">
        <v>3799</v>
      </c>
      <c r="G12" s="1">
        <v>157</v>
      </c>
      <c r="H12" s="1">
        <v>24.2</v>
      </c>
      <c r="I12" s="1">
        <v>7.35</v>
      </c>
      <c r="J12" s="1">
        <v>29.4</v>
      </c>
      <c r="K12" s="1">
        <v>19.75</v>
      </c>
      <c r="L12" s="1"/>
    </row>
    <row r="13" spans="1:12" x14ac:dyDescent="0.2">
      <c r="A13" s="2" t="s">
        <v>19</v>
      </c>
      <c r="B13" s="1" t="s">
        <v>20</v>
      </c>
      <c r="C13" s="1">
        <v>134</v>
      </c>
      <c r="D13" s="1">
        <v>430.5</v>
      </c>
      <c r="E13" s="1">
        <v>2</v>
      </c>
      <c r="F13" s="1">
        <v>3618</v>
      </c>
      <c r="G13" s="1">
        <v>147</v>
      </c>
      <c r="H13" s="1">
        <v>24.61</v>
      </c>
      <c r="I13" s="1">
        <v>8.4</v>
      </c>
      <c r="J13" s="1">
        <v>33.6</v>
      </c>
      <c r="K13" s="1">
        <v>17.59</v>
      </c>
      <c r="L13" s="1"/>
    </row>
    <row r="14" spans="1:12" x14ac:dyDescent="0.2">
      <c r="A14" s="2" t="s">
        <v>39</v>
      </c>
      <c r="B14" s="1" t="s">
        <v>40</v>
      </c>
      <c r="C14" s="1">
        <v>92</v>
      </c>
      <c r="D14" s="1">
        <v>351</v>
      </c>
      <c r="E14" s="1">
        <v>7</v>
      </c>
      <c r="F14" s="1">
        <v>2375</v>
      </c>
      <c r="G14" s="1">
        <v>96</v>
      </c>
      <c r="H14" s="1">
        <v>24.74</v>
      </c>
      <c r="I14" s="1">
        <v>6.77</v>
      </c>
      <c r="J14" s="1">
        <v>27.08</v>
      </c>
      <c r="K14" s="1">
        <v>21.94</v>
      </c>
      <c r="L14" s="1"/>
    </row>
    <row r="15" spans="1:12" x14ac:dyDescent="0.2">
      <c r="A15" s="2" t="s">
        <v>79</v>
      </c>
      <c r="B15" s="1" t="s">
        <v>80</v>
      </c>
      <c r="C15" s="1">
        <v>61</v>
      </c>
      <c r="D15" s="1">
        <v>214</v>
      </c>
      <c r="E15" s="1">
        <v>0</v>
      </c>
      <c r="F15" s="1">
        <v>1709</v>
      </c>
      <c r="G15" s="1">
        <v>68</v>
      </c>
      <c r="H15" s="1">
        <v>25.13</v>
      </c>
      <c r="I15" s="1">
        <v>7.99</v>
      </c>
      <c r="J15" s="1">
        <v>31.96</v>
      </c>
      <c r="K15" s="1">
        <v>18.88</v>
      </c>
      <c r="L15" s="1"/>
    </row>
    <row r="16" spans="1:12" x14ac:dyDescent="0.2">
      <c r="A16" s="2" t="s">
        <v>72</v>
      </c>
      <c r="B16" s="1" t="s">
        <v>12</v>
      </c>
      <c r="C16" s="1">
        <v>56</v>
      </c>
      <c r="D16" s="1">
        <v>212.2</v>
      </c>
      <c r="E16" s="1">
        <v>1</v>
      </c>
      <c r="F16" s="1">
        <v>1803</v>
      </c>
      <c r="G16" s="1">
        <v>71</v>
      </c>
      <c r="H16" s="1">
        <v>25.39</v>
      </c>
      <c r="I16" s="1">
        <v>8.49</v>
      </c>
      <c r="J16" s="1">
        <v>33.96</v>
      </c>
      <c r="K16" s="1">
        <v>17.940000000000001</v>
      </c>
      <c r="L16" s="1"/>
    </row>
    <row r="17" spans="1:12" x14ac:dyDescent="0.2">
      <c r="A17" s="2" t="s">
        <v>93</v>
      </c>
      <c r="B17" s="1" t="s">
        <v>84</v>
      </c>
      <c r="C17" s="1">
        <v>55</v>
      </c>
      <c r="D17" s="1">
        <v>199</v>
      </c>
      <c r="E17" s="1">
        <v>1</v>
      </c>
      <c r="F17" s="1">
        <v>1447</v>
      </c>
      <c r="G17" s="1">
        <v>56</v>
      </c>
      <c r="H17" s="1">
        <v>25.84</v>
      </c>
      <c r="I17" s="1">
        <v>7.27</v>
      </c>
      <c r="J17" s="1">
        <v>29.08</v>
      </c>
      <c r="K17" s="1">
        <v>21.32</v>
      </c>
      <c r="L17" s="1"/>
    </row>
    <row r="18" spans="1:12" x14ac:dyDescent="0.2">
      <c r="A18" s="2" t="s">
        <v>47</v>
      </c>
      <c r="B18" s="1" t="s">
        <v>48</v>
      </c>
      <c r="C18" s="1">
        <v>82</v>
      </c>
      <c r="D18" s="1">
        <v>295.5</v>
      </c>
      <c r="E18" s="1">
        <v>2</v>
      </c>
      <c r="F18" s="1">
        <v>2338</v>
      </c>
      <c r="G18" s="1">
        <v>90</v>
      </c>
      <c r="H18" s="1">
        <v>25.98</v>
      </c>
      <c r="I18" s="1">
        <v>7.9</v>
      </c>
      <c r="J18" s="1">
        <v>31.6</v>
      </c>
      <c r="K18" s="1">
        <v>19.72</v>
      </c>
      <c r="L18" s="1"/>
    </row>
    <row r="19" spans="1:12" x14ac:dyDescent="0.2">
      <c r="A19" s="2" t="s">
        <v>51</v>
      </c>
      <c r="B19" s="1" t="s">
        <v>52</v>
      </c>
      <c r="C19" s="1">
        <v>92</v>
      </c>
      <c r="D19" s="1">
        <v>316.3</v>
      </c>
      <c r="E19" s="1">
        <v>1</v>
      </c>
      <c r="F19" s="1">
        <v>2332</v>
      </c>
      <c r="G19" s="1">
        <v>89</v>
      </c>
      <c r="H19" s="1">
        <v>26.2</v>
      </c>
      <c r="I19" s="1">
        <v>7.37</v>
      </c>
      <c r="J19" s="1">
        <v>29.48</v>
      </c>
      <c r="K19" s="1">
        <v>21.34</v>
      </c>
      <c r="L19" s="1"/>
    </row>
    <row r="20" spans="1:12" x14ac:dyDescent="0.2">
      <c r="A20" s="2" t="s">
        <v>85</v>
      </c>
      <c r="B20" s="1" t="s">
        <v>86</v>
      </c>
      <c r="C20" s="1">
        <v>66</v>
      </c>
      <c r="D20" s="1">
        <v>254</v>
      </c>
      <c r="E20" s="1">
        <v>1</v>
      </c>
      <c r="F20" s="1">
        <v>1685</v>
      </c>
      <c r="G20" s="1">
        <v>64</v>
      </c>
      <c r="H20" s="1">
        <v>26.33</v>
      </c>
      <c r="I20" s="1">
        <v>6.63</v>
      </c>
      <c r="J20" s="1">
        <v>26.52</v>
      </c>
      <c r="K20" s="1">
        <v>23.81</v>
      </c>
      <c r="L20" s="1"/>
    </row>
    <row r="21" spans="1:12" x14ac:dyDescent="0.2">
      <c r="A21" s="2" t="s">
        <v>23</v>
      </c>
      <c r="B21" s="1" t="s">
        <v>24</v>
      </c>
      <c r="C21" s="1">
        <v>139</v>
      </c>
      <c r="D21" s="1">
        <v>487.2</v>
      </c>
      <c r="E21" s="1">
        <v>4</v>
      </c>
      <c r="F21" s="1">
        <v>3309</v>
      </c>
      <c r="G21" s="1">
        <v>125</v>
      </c>
      <c r="H21" s="1">
        <v>26.47</v>
      </c>
      <c r="I21" s="1">
        <v>6.79</v>
      </c>
      <c r="J21" s="1">
        <v>27.16</v>
      </c>
      <c r="K21" s="1">
        <v>23.39</v>
      </c>
      <c r="L21" s="1"/>
    </row>
    <row r="22" spans="1:12" x14ac:dyDescent="0.2">
      <c r="A22" s="2" t="s">
        <v>15</v>
      </c>
      <c r="B22" s="1" t="s">
        <v>16</v>
      </c>
      <c r="C22" s="1">
        <v>160</v>
      </c>
      <c r="D22" s="1">
        <v>562.20000000000005</v>
      </c>
      <c r="E22" s="1">
        <v>6</v>
      </c>
      <c r="F22" s="1">
        <v>3983</v>
      </c>
      <c r="G22" s="1">
        <v>150</v>
      </c>
      <c r="H22" s="1">
        <v>26.55</v>
      </c>
      <c r="I22" s="1">
        <v>7.08</v>
      </c>
      <c r="J22" s="1">
        <v>28.32</v>
      </c>
      <c r="K22" s="1">
        <v>22.49</v>
      </c>
      <c r="L22" s="1"/>
    </row>
    <row r="23" spans="1:12" x14ac:dyDescent="0.2">
      <c r="A23" s="2" t="s">
        <v>57</v>
      </c>
      <c r="B23" s="1" t="s">
        <v>12</v>
      </c>
      <c r="C23" s="1">
        <v>77</v>
      </c>
      <c r="D23" s="1">
        <v>288.39999999999998</v>
      </c>
      <c r="E23" s="1">
        <v>3</v>
      </c>
      <c r="F23" s="1">
        <v>2183</v>
      </c>
      <c r="G23" s="1">
        <v>82</v>
      </c>
      <c r="H23" s="1">
        <v>26.62</v>
      </c>
      <c r="I23" s="1">
        <v>7.56</v>
      </c>
      <c r="J23" s="1">
        <v>30.24</v>
      </c>
      <c r="K23" s="1">
        <v>21.12</v>
      </c>
      <c r="L23" s="1"/>
    </row>
    <row r="24" spans="1:12" x14ac:dyDescent="0.2">
      <c r="A24" s="2" t="s">
        <v>45</v>
      </c>
      <c r="B24" s="1" t="s">
        <v>46</v>
      </c>
      <c r="C24" s="1">
        <v>85</v>
      </c>
      <c r="D24" s="1">
        <v>288.2</v>
      </c>
      <c r="E24" s="1">
        <v>0</v>
      </c>
      <c r="F24" s="1">
        <v>2425</v>
      </c>
      <c r="G24" s="1">
        <v>91</v>
      </c>
      <c r="H24" s="1">
        <v>26.65</v>
      </c>
      <c r="I24" s="1">
        <v>8.41</v>
      </c>
      <c r="J24" s="1">
        <v>33.64</v>
      </c>
      <c r="K24" s="1">
        <v>19.010000000000002</v>
      </c>
      <c r="L24" s="1"/>
    </row>
    <row r="25" spans="1:12" x14ac:dyDescent="0.2">
      <c r="A25" s="2" t="s">
        <v>66</v>
      </c>
      <c r="B25" s="1" t="s">
        <v>67</v>
      </c>
      <c r="C25" s="1">
        <v>73</v>
      </c>
      <c r="D25" s="1">
        <v>252.1</v>
      </c>
      <c r="E25" s="1">
        <v>2</v>
      </c>
      <c r="F25" s="1">
        <v>2028</v>
      </c>
      <c r="G25" s="1">
        <v>76</v>
      </c>
      <c r="H25" s="1">
        <v>26.68</v>
      </c>
      <c r="I25" s="1">
        <v>8.0399999999999991</v>
      </c>
      <c r="J25" s="1">
        <v>32.159999999999997</v>
      </c>
      <c r="K25" s="1">
        <v>19.91</v>
      </c>
      <c r="L25" s="1"/>
    </row>
    <row r="26" spans="1:12" x14ac:dyDescent="0.2">
      <c r="A26" s="2" t="s">
        <v>99</v>
      </c>
      <c r="B26" s="1" t="s">
        <v>100</v>
      </c>
      <c r="C26" s="1">
        <v>63</v>
      </c>
      <c r="D26" s="1">
        <v>184.4</v>
      </c>
      <c r="E26" s="1">
        <v>1</v>
      </c>
      <c r="F26" s="1">
        <v>1445</v>
      </c>
      <c r="G26" s="1">
        <v>54</v>
      </c>
      <c r="H26" s="1">
        <v>26.76</v>
      </c>
      <c r="I26" s="1">
        <v>7.82</v>
      </c>
      <c r="J26" s="1">
        <v>31.28</v>
      </c>
      <c r="K26" s="1">
        <v>20.52</v>
      </c>
      <c r="L26" s="1"/>
    </row>
    <row r="27" spans="1:12" x14ac:dyDescent="0.2">
      <c r="A27" s="2" t="s">
        <v>62</v>
      </c>
      <c r="B27" s="1" t="s">
        <v>63</v>
      </c>
      <c r="C27" s="1">
        <v>70</v>
      </c>
      <c r="D27" s="1">
        <v>271.3</v>
      </c>
      <c r="E27" s="1">
        <v>3</v>
      </c>
      <c r="F27" s="1">
        <v>2089</v>
      </c>
      <c r="G27" s="1">
        <v>77</v>
      </c>
      <c r="H27" s="1">
        <v>27.13</v>
      </c>
      <c r="I27" s="1">
        <v>7.69</v>
      </c>
      <c r="J27" s="1">
        <v>30.76</v>
      </c>
      <c r="K27" s="1">
        <v>21.16</v>
      </c>
      <c r="L27" s="1"/>
    </row>
    <row r="28" spans="1:12" x14ac:dyDescent="0.2">
      <c r="A28" s="2" t="s">
        <v>17</v>
      </c>
      <c r="B28" s="1" t="s">
        <v>18</v>
      </c>
      <c r="C28" s="1">
        <v>157</v>
      </c>
      <c r="D28" s="1">
        <v>520.4</v>
      </c>
      <c r="E28" s="1">
        <v>2</v>
      </c>
      <c r="F28" s="1">
        <v>4072</v>
      </c>
      <c r="G28" s="1">
        <v>150</v>
      </c>
      <c r="H28" s="1">
        <v>27.15</v>
      </c>
      <c r="I28" s="1">
        <v>7.82</v>
      </c>
      <c r="J28" s="1">
        <v>31.28</v>
      </c>
      <c r="K28" s="1">
        <v>20.83</v>
      </c>
      <c r="L28" s="1"/>
    </row>
    <row r="29" spans="1:12" x14ac:dyDescent="0.2">
      <c r="A29" s="2" t="s">
        <v>35</v>
      </c>
      <c r="B29" s="1" t="s">
        <v>36</v>
      </c>
      <c r="C29" s="1">
        <v>100</v>
      </c>
      <c r="D29" s="1">
        <v>366.4</v>
      </c>
      <c r="E29" s="1">
        <v>5</v>
      </c>
      <c r="F29" s="1">
        <v>2782</v>
      </c>
      <c r="G29" s="1">
        <v>102</v>
      </c>
      <c r="H29" s="1">
        <v>27.27</v>
      </c>
      <c r="I29" s="1">
        <v>7.59</v>
      </c>
      <c r="J29" s="1">
        <v>30.36</v>
      </c>
      <c r="K29" s="1">
        <v>21.57</v>
      </c>
      <c r="L29" s="1"/>
    </row>
    <row r="30" spans="1:12" x14ac:dyDescent="0.2">
      <c r="A30" s="2" t="s">
        <v>55</v>
      </c>
      <c r="B30" s="1" t="s">
        <v>56</v>
      </c>
      <c r="C30" s="1">
        <v>91</v>
      </c>
      <c r="D30" s="1">
        <v>287.10000000000002</v>
      </c>
      <c r="E30" s="1">
        <v>3</v>
      </c>
      <c r="F30" s="1">
        <v>2359</v>
      </c>
      <c r="G30" s="1">
        <v>85</v>
      </c>
      <c r="H30" s="1">
        <v>27.75</v>
      </c>
      <c r="I30" s="1">
        <v>8.2100000000000009</v>
      </c>
      <c r="J30" s="1">
        <v>32.840000000000003</v>
      </c>
      <c r="K30" s="1">
        <v>20.27</v>
      </c>
      <c r="L30" s="1"/>
    </row>
    <row r="31" spans="1:12" x14ac:dyDescent="0.2">
      <c r="A31" s="2" t="s">
        <v>87</v>
      </c>
      <c r="B31" s="1" t="s">
        <v>88</v>
      </c>
      <c r="C31" s="1">
        <v>54</v>
      </c>
      <c r="D31" s="1">
        <v>205.2</v>
      </c>
      <c r="E31" s="1">
        <v>2</v>
      </c>
      <c r="F31" s="1">
        <v>1703</v>
      </c>
      <c r="G31" s="1">
        <v>61</v>
      </c>
      <c r="H31" s="1">
        <v>27.92</v>
      </c>
      <c r="I31" s="1">
        <v>8.2899999999999991</v>
      </c>
      <c r="J31" s="1">
        <v>33.159999999999997</v>
      </c>
      <c r="K31" s="1">
        <v>20.2</v>
      </c>
      <c r="L31" s="1"/>
    </row>
    <row r="32" spans="1:12" x14ac:dyDescent="0.2">
      <c r="A32" s="2" t="s">
        <v>53</v>
      </c>
      <c r="B32" s="1" t="s">
        <v>54</v>
      </c>
      <c r="C32" s="1">
        <v>90</v>
      </c>
      <c r="D32" s="1">
        <v>290.5</v>
      </c>
      <c r="E32" s="1">
        <v>8</v>
      </c>
      <c r="F32" s="1">
        <v>2404</v>
      </c>
      <c r="G32" s="1">
        <v>86</v>
      </c>
      <c r="H32" s="1">
        <v>27.95</v>
      </c>
      <c r="I32" s="1">
        <v>8.27</v>
      </c>
      <c r="J32" s="1">
        <v>33.08</v>
      </c>
      <c r="K32" s="1">
        <v>20.29</v>
      </c>
      <c r="L32" s="1"/>
    </row>
    <row r="33" spans="1:12" x14ac:dyDescent="0.2">
      <c r="A33" s="2" t="s">
        <v>95</v>
      </c>
      <c r="B33" s="1" t="s">
        <v>96</v>
      </c>
      <c r="C33" s="1">
        <v>64</v>
      </c>
      <c r="D33" s="1">
        <v>173.1</v>
      </c>
      <c r="E33" s="1">
        <v>0</v>
      </c>
      <c r="F33" s="1">
        <v>1538</v>
      </c>
      <c r="G33" s="1">
        <v>55</v>
      </c>
      <c r="H33" s="1">
        <v>27.96</v>
      </c>
      <c r="I33" s="1">
        <v>8.8800000000000008</v>
      </c>
      <c r="J33" s="1">
        <v>35.520000000000003</v>
      </c>
      <c r="K33" s="1">
        <v>18.89</v>
      </c>
      <c r="L33" s="1"/>
    </row>
    <row r="34" spans="1:12" x14ac:dyDescent="0.2">
      <c r="A34" s="2" t="s">
        <v>89</v>
      </c>
      <c r="B34" s="1" t="s">
        <v>90</v>
      </c>
      <c r="C34" s="1">
        <v>63</v>
      </c>
      <c r="D34" s="1">
        <v>221.2</v>
      </c>
      <c r="E34" s="1">
        <v>1</v>
      </c>
      <c r="F34" s="1">
        <v>1652</v>
      </c>
      <c r="G34" s="1">
        <v>59</v>
      </c>
      <c r="H34" s="1">
        <v>28</v>
      </c>
      <c r="I34" s="1">
        <v>7.46</v>
      </c>
      <c r="J34" s="1">
        <v>29.84</v>
      </c>
      <c r="K34" s="1">
        <v>22.51</v>
      </c>
      <c r="L34" s="1"/>
    </row>
    <row r="35" spans="1:12" x14ac:dyDescent="0.2">
      <c r="A35" s="2" t="s">
        <v>31</v>
      </c>
      <c r="B35" s="1" t="s">
        <v>32</v>
      </c>
      <c r="C35" s="1">
        <v>105</v>
      </c>
      <c r="D35" s="1">
        <v>353.3</v>
      </c>
      <c r="E35" s="1">
        <v>1</v>
      </c>
      <c r="F35" s="1">
        <v>2966</v>
      </c>
      <c r="G35" s="1">
        <v>105</v>
      </c>
      <c r="H35" s="1">
        <v>28.25</v>
      </c>
      <c r="I35" s="1">
        <v>8.39</v>
      </c>
      <c r="J35" s="1">
        <v>33.56</v>
      </c>
      <c r="K35" s="1">
        <v>20.2</v>
      </c>
      <c r="L35" s="1"/>
    </row>
    <row r="36" spans="1:12" x14ac:dyDescent="0.2">
      <c r="A36" s="2" t="s">
        <v>73</v>
      </c>
      <c r="B36" s="1" t="s">
        <v>74</v>
      </c>
      <c r="C36" s="1">
        <v>95</v>
      </c>
      <c r="D36" s="1">
        <v>275.39999999999998</v>
      </c>
      <c r="E36" s="1">
        <v>1</v>
      </c>
      <c r="F36" s="1">
        <v>2021</v>
      </c>
      <c r="G36" s="1">
        <v>71</v>
      </c>
      <c r="H36" s="1">
        <v>28.46</v>
      </c>
      <c r="I36" s="1">
        <v>7.33</v>
      </c>
      <c r="J36" s="1">
        <v>29.32</v>
      </c>
      <c r="K36" s="1">
        <v>23.3</v>
      </c>
      <c r="L36" s="1"/>
    </row>
    <row r="37" spans="1:12" x14ac:dyDescent="0.2">
      <c r="A37" s="2" t="s">
        <v>64</v>
      </c>
      <c r="B37" s="1" t="s">
        <v>65</v>
      </c>
      <c r="C37" s="1">
        <v>73</v>
      </c>
      <c r="D37" s="1">
        <v>252</v>
      </c>
      <c r="E37" s="1">
        <v>3</v>
      </c>
      <c r="F37" s="1">
        <v>2194</v>
      </c>
      <c r="G37" s="1">
        <v>77</v>
      </c>
      <c r="H37" s="1">
        <v>28.49</v>
      </c>
      <c r="I37" s="1">
        <v>8.7100000000000009</v>
      </c>
      <c r="J37" s="1">
        <v>34.840000000000003</v>
      </c>
      <c r="K37" s="1">
        <v>19.64</v>
      </c>
      <c r="L37" s="1"/>
    </row>
    <row r="38" spans="1:12" x14ac:dyDescent="0.2">
      <c r="A38" s="2" t="s">
        <v>101</v>
      </c>
      <c r="B38" s="1" t="s">
        <v>102</v>
      </c>
      <c r="C38" s="1">
        <v>45</v>
      </c>
      <c r="D38" s="1">
        <v>162.30000000000001</v>
      </c>
      <c r="E38" s="1">
        <v>2</v>
      </c>
      <c r="F38" s="1">
        <v>1386</v>
      </c>
      <c r="G38" s="1">
        <v>48</v>
      </c>
      <c r="H38" s="1">
        <v>28.88</v>
      </c>
      <c r="I38" s="1">
        <v>8.5299999999999994</v>
      </c>
      <c r="J38" s="1">
        <v>34.119999999999997</v>
      </c>
      <c r="K38" s="1">
        <v>20.309999999999999</v>
      </c>
      <c r="L38" s="1"/>
    </row>
    <row r="39" spans="1:12" x14ac:dyDescent="0.2">
      <c r="A39" s="2" t="s">
        <v>43</v>
      </c>
      <c r="B39" s="1" t="s">
        <v>44</v>
      </c>
      <c r="C39" s="1">
        <v>134</v>
      </c>
      <c r="D39" s="1">
        <v>338.1</v>
      </c>
      <c r="E39" s="1">
        <v>3</v>
      </c>
      <c r="F39" s="1">
        <v>2682</v>
      </c>
      <c r="G39" s="1">
        <v>92</v>
      </c>
      <c r="H39" s="1">
        <v>29.15</v>
      </c>
      <c r="I39" s="1">
        <v>7.93</v>
      </c>
      <c r="J39" s="1">
        <v>31.72</v>
      </c>
      <c r="K39" s="1">
        <v>22.05</v>
      </c>
      <c r="L39" s="1"/>
    </row>
    <row r="40" spans="1:12" x14ac:dyDescent="0.2">
      <c r="A40" s="2" t="s">
        <v>27</v>
      </c>
      <c r="B40" s="1" t="s">
        <v>28</v>
      </c>
      <c r="C40" s="1">
        <v>119</v>
      </c>
      <c r="D40" s="1">
        <v>410.2</v>
      </c>
      <c r="E40" s="1">
        <v>3</v>
      </c>
      <c r="F40" s="1">
        <v>3475</v>
      </c>
      <c r="G40" s="1">
        <v>119</v>
      </c>
      <c r="H40" s="1">
        <v>29.2</v>
      </c>
      <c r="I40" s="1">
        <v>8.4700000000000006</v>
      </c>
      <c r="J40" s="1">
        <v>33.880000000000003</v>
      </c>
      <c r="K40" s="1">
        <v>20.69</v>
      </c>
      <c r="L40" s="1"/>
    </row>
    <row r="41" spans="1:12" x14ac:dyDescent="0.2">
      <c r="A41" s="2" t="s">
        <v>83</v>
      </c>
      <c r="B41" s="1" t="s">
        <v>84</v>
      </c>
      <c r="C41" s="1">
        <v>76</v>
      </c>
      <c r="D41" s="1">
        <v>251</v>
      </c>
      <c r="E41" s="1">
        <v>2</v>
      </c>
      <c r="F41" s="1">
        <v>1904</v>
      </c>
      <c r="G41" s="1">
        <v>65</v>
      </c>
      <c r="H41" s="1">
        <v>29.29</v>
      </c>
      <c r="I41" s="1">
        <v>7.59</v>
      </c>
      <c r="J41" s="1">
        <v>30.36</v>
      </c>
      <c r="K41" s="1">
        <v>23.17</v>
      </c>
      <c r="L41" s="1"/>
    </row>
    <row r="42" spans="1:12" x14ac:dyDescent="0.2">
      <c r="A42" s="2" t="s">
        <v>29</v>
      </c>
      <c r="B42" s="1" t="s">
        <v>30</v>
      </c>
      <c r="C42" s="1">
        <v>170</v>
      </c>
      <c r="D42" s="1">
        <v>415.5</v>
      </c>
      <c r="E42" s="1">
        <v>1</v>
      </c>
      <c r="F42" s="1">
        <v>3152</v>
      </c>
      <c r="G42" s="1">
        <v>106</v>
      </c>
      <c r="H42" s="1">
        <v>29.74</v>
      </c>
      <c r="I42" s="1">
        <v>7.58</v>
      </c>
      <c r="J42" s="1">
        <v>30.32</v>
      </c>
      <c r="K42" s="1">
        <v>23.54</v>
      </c>
      <c r="L42" s="1"/>
    </row>
    <row r="43" spans="1:12" x14ac:dyDescent="0.2">
      <c r="A43" s="2" t="s">
        <v>75</v>
      </c>
      <c r="B43" s="1" t="s">
        <v>76</v>
      </c>
      <c r="C43" s="1">
        <v>82</v>
      </c>
      <c r="D43" s="1">
        <v>285.3</v>
      </c>
      <c r="E43" s="1">
        <v>2</v>
      </c>
      <c r="F43" s="1">
        <v>2129</v>
      </c>
      <c r="G43" s="1">
        <v>71</v>
      </c>
      <c r="H43" s="1">
        <v>29.99</v>
      </c>
      <c r="I43" s="1">
        <v>7.46</v>
      </c>
      <c r="J43" s="1">
        <v>29.84</v>
      </c>
      <c r="K43" s="1">
        <v>24.13</v>
      </c>
      <c r="L43" s="1"/>
    </row>
    <row r="44" spans="1:12" x14ac:dyDescent="0.2">
      <c r="A44" s="2" t="s">
        <v>77</v>
      </c>
      <c r="B44" s="1" t="s">
        <v>78</v>
      </c>
      <c r="C44" s="1">
        <v>78</v>
      </c>
      <c r="D44" s="1">
        <v>252.4</v>
      </c>
      <c r="E44" s="1">
        <v>6</v>
      </c>
      <c r="F44" s="1">
        <v>2073</v>
      </c>
      <c r="G44" s="1">
        <v>69</v>
      </c>
      <c r="H44" s="1">
        <v>30.04</v>
      </c>
      <c r="I44" s="1">
        <v>8.1999999999999993</v>
      </c>
      <c r="J44" s="1">
        <v>32.799999999999997</v>
      </c>
      <c r="K44" s="1">
        <v>21.97</v>
      </c>
      <c r="L44" s="1"/>
    </row>
    <row r="45" spans="1:12" x14ac:dyDescent="0.2">
      <c r="A45" s="2" t="s">
        <v>91</v>
      </c>
      <c r="B45" s="1" t="s">
        <v>92</v>
      </c>
      <c r="C45" s="1">
        <v>60</v>
      </c>
      <c r="D45" s="1">
        <v>204.3</v>
      </c>
      <c r="E45" s="1">
        <v>3</v>
      </c>
      <c r="F45" s="1">
        <v>1778</v>
      </c>
      <c r="G45" s="1">
        <v>59</v>
      </c>
      <c r="H45" s="1">
        <v>30.14</v>
      </c>
      <c r="I45" s="1">
        <v>8.69</v>
      </c>
      <c r="J45" s="1">
        <v>34.76</v>
      </c>
      <c r="K45" s="1">
        <v>20.8</v>
      </c>
      <c r="L45" s="1"/>
    </row>
    <row r="46" spans="1:12" x14ac:dyDescent="0.2">
      <c r="A46" s="2" t="s">
        <v>103</v>
      </c>
      <c r="B46" s="1" t="s">
        <v>104</v>
      </c>
      <c r="C46" s="1">
        <v>59</v>
      </c>
      <c r="D46" s="1">
        <v>180.5</v>
      </c>
      <c r="E46" s="1">
        <v>1</v>
      </c>
      <c r="F46" s="1">
        <v>1451</v>
      </c>
      <c r="G46" s="1">
        <v>48</v>
      </c>
      <c r="H46" s="1">
        <v>30.23</v>
      </c>
      <c r="I46" s="1">
        <v>8.02</v>
      </c>
      <c r="J46" s="1">
        <v>32.08</v>
      </c>
      <c r="K46" s="1">
        <v>22.6</v>
      </c>
      <c r="L46" s="1"/>
    </row>
    <row r="47" spans="1:12" x14ac:dyDescent="0.2">
      <c r="A47" s="2" t="s">
        <v>94</v>
      </c>
      <c r="B47" s="1" t="s">
        <v>12</v>
      </c>
      <c r="C47" s="1">
        <v>148</v>
      </c>
      <c r="D47" s="1">
        <v>197.5</v>
      </c>
      <c r="E47" s="1">
        <v>4</v>
      </c>
      <c r="F47" s="1">
        <v>1747</v>
      </c>
      <c r="G47" s="1">
        <v>56</v>
      </c>
      <c r="H47" s="1">
        <v>31.2</v>
      </c>
      <c r="I47" s="1">
        <v>8.83</v>
      </c>
      <c r="J47" s="1">
        <v>35.32</v>
      </c>
      <c r="K47" s="1">
        <v>21.2</v>
      </c>
      <c r="L47" s="1"/>
    </row>
    <row r="48" spans="1:12" x14ac:dyDescent="0.2">
      <c r="A48" s="2" t="s">
        <v>58</v>
      </c>
      <c r="B48" s="1" t="s">
        <v>59</v>
      </c>
      <c r="C48" s="1">
        <v>103</v>
      </c>
      <c r="D48" s="1">
        <v>340.3</v>
      </c>
      <c r="E48" s="1">
        <v>11</v>
      </c>
      <c r="F48" s="1">
        <v>2649</v>
      </c>
      <c r="G48" s="1">
        <v>80</v>
      </c>
      <c r="H48" s="1">
        <v>33.11</v>
      </c>
      <c r="I48" s="1">
        <v>7.78</v>
      </c>
      <c r="J48" s="1">
        <v>31.12</v>
      </c>
      <c r="K48" s="1">
        <v>25.54</v>
      </c>
      <c r="L48" s="1"/>
    </row>
    <row r="49" spans="1:12" x14ac:dyDescent="0.2">
      <c r="A49" s="2" t="s">
        <v>81</v>
      </c>
      <c r="B49" s="1" t="s">
        <v>82</v>
      </c>
      <c r="C49" s="1">
        <v>98</v>
      </c>
      <c r="D49" s="1">
        <v>290.2</v>
      </c>
      <c r="E49" s="1">
        <v>3</v>
      </c>
      <c r="F49" s="1">
        <v>2293</v>
      </c>
      <c r="G49" s="1">
        <v>65</v>
      </c>
      <c r="H49" s="1">
        <v>35.28</v>
      </c>
      <c r="I49" s="1">
        <v>7.9</v>
      </c>
      <c r="J49" s="1">
        <v>31.6</v>
      </c>
      <c r="K49" s="1">
        <v>26.8</v>
      </c>
      <c r="L49" s="1"/>
    </row>
    <row r="50" spans="1:12" x14ac:dyDescent="0.2">
      <c r="A50" s="2" t="s">
        <v>49</v>
      </c>
      <c r="B50" s="1" t="s">
        <v>50</v>
      </c>
      <c r="C50" s="1">
        <v>119</v>
      </c>
      <c r="D50" s="1">
        <v>420.4</v>
      </c>
      <c r="E50" s="1">
        <v>14</v>
      </c>
      <c r="F50" s="1">
        <v>3251</v>
      </c>
      <c r="G50" s="1">
        <v>90</v>
      </c>
      <c r="H50" s="1">
        <v>36.119999999999997</v>
      </c>
      <c r="I50" s="1">
        <v>7.73</v>
      </c>
      <c r="J50" s="1">
        <v>30.92</v>
      </c>
      <c r="K50" s="1">
        <v>28.04</v>
      </c>
      <c r="L50" s="1"/>
    </row>
    <row r="51" spans="1:12" x14ac:dyDescent="0.2">
      <c r="A51" s="2" t="s">
        <v>70</v>
      </c>
      <c r="B51" s="1" t="s">
        <v>71</v>
      </c>
      <c r="C51" s="1">
        <v>89</v>
      </c>
      <c r="D51" s="1">
        <v>317.5</v>
      </c>
      <c r="E51" s="1">
        <v>4</v>
      </c>
      <c r="F51" s="1">
        <v>2582</v>
      </c>
      <c r="G51" s="1">
        <v>71</v>
      </c>
      <c r="H51" s="1">
        <v>36.369999999999997</v>
      </c>
      <c r="I51" s="1">
        <v>8.1199999999999992</v>
      </c>
      <c r="J51" s="1">
        <v>32.479999999999997</v>
      </c>
      <c r="K51" s="1">
        <v>26.86</v>
      </c>
      <c r="L51" s="1"/>
    </row>
  </sheetData>
  <sortState ref="A2:K51">
    <sortCondition ref="H2:H51"/>
  </sortState>
  <hyperlinks>
    <hyperlink ref="A2" r:id="rId1"/>
    <hyperlink ref="A12" r:id="rId2"/>
    <hyperlink ref="A22" r:id="rId3"/>
    <hyperlink ref="A28" r:id="rId4"/>
    <hyperlink ref="A13" r:id="rId5"/>
    <hyperlink ref="A9" r:id="rId6"/>
    <hyperlink ref="A21" r:id="rId7"/>
    <hyperlink ref="A7" r:id="rId8"/>
    <hyperlink ref="A40" r:id="rId9"/>
    <hyperlink ref="A42" r:id="rId10"/>
    <hyperlink ref="A35" r:id="rId11"/>
    <hyperlink ref="A10" r:id="rId12"/>
    <hyperlink ref="A29" r:id="rId13"/>
    <hyperlink ref="A5" r:id="rId14"/>
    <hyperlink ref="A14" r:id="rId15"/>
    <hyperlink ref="A11" r:id="rId16"/>
    <hyperlink ref="A39" r:id="rId17"/>
    <hyperlink ref="A24" r:id="rId18"/>
    <hyperlink ref="A18" r:id="rId19"/>
    <hyperlink ref="A50" r:id="rId20"/>
    <hyperlink ref="A19" r:id="rId21"/>
    <hyperlink ref="A32" r:id="rId22"/>
    <hyperlink ref="A30" r:id="rId23"/>
    <hyperlink ref="A23" r:id="rId24"/>
    <hyperlink ref="A48" r:id="rId25"/>
    <hyperlink ref="A3" r:id="rId26"/>
    <hyperlink ref="A27" r:id="rId27"/>
    <hyperlink ref="A37" r:id="rId28"/>
    <hyperlink ref="A25" r:id="rId29"/>
    <hyperlink ref="A6" r:id="rId30"/>
    <hyperlink ref="A51" r:id="rId31"/>
    <hyperlink ref="A16" r:id="rId32"/>
    <hyperlink ref="A36" r:id="rId33"/>
    <hyperlink ref="A43" r:id="rId34"/>
    <hyperlink ref="A44" r:id="rId35"/>
    <hyperlink ref="A15" r:id="rId36"/>
    <hyperlink ref="A49" r:id="rId37"/>
    <hyperlink ref="A41" r:id="rId38"/>
    <hyperlink ref="A20" r:id="rId39"/>
    <hyperlink ref="A31" r:id="rId40"/>
    <hyperlink ref="A34" r:id="rId41"/>
    <hyperlink ref="A45" r:id="rId42"/>
    <hyperlink ref="A17" r:id="rId43"/>
    <hyperlink ref="A47" r:id="rId44"/>
    <hyperlink ref="A33" r:id="rId45"/>
    <hyperlink ref="A4" r:id="rId46"/>
    <hyperlink ref="A26" r:id="rId47"/>
    <hyperlink ref="A38" r:id="rId48"/>
    <hyperlink ref="A46" r:id="rId49"/>
    <hyperlink ref="A8" r:id="rId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Bhatavdekar</dc:creator>
  <cp:lastModifiedBy>Omkar Bhatavdekar</cp:lastModifiedBy>
  <dcterms:created xsi:type="dcterms:W3CDTF">2020-04-07T07:00:33Z</dcterms:created>
  <dcterms:modified xsi:type="dcterms:W3CDTF">2020-04-07T16:41:14Z</dcterms:modified>
</cp:coreProperties>
</file>