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omkar/Desktop/bms-serendipity/"/>
    </mc:Choice>
  </mc:AlternateContent>
  <xr:revisionPtr revIDLastSave="0" documentId="13_ncr:1_{1D301676-A86E-1847-AB5D-02806A4FD500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Cred_Op" sheetId="1" r:id="rId1"/>
    <sheet name="Tasks" sheetId="2" r:id="rId2"/>
    <sheet name="Controls Sheet" sheetId="15" r:id="rId3"/>
    <sheet name="Transactions(Past)" sheetId="3" r:id="rId4"/>
    <sheet name="Accounts(Present)" sheetId="5" r:id="rId5"/>
    <sheet name="Freedom(Future)" sheetId="4" r:id="rId6"/>
    <sheet name="1_Salaries" sheetId="6" r:id="rId7"/>
    <sheet name="2_Hand Loans" sheetId="10" r:id="rId8"/>
    <sheet name="3_Maintenance" sheetId="7" r:id="rId9"/>
    <sheet name="4_Income" sheetId="8" r:id="rId10"/>
    <sheet name="5_EMI" sheetId="9" r:id="rId11"/>
    <sheet name="6_Chits" sheetId="11" r:id="rId12"/>
    <sheet name="Assets" sheetId="12" r:id="rId13"/>
    <sheet name="RecurringExpensesIndex" sheetId="13" r:id="rId14"/>
    <sheet name="AccountsIndex" sheetId="14" r:id="rId15"/>
  </sheets>
  <definedNames>
    <definedName name="_xlnm._FilterDatabase" localSheetId="6" hidden="1">'1_Salaries'!$A$1:$I$263</definedName>
    <definedName name="_xlnm._FilterDatabase" localSheetId="7" hidden="1">'2_Hand Loans'!$A$1:$J$498</definedName>
    <definedName name="_xlnm._FilterDatabase" localSheetId="8" hidden="1">'3_Maintenance'!$A$1:$H$66</definedName>
    <definedName name="_xlnm._FilterDatabase" localSheetId="9" hidden="1">'4_Income'!$A$1:$H$34</definedName>
    <definedName name="_xlnm._FilterDatabase" localSheetId="11" hidden="1">'6_Chits'!$A$1:$H$1</definedName>
    <definedName name="_xlnm._FilterDatabase" localSheetId="4" hidden="1">'Accounts(Present)'!$A$1:$K$56</definedName>
    <definedName name="_xlnm._FilterDatabase" localSheetId="5" hidden="1">'Freedom(Future)'!$A$1:$J$244</definedName>
    <definedName name="_xlnm._FilterDatabase" localSheetId="3" hidden="1">'Transactions(Past)'!$A$1:$J$571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4" i="10" l="1"/>
  <c r="J366" i="10"/>
  <c r="J367" i="10" s="1"/>
  <c r="J368" i="10" s="1"/>
  <c r="J369" i="10" s="1"/>
  <c r="J370" i="10" s="1"/>
  <c r="J371" i="10" s="1"/>
  <c r="J255" i="10"/>
  <c r="D256" i="10" s="1"/>
  <c r="J496" i="10"/>
  <c r="J497" i="10" s="1"/>
  <c r="J498" i="10" s="1"/>
  <c r="J494" i="10"/>
  <c r="J495" i="10" s="1"/>
  <c r="J256" i="10" l="1"/>
  <c r="J492" i="10"/>
  <c r="J218" i="10" l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180" i="10"/>
  <c r="J181" i="10" s="1"/>
  <c r="J280" i="10"/>
  <c r="J260" i="10"/>
  <c r="J248" i="10"/>
  <c r="J202" i="10"/>
  <c r="J203" i="10" s="1"/>
  <c r="J204" i="10" s="1"/>
  <c r="F10" i="5"/>
  <c r="F9" i="5"/>
  <c r="F8" i="5"/>
  <c r="F7" i="5"/>
  <c r="F6" i="5"/>
  <c r="F5" i="5"/>
  <c r="J193" i="10"/>
  <c r="J194" i="10" s="1"/>
  <c r="J195" i="10" s="1"/>
  <c r="J300" i="10" l="1"/>
  <c r="J320" i="10" l="1"/>
  <c r="J326" i="10" l="1"/>
  <c r="J327" i="10" s="1"/>
  <c r="J328" i="10" s="1"/>
  <c r="J329" i="10" s="1"/>
  <c r="J330" i="10" s="1"/>
  <c r="J331" i="10" s="1"/>
  <c r="J346" i="10"/>
  <c r="J347" i="10" s="1"/>
  <c r="J348" i="10" s="1"/>
  <c r="J349" i="10" s="1"/>
  <c r="J350" i="10" s="1"/>
  <c r="J351" i="10" s="1"/>
  <c r="J352" i="10" s="1"/>
  <c r="J388" i="10"/>
  <c r="J389" i="10" s="1"/>
  <c r="J390" i="10" s="1"/>
  <c r="J391" i="10" s="1"/>
  <c r="J392" i="10" s="1"/>
  <c r="J393" i="10" s="1"/>
  <c r="J394" i="10" s="1"/>
  <c r="J395" i="10" s="1"/>
  <c r="J410" i="10"/>
  <c r="J411" i="10" s="1"/>
  <c r="J412" i="10" s="1"/>
  <c r="J413" i="10" s="1"/>
  <c r="J414" i="10" s="1"/>
  <c r="J415" i="10" s="1"/>
  <c r="J426" i="10"/>
  <c r="J427" i="10" s="1"/>
  <c r="J428" i="10" s="1"/>
  <c r="J429" i="10" s="1"/>
  <c r="J430" i="10" s="1"/>
  <c r="J431" i="10" s="1"/>
  <c r="J436" i="10"/>
  <c r="J437" i="10" s="1"/>
  <c r="J438" i="10" s="1"/>
  <c r="J439" i="10" s="1"/>
  <c r="J440" i="10" s="1"/>
  <c r="J443" i="10"/>
  <c r="J444" i="10" s="1"/>
  <c r="J445" i="10" s="1"/>
  <c r="J446" i="10" s="1"/>
  <c r="J447" i="10" s="1"/>
  <c r="J448" i="10" s="1"/>
  <c r="J461" i="10"/>
  <c r="J462" i="10" s="1"/>
  <c r="J463" i="10" s="1"/>
  <c r="J464" i="10" s="1"/>
  <c r="J465" i="10" s="1"/>
  <c r="J466" i="10" s="1"/>
  <c r="J481" i="10"/>
  <c r="J482" i="10" s="1"/>
  <c r="J483" i="10" s="1"/>
  <c r="J484" i="10" s="1"/>
  <c r="J485" i="10" s="1"/>
  <c r="J281" i="10"/>
  <c r="J282" i="10" s="1"/>
  <c r="J283" i="10" s="1"/>
  <c r="J284" i="10" s="1"/>
  <c r="J285" i="10" s="1"/>
  <c r="J261" i="10"/>
  <c r="J262" i="10" s="1"/>
  <c r="J263" i="10" s="1"/>
  <c r="J264" i="10" s="1"/>
  <c r="J265" i="10" s="1"/>
  <c r="J266" i="10" s="1"/>
  <c r="J301" i="10"/>
  <c r="J302" i="10" s="1"/>
  <c r="J303" i="10" s="1"/>
  <c r="J304" i="10" s="1"/>
  <c r="J305" i="10" s="1"/>
  <c r="J321" i="10"/>
  <c r="D323" i="10" s="1"/>
  <c r="J121" i="10"/>
  <c r="D39" i="10"/>
  <c r="J39" i="10" s="1"/>
  <c r="J40" i="10" s="1"/>
  <c r="J41" i="10" s="1"/>
  <c r="D59" i="10"/>
  <c r="J59" i="10" s="1"/>
  <c r="D79" i="10"/>
  <c r="J79" i="10" s="1"/>
  <c r="D99" i="10"/>
  <c r="J99" i="10" s="1"/>
  <c r="D122" i="10"/>
  <c r="D134" i="10"/>
  <c r="J134" i="10" s="1"/>
  <c r="D139" i="10"/>
  <c r="J139" i="10" s="1"/>
  <c r="D167" i="10"/>
  <c r="J167" i="10" s="1"/>
  <c r="D251" i="10"/>
  <c r="J251" i="10" s="1"/>
  <c r="J252" i="10" s="1"/>
  <c r="J253" i="10" s="1"/>
  <c r="J254" i="10" s="1"/>
  <c r="D258" i="10"/>
  <c r="J258" i="10" s="1"/>
  <c r="D493" i="10"/>
  <c r="J493" i="10" s="1"/>
  <c r="J196" i="10"/>
  <c r="J122" i="10" l="1"/>
  <c r="J123" i="10" s="1"/>
  <c r="J124" i="10" s="1"/>
  <c r="J125" i="10" s="1"/>
  <c r="J126" i="10" s="1"/>
  <c r="J322" i="10"/>
  <c r="J323" i="10" s="1"/>
  <c r="J324" i="10" s="1"/>
  <c r="D441" i="10"/>
  <c r="J441" i="10" s="1"/>
  <c r="D306" i="10"/>
  <c r="J306" i="10" s="1"/>
  <c r="J307" i="10" s="1"/>
  <c r="J308" i="10" s="1"/>
  <c r="J309" i="10" s="1"/>
  <c r="J310" i="10" s="1"/>
  <c r="J311" i="10" s="1"/>
  <c r="J312" i="10" s="1"/>
  <c r="J313" i="10" s="1"/>
  <c r="D486" i="10"/>
  <c r="J486" i="10" s="1"/>
  <c r="J487" i="10" s="1"/>
  <c r="J488" i="10" s="1"/>
  <c r="J489" i="10" s="1"/>
  <c r="J490" i="10" s="1"/>
  <c r="J491" i="10" s="1"/>
  <c r="D432" i="10"/>
  <c r="J432" i="10" s="1"/>
  <c r="J433" i="10" s="1"/>
  <c r="J434" i="10" s="1"/>
  <c r="D332" i="10"/>
  <c r="J332" i="10" s="1"/>
  <c r="J333" i="10" s="1"/>
  <c r="J334" i="10" s="1"/>
  <c r="J335" i="10" s="1"/>
  <c r="J336" i="10" s="1"/>
  <c r="J337" i="10" s="1"/>
  <c r="J338" i="10" s="1"/>
  <c r="J339" i="10" s="1"/>
  <c r="D267" i="10"/>
  <c r="J267" i="10" s="1"/>
  <c r="J268" i="10" s="1"/>
  <c r="J269" i="10" s="1"/>
  <c r="J270" i="10" s="1"/>
  <c r="J271" i="10" s="1"/>
  <c r="J272" i="10" s="1"/>
  <c r="J273" i="10" s="1"/>
  <c r="J274" i="10" s="1"/>
  <c r="D467" i="10"/>
  <c r="J467" i="10" s="1"/>
  <c r="J468" i="10" s="1"/>
  <c r="J469" i="10" s="1"/>
  <c r="J470" i="10" s="1"/>
  <c r="J471" i="10" s="1"/>
  <c r="D449" i="10"/>
  <c r="J449" i="10" s="1"/>
  <c r="J450" i="10" s="1"/>
  <c r="J451" i="10" s="1"/>
  <c r="J452" i="10" s="1"/>
  <c r="J453" i="10" s="1"/>
  <c r="D416" i="10"/>
  <c r="J416" i="10" s="1"/>
  <c r="J417" i="10" s="1"/>
  <c r="J418" i="10" s="1"/>
  <c r="J419" i="10" s="1"/>
  <c r="J420" i="10" s="1"/>
  <c r="D396" i="10"/>
  <c r="J396" i="10" s="1"/>
  <c r="J397" i="10" s="1"/>
  <c r="J398" i="10" s="1"/>
  <c r="J399" i="10" s="1"/>
  <c r="J400" i="10" s="1"/>
  <c r="J401" i="10" s="1"/>
  <c r="J402" i="10" s="1"/>
  <c r="J403" i="10" s="1"/>
  <c r="D372" i="10"/>
  <c r="J372" i="10" s="1"/>
  <c r="J373" i="10" s="1"/>
  <c r="J374" i="10" s="1"/>
  <c r="J375" i="10" s="1"/>
  <c r="J376" i="10" s="1"/>
  <c r="J377" i="10" s="1"/>
  <c r="J378" i="10" s="1"/>
  <c r="J379" i="10" s="1"/>
  <c r="J380" i="10" s="1"/>
  <c r="D353" i="10"/>
  <c r="J353" i="10" s="1"/>
  <c r="J354" i="10" s="1"/>
  <c r="J355" i="10" s="1"/>
  <c r="J356" i="10" s="1"/>
  <c r="J357" i="10" s="1"/>
  <c r="J358" i="10" s="1"/>
  <c r="J359" i="10" s="1"/>
  <c r="J360" i="10" s="1"/>
  <c r="D286" i="10"/>
  <c r="J286" i="10" s="1"/>
  <c r="J287" i="10" s="1"/>
  <c r="J288" i="10" s="1"/>
  <c r="J289" i="10" s="1"/>
  <c r="D472" i="10" l="1"/>
  <c r="J472" i="10" s="1"/>
  <c r="J473" i="10" s="1"/>
  <c r="J474" i="10" s="1"/>
  <c r="J475" i="10" s="1"/>
  <c r="J476" i="10" s="1"/>
  <c r="J477" i="10" s="1"/>
  <c r="J478" i="10" s="1"/>
  <c r="J479" i="10" s="1"/>
  <c r="D454" i="10"/>
  <c r="J454" i="10" s="1"/>
  <c r="J455" i="10" s="1"/>
  <c r="J456" i="10" s="1"/>
  <c r="J457" i="10" s="1"/>
  <c r="J458" i="10" s="1"/>
  <c r="J459" i="10" s="1"/>
  <c r="D421" i="10"/>
  <c r="J421" i="10" s="1"/>
  <c r="J422" i="10" s="1"/>
  <c r="J423" i="10" s="1"/>
  <c r="J424" i="10" s="1"/>
  <c r="D404" i="10"/>
  <c r="J404" i="10" s="1"/>
  <c r="J405" i="10" s="1"/>
  <c r="J406" i="10" s="1"/>
  <c r="J407" i="10" s="1"/>
  <c r="J408" i="10" s="1"/>
  <c r="D381" i="10"/>
  <c r="J381" i="10" s="1"/>
  <c r="J382" i="10" s="1"/>
  <c r="J383" i="10" s="1"/>
  <c r="J384" i="10" s="1"/>
  <c r="J385" i="10" s="1"/>
  <c r="J386" i="10" s="1"/>
  <c r="D361" i="10"/>
  <c r="J361" i="10" s="1"/>
  <c r="J362" i="10" s="1"/>
  <c r="J363" i="10" s="1"/>
  <c r="J364" i="10" s="1"/>
  <c r="J365" i="10" s="1"/>
  <c r="D340" i="10"/>
  <c r="J340" i="10" s="1"/>
  <c r="J341" i="10" s="1"/>
  <c r="J342" i="10" s="1"/>
  <c r="J343" i="10" s="1"/>
  <c r="J344" i="10" s="1"/>
  <c r="D314" i="10"/>
  <c r="J314" i="10" s="1"/>
  <c r="J315" i="10" s="1"/>
  <c r="J316" i="10" s="1"/>
  <c r="J317" i="10" s="1"/>
  <c r="J318" i="10" s="1"/>
  <c r="D275" i="10"/>
  <c r="J275" i="10" s="1"/>
  <c r="J276" i="10" s="1"/>
  <c r="J277" i="10" s="1"/>
  <c r="J278" i="10" s="1"/>
  <c r="J290" i="10"/>
  <c r="J291" i="10" s="1"/>
  <c r="J292" i="10" s="1"/>
  <c r="J293" i="10" s="1"/>
  <c r="D294" i="10" l="1"/>
  <c r="J294" i="10" s="1"/>
  <c r="J295" i="10" s="1"/>
  <c r="J296" i="10" s="1"/>
  <c r="J297" i="10" s="1"/>
  <c r="J298" i="10" s="1"/>
</calcChain>
</file>

<file path=xl/sharedStrings.xml><?xml version="1.0" encoding="utf-8"?>
<sst xmlns="http://schemas.openxmlformats.org/spreadsheetml/2006/main" count="11990" uniqueCount="1656">
  <si>
    <t>SlNo</t>
  </si>
  <si>
    <t>Account_name</t>
  </si>
  <si>
    <t>Amount</t>
  </si>
  <si>
    <t>Comments</t>
  </si>
  <si>
    <t>God</t>
  </si>
  <si>
    <t>Devre Neene Gathi</t>
  </si>
  <si>
    <t>Pavan Chit Fund</t>
  </si>
  <si>
    <t>Possible return by Sep 15th</t>
  </si>
  <si>
    <t>ChitBox</t>
  </si>
  <si>
    <t>When CB09 Prize won</t>
  </si>
  <si>
    <t>Sachin ChitBox Dev</t>
  </si>
  <si>
    <t>Dhanalakshmi</t>
  </si>
  <si>
    <t>4%p.m interest rate</t>
  </si>
  <si>
    <t>Splitwise</t>
  </si>
  <si>
    <t>Amol 20k</t>
  </si>
  <si>
    <t>Paytm gold</t>
  </si>
  <si>
    <t>2.72 g gold</t>
  </si>
  <si>
    <t>Preetam</t>
  </si>
  <si>
    <t xml:space="preserve"> by Aug 8th</t>
  </si>
  <si>
    <t>Nikhil</t>
  </si>
  <si>
    <t>Will be paid later</t>
  </si>
  <si>
    <t>TkNo</t>
  </si>
  <si>
    <t>Description</t>
  </si>
  <si>
    <t>Priority</t>
  </si>
  <si>
    <t>StartDate</t>
  </si>
  <si>
    <t>EndDate</t>
  </si>
  <si>
    <t xml:space="preserve">Telegram messages to creditors </t>
  </si>
  <si>
    <t>P0</t>
  </si>
  <si>
    <t>Need to send the telegram messages to all the creditors with the format as discussed</t>
  </si>
  <si>
    <t>Cash Paid to Roshan</t>
  </si>
  <si>
    <t>Need to discuss on the cash paid to Roshan</t>
  </si>
  <si>
    <t>Categorized in transaction past</t>
  </si>
  <si>
    <t>2 transactions to be added and categorized</t>
  </si>
  <si>
    <t>Garbage</t>
  </si>
  <si>
    <t>check on the adi narayana payment of 100</t>
  </si>
  <si>
    <t>Cash balance</t>
  </si>
  <si>
    <t>P1</t>
  </si>
  <si>
    <t>Cash In hand Reconciliation</t>
  </si>
  <si>
    <t>Credit card balance</t>
  </si>
  <si>
    <t>P25</t>
  </si>
  <si>
    <t>Credit cards reconciliation</t>
  </si>
  <si>
    <t>SBI Card</t>
  </si>
  <si>
    <t>Pradeep payment to be accounted</t>
  </si>
  <si>
    <t>Formula</t>
  </si>
  <si>
    <t>Need to finalize the formula which is not incorporated in Kaas for hand loans</t>
  </si>
  <si>
    <t>Interest</t>
  </si>
  <si>
    <t>Need to work on the Interest manual addition in transaction past sheet</t>
  </si>
  <si>
    <t>Freedom Future Update</t>
  </si>
  <si>
    <t>Complete fixing of freedom sheet</t>
  </si>
  <si>
    <t>Hand Loans Interest</t>
  </si>
  <si>
    <t>Fixing of hand loans interest by adding the monthly interest value</t>
  </si>
  <si>
    <t>Complete Deduction Accounts</t>
  </si>
  <si>
    <t>This is most important task to identify the auto debits and deducted through modes to account accurately</t>
  </si>
  <si>
    <t>Accounts Present Update</t>
  </si>
  <si>
    <t>Complete balance in Current balance to be updated accurately</t>
  </si>
  <si>
    <t>One stop credit card</t>
  </si>
  <si>
    <t>Need to change all the auto debits and deduction from other cards to ICICI - 9003 CC</t>
  </si>
  <si>
    <t>BBNL Internet</t>
  </si>
  <si>
    <t>Need to check the debit platform</t>
  </si>
  <si>
    <t>ChatGpt</t>
  </si>
  <si>
    <t>OpenAPI</t>
  </si>
  <si>
    <t>Playstation</t>
  </si>
  <si>
    <t>Need to cancel this transactions forward</t>
  </si>
  <si>
    <t>ICICI Vimala Loan EMI</t>
  </si>
  <si>
    <t>Need to change the auto debits from SBI to ICICI current account</t>
  </si>
  <si>
    <t>Salary Recon</t>
  </si>
  <si>
    <t>Need to review the september month entire salary transactions and update the sheets accordingly</t>
  </si>
  <si>
    <t>Chatgpt Paid</t>
  </si>
  <si>
    <t>Need to add the chatgpt transaction and zoho transactions between 4:30 to 5:00PM</t>
  </si>
  <si>
    <t>Zoho API</t>
  </si>
  <si>
    <t>Need to get the API key</t>
  </si>
  <si>
    <t>ICICI Saving account Tran</t>
  </si>
  <si>
    <t>Want to make a decision on the transactions in ICICI</t>
  </si>
  <si>
    <t>TrNo</t>
  </si>
  <si>
    <t>Date</t>
  </si>
  <si>
    <t>PaymentMode</t>
  </si>
  <si>
    <t>AccID</t>
  </si>
  <si>
    <t>Department</t>
  </si>
  <si>
    <t>Category</t>
  </si>
  <si>
    <t>ZohoMatch</t>
  </si>
  <si>
    <t>Ind Money Loan</t>
  </si>
  <si>
    <t>SBI</t>
  </si>
  <si>
    <t>EMI - 003</t>
  </si>
  <si>
    <t>Serendipity</t>
  </si>
  <si>
    <t>Paid EMI for July Month</t>
  </si>
  <si>
    <t>EMI</t>
  </si>
  <si>
    <t>No</t>
  </si>
  <si>
    <t>Cred Loan</t>
  </si>
  <si>
    <t>EMI - 005</t>
  </si>
  <si>
    <t>Max Life Insurance</t>
  </si>
  <si>
    <t>ICICI</t>
  </si>
  <si>
    <t>MAT - 001</t>
  </si>
  <si>
    <t>Personal Insurance Linked to ICICI</t>
  </si>
  <si>
    <t>Maintenance</t>
  </si>
  <si>
    <t>Yes</t>
  </si>
  <si>
    <t>Axios Loan EMI</t>
  </si>
  <si>
    <t>EMI - 001</t>
  </si>
  <si>
    <t>Paytm Loan EMI</t>
  </si>
  <si>
    <t>EMI - 002</t>
  </si>
  <si>
    <t>Office Rent Online</t>
  </si>
  <si>
    <t>Paid June Rent for Dhanalakshmi</t>
  </si>
  <si>
    <t>Amol Salary</t>
  </si>
  <si>
    <t>SPY - 002</t>
  </si>
  <si>
    <t>Trademan</t>
  </si>
  <si>
    <t>Salaries Paid for June last week</t>
  </si>
  <si>
    <t>Salaries</t>
  </si>
  <si>
    <t>Abhishek Salary</t>
  </si>
  <si>
    <t>SPY - 007</t>
  </si>
  <si>
    <t>Dhoom Studios</t>
  </si>
  <si>
    <t>Anand Salary</t>
  </si>
  <si>
    <t>SPY - 006</t>
  </si>
  <si>
    <t>Aakash Salary</t>
  </si>
  <si>
    <t>SPY - 005</t>
  </si>
  <si>
    <t>Karthik Salary</t>
  </si>
  <si>
    <t>SPY - 008</t>
  </si>
  <si>
    <t>Arjun Salary</t>
  </si>
  <si>
    <t>SPY - 003</t>
  </si>
  <si>
    <t>Varshita Salary</t>
  </si>
  <si>
    <t>SPY - 004</t>
  </si>
  <si>
    <t>DP Charges for Firstock</t>
  </si>
  <si>
    <t>DP Charges for the Trading platform paid</t>
  </si>
  <si>
    <t>Sindhu Loan Interest</t>
  </si>
  <si>
    <t>HL - 002</t>
  </si>
  <si>
    <t xml:space="preserve">Sindhu Loan Interest paid </t>
  </si>
  <si>
    <t>Pawan Chit Fund</t>
  </si>
  <si>
    <t>CHT - 003</t>
  </si>
  <si>
    <t>Paid towards June Chit premium</t>
  </si>
  <si>
    <t>Chits</t>
  </si>
  <si>
    <t>Ratnakar Loan</t>
  </si>
  <si>
    <t>HL - 006</t>
  </si>
  <si>
    <t>Received from Ratnakar Payment 2</t>
  </si>
  <si>
    <t>Girija Aunty</t>
  </si>
  <si>
    <t>INC - 001</t>
  </si>
  <si>
    <t>Received Income from Girija Aunty</t>
  </si>
  <si>
    <t>Income</t>
  </si>
  <si>
    <t>Cred Loan Test</t>
  </si>
  <si>
    <t>Received from Cred Loan as test</t>
  </si>
  <si>
    <t>Salaries Paid for July First week</t>
  </si>
  <si>
    <t>Salaries Paid for July First week and Printing Charges</t>
  </si>
  <si>
    <t>Nikhil Salary</t>
  </si>
  <si>
    <t>SPY - 001</t>
  </si>
  <si>
    <t>Mahaveer Salary</t>
  </si>
  <si>
    <t>Cash</t>
  </si>
  <si>
    <t>SPY - 009</t>
  </si>
  <si>
    <t>Two weeks Salary Paid ( June 4th week and Jul 1st week along with Labour charges)</t>
  </si>
  <si>
    <t>Suraj Contract</t>
  </si>
  <si>
    <t>SPY - 017</t>
  </si>
  <si>
    <t>Paid First stage payment</t>
  </si>
  <si>
    <t>Brijesh Cash</t>
  </si>
  <si>
    <t>HL -  001</t>
  </si>
  <si>
    <t>Received Loan from  Brijesh</t>
  </si>
  <si>
    <t>Cred Freedom</t>
  </si>
  <si>
    <t>EMI - 006</t>
  </si>
  <si>
    <t>Received Loan from  Cred</t>
  </si>
  <si>
    <t>Cash from Omkar</t>
  </si>
  <si>
    <t>Deposited the cash received from Omkar to the bank</t>
  </si>
  <si>
    <t>Kiran Kumar Service Fee</t>
  </si>
  <si>
    <t>Received from Kiran Kumar for service rendered from Mahaveer</t>
  </si>
  <si>
    <t>Vimala Loan</t>
  </si>
  <si>
    <t>HL - 008</t>
  </si>
  <si>
    <t>Paid to Vimala Loan account as partial payment</t>
  </si>
  <si>
    <t>Brijesh Rent</t>
  </si>
  <si>
    <t xml:space="preserve">Received from Santosh </t>
  </si>
  <si>
    <t>Dhanalakshmi Loan</t>
  </si>
  <si>
    <t>HLG - 004</t>
  </si>
  <si>
    <t>Received from Dhanalakshmi</t>
  </si>
  <si>
    <t>IND Money 2</t>
  </si>
  <si>
    <t>EMI - 004</t>
  </si>
  <si>
    <t>Received from IND Money</t>
  </si>
  <si>
    <t>ICICI Cred Card Payment 1</t>
  </si>
  <si>
    <t>Payment Made for ICICI Credit Card</t>
  </si>
  <si>
    <t>ICICI Cred Card Payment 2</t>
  </si>
  <si>
    <t>Office Rent Cash</t>
  </si>
  <si>
    <t>Paid remaining balance of rent through cash</t>
  </si>
  <si>
    <t>Current Bill June</t>
  </si>
  <si>
    <t>Paid Current Bill for June Month</t>
  </si>
  <si>
    <t>Cash for Karthik</t>
  </si>
  <si>
    <t>Paid to Karthik</t>
  </si>
  <si>
    <t>Omkar Loan</t>
  </si>
  <si>
    <t>HLG - 005</t>
  </si>
  <si>
    <t>Given Loan to Omkar from Serendipity</t>
  </si>
  <si>
    <t>Pradeep Consultant</t>
  </si>
  <si>
    <t>Consultant fees to Pradeep</t>
  </si>
  <si>
    <t>Loan taken from Brijesh</t>
  </si>
  <si>
    <t>Water Bill</t>
  </si>
  <si>
    <t xml:space="preserve">Water charges for June month paid </t>
  </si>
  <si>
    <t>Cash NSDL Payments</t>
  </si>
  <si>
    <t>Test funds sent from the lender</t>
  </si>
  <si>
    <t xml:space="preserve">NCO Securities </t>
  </si>
  <si>
    <t>Trademan Commission received on Stock</t>
  </si>
  <si>
    <t>Hazo Flight</t>
  </si>
  <si>
    <t>ICICI-CC-9003</t>
  </si>
  <si>
    <t>SPY - 019</t>
  </si>
  <si>
    <t>Colloboration cost for Dhoom Productions</t>
  </si>
  <si>
    <t>Credit Card</t>
  </si>
  <si>
    <t xml:space="preserve">Paid to Pradeep as charity </t>
  </si>
  <si>
    <t>SBI Roopesh Loan</t>
  </si>
  <si>
    <t>Actual amount was 1.38 lac paid extra 12k for Misc</t>
  </si>
  <si>
    <t>Salaries Paid for July Second week</t>
  </si>
  <si>
    <t xml:space="preserve">Chitbox 2 </t>
  </si>
  <si>
    <t>CHT - 002</t>
  </si>
  <si>
    <t>Monthly Premium based on Dividend amount</t>
  </si>
  <si>
    <t>Omkar Loan Repayment Made</t>
  </si>
  <si>
    <t>Shailaja Aunty paid for testing purpose</t>
  </si>
  <si>
    <t>Hazo cost</t>
  </si>
  <si>
    <t>Partial Loan payment made by Omkar through Shailaja Bhat</t>
  </si>
  <si>
    <t>Partial Loan payment made by Omkar</t>
  </si>
  <si>
    <t>Muralidhar Acharya Payment</t>
  </si>
  <si>
    <t>Received from Muralidhar as trading commission</t>
  </si>
  <si>
    <t>Current Bill Common</t>
  </si>
  <si>
    <t>Paid to Bescom for common current bill</t>
  </si>
  <si>
    <t>Salaries Paid for July Third week</t>
  </si>
  <si>
    <t>Serendipity Labor Cash</t>
  </si>
  <si>
    <t>3 days 2 labor for Geeta Aunty</t>
  </si>
  <si>
    <t>Paid Second stage payment</t>
  </si>
  <si>
    <t>SreeJan Contract</t>
  </si>
  <si>
    <t>SPY - 012</t>
  </si>
  <si>
    <t>2nd payment for SreeJan. 66k/1L paid</t>
  </si>
  <si>
    <t>Hazo dancers</t>
  </si>
  <si>
    <t>Paid for dancers for video shoot</t>
  </si>
  <si>
    <t>Paid 2.5k via cash to pradeep</t>
  </si>
  <si>
    <t>Hazo Pay</t>
  </si>
  <si>
    <t>Paid to Hazo for Musical video</t>
  </si>
  <si>
    <t>Brijesh Loan</t>
  </si>
  <si>
    <t>Loan taken from brijesh</t>
  </si>
  <si>
    <t>Theater rent</t>
  </si>
  <si>
    <t>30 mins rent</t>
  </si>
  <si>
    <t>Hundi</t>
  </si>
  <si>
    <t>Cash deposited to hundi</t>
  </si>
  <si>
    <t>Dhoom Domain</t>
  </si>
  <si>
    <t>Dhoom Domain Renewal made from SBI</t>
  </si>
  <si>
    <t>Cash deposited to account( Repayed Loan Partial Amount)</t>
  </si>
  <si>
    <t>Trademan Firstock Commission</t>
  </si>
  <si>
    <t>Stock Trading commission received</t>
  </si>
  <si>
    <t xml:space="preserve">Hero Fincorp Test </t>
  </si>
  <si>
    <t>EMI - 008</t>
  </si>
  <si>
    <t>Received test money of 1 rupee from Hero Fincorp</t>
  </si>
  <si>
    <t>Chitbox Contract Payment</t>
  </si>
  <si>
    <t>Received money  from Sachin for chitbox Contract</t>
  </si>
  <si>
    <t>Ind Money, Cred, Ind Money 2</t>
  </si>
  <si>
    <t>Three EMI's Paid (Acc ID are EMI 003,004 and 005)</t>
  </si>
  <si>
    <t>IDFC Bank</t>
  </si>
  <si>
    <t>EMI paid to IDFC Bank Loan</t>
  </si>
  <si>
    <t xml:space="preserve">Hero Fincorp Loan  </t>
  </si>
  <si>
    <t>Loan amount received from Hero Fin corp</t>
  </si>
  <si>
    <t>Pawan Chit Fund July</t>
  </si>
  <si>
    <t>Paid towards July Chit premium</t>
  </si>
  <si>
    <t>Auto debit CC</t>
  </si>
  <si>
    <t>Credit Card coral auto debit</t>
  </si>
  <si>
    <t>Received from SBI</t>
  </si>
  <si>
    <t>Salaries Paid for July Fourth week</t>
  </si>
  <si>
    <t>Loan Received from Ratnakar</t>
  </si>
  <si>
    <t xml:space="preserve">UPI Testing </t>
  </si>
  <si>
    <t>Test made to check the UPI working state</t>
  </si>
  <si>
    <t>Credit Card Payment</t>
  </si>
  <si>
    <t>July Month credit card payment made</t>
  </si>
  <si>
    <t>Axios and Paytm Loan</t>
  </si>
  <si>
    <t>Paid Axis and Paytm Loan EMI for August Month (EMI - 001 and EMI 002)</t>
  </si>
  <si>
    <t>Received Loan from Brijesh</t>
  </si>
  <si>
    <t>Sridhar Loan</t>
  </si>
  <si>
    <t>HL - 009</t>
  </si>
  <si>
    <t>Received Loan from Sridhar</t>
  </si>
  <si>
    <t>Karthik Conveyance</t>
  </si>
  <si>
    <t>Conveyance charges for August</t>
  </si>
  <si>
    <t>Zerodha Kite API</t>
  </si>
  <si>
    <t>Paid for Zerodha Kite API Payment</t>
  </si>
  <si>
    <t>Vimala Medi</t>
  </si>
  <si>
    <t>Paid for Medical expenditure for Vimala</t>
  </si>
  <si>
    <t>Paid to brijesh as partial payment</t>
  </si>
  <si>
    <t>Mahaveer Phone Repair</t>
  </si>
  <si>
    <t>Paid towards Mahaveer Phone repair charges</t>
  </si>
  <si>
    <t>Paid to brijesh for his birthday party</t>
  </si>
  <si>
    <t>Paid the money back to sridhar</t>
  </si>
  <si>
    <t>Repayment received from Omkar</t>
  </si>
  <si>
    <t>ChatGPT Off</t>
  </si>
  <si>
    <t>ChatGpt Renewed</t>
  </si>
  <si>
    <t>Current Bill July</t>
  </si>
  <si>
    <t>Paid the current bill for July month</t>
  </si>
  <si>
    <t>Office Phone Bill</t>
  </si>
  <si>
    <t>Recharged office phone for 3 months</t>
  </si>
  <si>
    <t>Water Bill July</t>
  </si>
  <si>
    <t>Water charges for July month paid through auto debit</t>
  </si>
  <si>
    <t>Sachin Hand Loan</t>
  </si>
  <si>
    <t>HLG - 001</t>
  </si>
  <si>
    <t>Palled Service Station (Paid through SBI Card)</t>
  </si>
  <si>
    <t>Dream Plug Technology Cred to SBI Card</t>
  </si>
  <si>
    <t>Sri Sai Ram Service Station (Paid Through SBI Card)</t>
  </si>
  <si>
    <t>Gave 40k cash at home</t>
  </si>
  <si>
    <t>Took 30k for pooja on 18th aug</t>
  </si>
  <si>
    <t>August First week Salary</t>
  </si>
  <si>
    <t>Nikhil Loan Interest Received</t>
  </si>
  <si>
    <t>HLG - 003</t>
  </si>
  <si>
    <t>Loan interest monthly paid</t>
  </si>
  <si>
    <t>Paid Third stage payment</t>
  </si>
  <si>
    <t xml:space="preserve">Preetham </t>
  </si>
  <si>
    <t>Received from Preetham for goods sold</t>
  </si>
  <si>
    <t>Amol Repayment</t>
  </si>
  <si>
    <t>Received from Amol for miscellaneous charges</t>
  </si>
  <si>
    <t>Water Bill additional</t>
  </si>
  <si>
    <t>Paid additional water bill for July</t>
  </si>
  <si>
    <t>LifeLong safe</t>
  </si>
  <si>
    <t>Bought safe for office</t>
  </si>
  <si>
    <t>Received Loan from Ratnakar</t>
  </si>
  <si>
    <t>HL - 001</t>
  </si>
  <si>
    <t>Brijesh Home Rent paid</t>
  </si>
  <si>
    <t>Zoho Renewal</t>
  </si>
  <si>
    <t>Accounting books plan renewed</t>
  </si>
  <si>
    <t>Current account transfer</t>
  </si>
  <si>
    <t>Transferred to current account from ICICI</t>
  </si>
  <si>
    <t>Trademan Commission</t>
  </si>
  <si>
    <t>NCO stocks commission received</t>
  </si>
  <si>
    <t>Sridhar Repayment</t>
  </si>
  <si>
    <t>HLG - 002</t>
  </si>
  <si>
    <t>Received partial payment from Sridhar</t>
  </si>
  <si>
    <t>Paid to Mahaveer the partial amount to Karan Nagari</t>
  </si>
  <si>
    <t>Office Rent paid through cash</t>
  </si>
  <si>
    <t>Rent remaining transferred</t>
  </si>
  <si>
    <t>Sachin Repayment</t>
  </si>
  <si>
    <t>Repayment made by sachin for Loan taken</t>
  </si>
  <si>
    <t>August Second week Salary</t>
  </si>
  <si>
    <t>Water charges for July month paid again</t>
  </si>
  <si>
    <t>Cursor</t>
  </si>
  <si>
    <t>Renewal for Trademan required</t>
  </si>
  <si>
    <t>Loan given to Omkar from Serendipity</t>
  </si>
  <si>
    <t>Canva Pro</t>
  </si>
  <si>
    <t xml:space="preserve">Renewal of Canva Pro </t>
  </si>
  <si>
    <t xml:space="preserve">Repayment of the loan </t>
  </si>
  <si>
    <t>Paid to Alex via Omkar Loan</t>
  </si>
  <si>
    <t>Serendipity Labor Online</t>
  </si>
  <si>
    <t>2 labour into 8 hours for Kiran</t>
  </si>
  <si>
    <t>Paid to Satish Kuba via Omkar</t>
  </si>
  <si>
    <t>Paid towards July Credit charges</t>
  </si>
  <si>
    <t>Planter Bags</t>
  </si>
  <si>
    <t>Paid towards chandru for grow bags</t>
  </si>
  <si>
    <t>Paid toward Ather vehicle service</t>
  </si>
  <si>
    <t>Door Fixation</t>
  </si>
  <si>
    <t>Paid to Puttaswamy for door Installation</t>
  </si>
  <si>
    <t>Repayment made by sridhar</t>
  </si>
  <si>
    <t>Pradeep Loan</t>
  </si>
  <si>
    <t>HLG - 006</t>
  </si>
  <si>
    <t>Paid to Pradeep as Loan towards croma store</t>
  </si>
  <si>
    <t>Received from Pradeep as repayment</t>
  </si>
  <si>
    <t>Roshan Salary</t>
  </si>
  <si>
    <t>SPY - 014</t>
  </si>
  <si>
    <t xml:space="preserve">Paid as advance salary for Roshan </t>
  </si>
  <si>
    <t>Iphone purchased with credit card</t>
  </si>
  <si>
    <t>Need to check with Karthik and Confirm</t>
  </si>
  <si>
    <t>Paid cash for Ration and accounted as salary advance</t>
  </si>
  <si>
    <t xml:space="preserve">Paid to Karthik </t>
  </si>
  <si>
    <t>Paid towards stationery items, Birthday cake and Service fee</t>
  </si>
  <si>
    <t>Paid to brijesh towards monthly cable payment</t>
  </si>
  <si>
    <t>APR Credit</t>
  </si>
  <si>
    <t>Credit</t>
  </si>
  <si>
    <t xml:space="preserve">Sindhu Loan Interest Credit </t>
  </si>
  <si>
    <t>August Third week Salary</t>
  </si>
  <si>
    <t>Snowi Salary</t>
  </si>
  <si>
    <t>SPY - 018</t>
  </si>
  <si>
    <t>Paid Salary for August Month</t>
  </si>
  <si>
    <t>August Pending Salary Part 1</t>
  </si>
  <si>
    <t>Kreditbee</t>
  </si>
  <si>
    <t>EMI - 009</t>
  </si>
  <si>
    <t>New loan taken from Kreditbee</t>
  </si>
  <si>
    <t>Miscellaneous Cost</t>
  </si>
  <si>
    <t>Paid towards snacks</t>
  </si>
  <si>
    <t>Paid towards Vimala loan as balance</t>
  </si>
  <si>
    <t xml:space="preserve"> Amol Salary Week 35 Credit</t>
  </si>
  <si>
    <t xml:space="preserve">August Fifth week Salary Mitiigated to 16+ Scheme </t>
  </si>
  <si>
    <t xml:space="preserve"> Abhishek Salary Week 35 Credit</t>
  </si>
  <si>
    <t>Aakash Salary Week 35 Credit</t>
  </si>
  <si>
    <t xml:space="preserve"> Karthik Salary Week 35 Credit</t>
  </si>
  <si>
    <t>Arjun Salary Week 35 Credit</t>
  </si>
  <si>
    <t xml:space="preserve"> Varshita Salary Week 35 Credit</t>
  </si>
  <si>
    <t xml:space="preserve"> Mahaveer Salary Week 35 Credit</t>
  </si>
  <si>
    <t xml:space="preserve"> Nikhil Salary Week 35 Credit</t>
  </si>
  <si>
    <t xml:space="preserve"> Mamatha Salary Week 35 Credit</t>
  </si>
  <si>
    <t>SPY - 013</t>
  </si>
  <si>
    <t xml:space="preserve"> Satyarth Salary Week 35 Credit</t>
  </si>
  <si>
    <t>SPY - 016</t>
  </si>
  <si>
    <t xml:space="preserve"> Samarth Salary Week 35 Credit</t>
  </si>
  <si>
    <t>SPY - 015</t>
  </si>
  <si>
    <t>Transferred to accommodate Cred EMI</t>
  </si>
  <si>
    <t>Received from Brijesh as Repayment</t>
  </si>
  <si>
    <t>Ind Money EMI Payment</t>
  </si>
  <si>
    <t>Paid towards August EMI</t>
  </si>
  <si>
    <t>August Pending Salary Part 2</t>
  </si>
  <si>
    <t>Nikhil Loan Debit</t>
  </si>
  <si>
    <t>Monthly Interest on Hand Loans</t>
  </si>
  <si>
    <t>2024 September Interest HL - 005</t>
  </si>
  <si>
    <t>HL - 005</t>
  </si>
  <si>
    <t>2024 September Interest HL - 006</t>
  </si>
  <si>
    <t>2024 September Interest HL - 004</t>
  </si>
  <si>
    <t>HL - 004</t>
  </si>
  <si>
    <t>2024 September Interest HL - 002</t>
  </si>
  <si>
    <t>2024 September Interest HL - 003</t>
  </si>
  <si>
    <t>HL - 003</t>
  </si>
  <si>
    <t>2024 September Interest HL - 008</t>
  </si>
  <si>
    <t>2024 September Interest HL - 001</t>
  </si>
  <si>
    <t>2024 September Interest HL - 007</t>
  </si>
  <si>
    <t>HL - 007</t>
  </si>
  <si>
    <t>Cred Fredoom</t>
  </si>
  <si>
    <t>Aug EMI</t>
  </si>
  <si>
    <t>IND Money Loan 2</t>
  </si>
  <si>
    <t>Repayment made</t>
  </si>
  <si>
    <t>August Fourth week Salary</t>
  </si>
  <si>
    <t>Mamatha Salary</t>
  </si>
  <si>
    <t>Satyarth Salary</t>
  </si>
  <si>
    <t>Samarth Salary</t>
  </si>
  <si>
    <t>Paid to adinarayana for monthly garbage charges</t>
  </si>
  <si>
    <t xml:space="preserve">Received from  Lokesh as rent </t>
  </si>
  <si>
    <t>Hero Fincorp EMI</t>
  </si>
  <si>
    <t>Paid towards Hero Fincorp</t>
  </si>
  <si>
    <t>Bank Charges</t>
  </si>
  <si>
    <t>Paid towards monthly bank charges</t>
  </si>
  <si>
    <t>Repayment received from Sridhar</t>
  </si>
  <si>
    <t>Jan Singh</t>
  </si>
  <si>
    <t>Paid to Jan singh the astrologer</t>
  </si>
  <si>
    <t>Repayment made from Omkar</t>
  </si>
  <si>
    <t>August EMI</t>
  </si>
  <si>
    <t>Cake for Anand and Karthik</t>
  </si>
  <si>
    <t>Karthik birthday and Anand Farewell charges</t>
  </si>
  <si>
    <t>SBI Credit card payment</t>
  </si>
  <si>
    <t>Paid for the monthly charges related to SBI card</t>
  </si>
  <si>
    <t>Chat GPT Office</t>
  </si>
  <si>
    <t>Chat GPT Monthly Renewal</t>
  </si>
  <si>
    <t xml:space="preserve"> Amol Salary Week 36 Credit</t>
  </si>
  <si>
    <t>September First Week Salary</t>
  </si>
  <si>
    <t xml:space="preserve"> Abhishek Salary Week 36 Credit</t>
  </si>
  <si>
    <t>Aakash Salary Week 36 Credit</t>
  </si>
  <si>
    <t xml:space="preserve"> Karthik Salary Week 36 Credit</t>
  </si>
  <si>
    <t>Arjun Salary Week 36 Credit</t>
  </si>
  <si>
    <t xml:space="preserve"> Varshita Salary Week 36 Credit</t>
  </si>
  <si>
    <t xml:space="preserve"> Mahaveer Salary Week 36 Credit</t>
  </si>
  <si>
    <t xml:space="preserve"> Nikhil Salary Week 36 Credit</t>
  </si>
  <si>
    <t xml:space="preserve"> Mamatha Salary Week 36 Credit</t>
  </si>
  <si>
    <t xml:space="preserve"> Satyarth Salary Week 36 Credit</t>
  </si>
  <si>
    <t xml:space="preserve"> Samarth Salary Week 36 Credit</t>
  </si>
  <si>
    <t>Roshan Salary Week 36 Credit</t>
  </si>
  <si>
    <t>Snowi Salary Week 36 Credit</t>
  </si>
  <si>
    <t>Paid to brijesh as repayment</t>
  </si>
  <si>
    <t>Stationery Items</t>
  </si>
  <si>
    <t>Paid towards notepads and pencils</t>
  </si>
  <si>
    <t>Water Bottle Contract</t>
  </si>
  <si>
    <t>Received from Sachin for the water bottle</t>
  </si>
  <si>
    <t>Renewal of Zerodha Kite API</t>
  </si>
  <si>
    <t>Pooja Stationery</t>
  </si>
  <si>
    <t>Received refund for the notepad changed</t>
  </si>
  <si>
    <t>Abhishek Printing charges</t>
  </si>
  <si>
    <t>Paid towards the printing charges for ID card and stationery</t>
  </si>
  <si>
    <t>Paid to Omkar</t>
  </si>
  <si>
    <t>EMI - 007</t>
  </si>
  <si>
    <t xml:space="preserve">August EMI </t>
  </si>
  <si>
    <t>Chitbox CB10 September Payment Omkar</t>
  </si>
  <si>
    <t>CHT - 001</t>
  </si>
  <si>
    <t xml:space="preserve">Paid towards Chitbox CB10 payment </t>
  </si>
  <si>
    <t>Chitbox CB10 September Payment Brijesh</t>
  </si>
  <si>
    <t>CHT - 004</t>
  </si>
  <si>
    <t>Vinay DJ Loan</t>
  </si>
  <si>
    <t>Received Loan from Vinay DJ</t>
  </si>
  <si>
    <t>August Fifth week Salary</t>
  </si>
  <si>
    <t>September First week Salary</t>
  </si>
  <si>
    <t>Brijesh Home Rent received</t>
  </si>
  <si>
    <t>Abhishek Salary Week 36 Paid</t>
  </si>
  <si>
    <t>September First week Salary Paid</t>
  </si>
  <si>
    <t>Roopesh Hand Loan 1</t>
  </si>
  <si>
    <t>Dollars</t>
  </si>
  <si>
    <t>HL - 010</t>
  </si>
  <si>
    <t>Paid to sindhu loan interest via Roopesh currency transfer</t>
  </si>
  <si>
    <t>Rrepayment made by Sridhar</t>
  </si>
  <si>
    <t>Water Bill for August</t>
  </si>
  <si>
    <t>Auto debited for the August water bill</t>
  </si>
  <si>
    <t>Jeevan Manomaya</t>
  </si>
  <si>
    <t>Paid for Liquor Poster to Manomaya studio</t>
  </si>
  <si>
    <t>Mahaveer Salary Advance</t>
  </si>
  <si>
    <t>Paid towards ration as salary advance</t>
  </si>
  <si>
    <t>Zerodha Kite API Refund</t>
  </si>
  <si>
    <t xml:space="preserve">Received money back for the payment made twice </t>
  </si>
  <si>
    <t>Credit Card Payment 9003</t>
  </si>
  <si>
    <t>Paid towards monthly credit card charges for ICICI - 9003</t>
  </si>
  <si>
    <t>2 Labour for Kiran</t>
  </si>
  <si>
    <t>This is an Asset since it is a stock invested as securities</t>
  </si>
  <si>
    <t>Renewal of Cursor</t>
  </si>
  <si>
    <t>Roopesh Hand Loan 2</t>
  </si>
  <si>
    <t>Oil for Deepa</t>
  </si>
  <si>
    <t>Paid to Padma Priya Oil Mill</t>
  </si>
  <si>
    <t>Received from Pradeep as Loan and Invested towards 16+ scheme</t>
  </si>
  <si>
    <t>Renewal of Zoho Books</t>
  </si>
  <si>
    <t xml:space="preserve"> Abhishek Salary Week 37 Credit</t>
  </si>
  <si>
    <t>September Second Week Salary</t>
  </si>
  <si>
    <t>Aakash Salary Week 37 Credit</t>
  </si>
  <si>
    <t xml:space="preserve"> Karthik Salary Week 37 Credit</t>
  </si>
  <si>
    <t>Arjun Salary Week 37 Credit</t>
  </si>
  <si>
    <t xml:space="preserve"> Varshita Salary Week 37 Credit</t>
  </si>
  <si>
    <t xml:space="preserve"> Mahaveer Salary Week 37 Credit</t>
  </si>
  <si>
    <t xml:space="preserve"> Nikhil Salary Week 37 Credit</t>
  </si>
  <si>
    <t xml:space="preserve"> Mamatha Salary Week 37 Credit</t>
  </si>
  <si>
    <t xml:space="preserve"> Satyarth Salary Week 37 Credit</t>
  </si>
  <si>
    <t xml:space="preserve"> Samarth Salary Week 37 Credit</t>
  </si>
  <si>
    <t xml:space="preserve"> Roshan Salary Week 37 Credit</t>
  </si>
  <si>
    <t>Snowi Salary Week 37 Credit</t>
  </si>
  <si>
    <t>Omkar Salary Week 37 Credit</t>
  </si>
  <si>
    <t>SPY - 010</t>
  </si>
  <si>
    <t xml:space="preserve"> Amol Salary Week 37 Credit</t>
  </si>
  <si>
    <t xml:space="preserve"> Amol Salary Week 36 Paid</t>
  </si>
  <si>
    <t>September First Week Salary Paid</t>
  </si>
  <si>
    <t>Aakash Salary Week 36 Paid</t>
  </si>
  <si>
    <t xml:space="preserve"> Karthik Salary Week 36 Paid</t>
  </si>
  <si>
    <t>Arjun Salary Week 36 Paid</t>
  </si>
  <si>
    <t xml:space="preserve"> Varshita Salary Week 36 Paid</t>
  </si>
  <si>
    <t xml:space="preserve"> Nikhil Salary Week 36 Paid</t>
  </si>
  <si>
    <t xml:space="preserve"> Mamatha Salary Week 36 Paid</t>
  </si>
  <si>
    <t xml:space="preserve"> Satyarth Salary Week 36 Paid</t>
  </si>
  <si>
    <t xml:space="preserve"> Samarth Salary Week 36 Paid</t>
  </si>
  <si>
    <t>Snowi Salary Week 36 Paid</t>
  </si>
  <si>
    <t>Omkar Salary Week 36 Paid</t>
  </si>
  <si>
    <t>Current Bill Deposit</t>
  </si>
  <si>
    <t>Additional Security Deposit paid for the current bill</t>
  </si>
  <si>
    <t>SPY - 011</t>
  </si>
  <si>
    <t>Paid Fourth stage payment</t>
  </si>
  <si>
    <t>September Monthly Rent Paid</t>
  </si>
  <si>
    <t>Water Charges auto debit for additional usage</t>
  </si>
  <si>
    <t xml:space="preserve"> Nikhil Salary Week 37 Paid</t>
  </si>
  <si>
    <t>September Second Week Salary Paid</t>
  </si>
  <si>
    <t>Monthly Interest on Hand  Received</t>
  </si>
  <si>
    <t>Received the settlement amount for the loan received</t>
  </si>
  <si>
    <t>Paid by Sachin for the credit card swiped</t>
  </si>
  <si>
    <t xml:space="preserve"> Mahaveer Salary Week 37 Paid</t>
  </si>
  <si>
    <t>September First Week Salary Advance Paid</t>
  </si>
  <si>
    <t>Received from Krishna Bhat as their home maintenance</t>
  </si>
  <si>
    <t>Credit Card Payment SBI</t>
  </si>
  <si>
    <t>Paid credit card bill for SBI</t>
  </si>
  <si>
    <t xml:space="preserve"> Amol Salary Week 38 Credit</t>
  </si>
  <si>
    <t>September Third Week Salary</t>
  </si>
  <si>
    <t xml:space="preserve"> Abhishek Salary Week 38 Credit</t>
  </si>
  <si>
    <t>Aakash Salary Week 38 Credit</t>
  </si>
  <si>
    <t>Arjun Salary Week 38 Credit</t>
  </si>
  <si>
    <t xml:space="preserve"> Varshita Salary Week 38 Credit</t>
  </si>
  <si>
    <t xml:space="preserve"> Mahaveer Salary Week 38 Credit</t>
  </si>
  <si>
    <t xml:space="preserve"> Nikhil Salary Week 38 Credit</t>
  </si>
  <si>
    <t xml:space="preserve"> Mamatha Salary Week 38 Credit</t>
  </si>
  <si>
    <t xml:space="preserve"> Satyarth Salary Week 38 Credit</t>
  </si>
  <si>
    <t xml:space="preserve"> Samarth Salary Week 38 Credit</t>
  </si>
  <si>
    <t>Roshan Salary Week 38 Credit</t>
  </si>
  <si>
    <t>Snowi Salary Week 38 Credit</t>
  </si>
  <si>
    <t>Omkar Salary Week 38 Credit</t>
  </si>
  <si>
    <t>Jio Internet Charges</t>
  </si>
  <si>
    <t>Paid towards renewal of Jio Internet</t>
  </si>
  <si>
    <t>Credit Card Payment 1009</t>
  </si>
  <si>
    <t>Paid credit card bill for ICICI</t>
  </si>
  <si>
    <t>Office Rent Cash (Nikhil Transfer)</t>
  </si>
  <si>
    <t>Paid office rent balance through cash</t>
  </si>
  <si>
    <t xml:space="preserve"> Amol Salary Week 37 Paid</t>
  </si>
  <si>
    <t>Chitbox CB10 Prize Pool</t>
  </si>
  <si>
    <t>Received from Chitbox CB10 prize</t>
  </si>
  <si>
    <t>Loan given to Dhanalakshmi</t>
  </si>
  <si>
    <t>Snowi Salary Week 37 Paid</t>
  </si>
  <si>
    <t>September Second Week Paid</t>
  </si>
  <si>
    <t>Credit Card Usage Refund</t>
  </si>
  <si>
    <t>Received from Sachin for the charges swiped earlier</t>
  </si>
  <si>
    <t>Chitbox CB08 June Payment</t>
  </si>
  <si>
    <t xml:space="preserve">Paid towards Chitbox CB08 payment </t>
  </si>
  <si>
    <t>Chitbox CB09 August Payment</t>
  </si>
  <si>
    <t xml:space="preserve">Paid towards Chitbox CB09 payment </t>
  </si>
  <si>
    <t>Chitbox CB09 September Payment</t>
  </si>
  <si>
    <t>Chitbox CB08 July Payment</t>
  </si>
  <si>
    <t>Chitbox CB08 August Payment</t>
  </si>
  <si>
    <t>Chitbox CB08 September Payment</t>
  </si>
  <si>
    <t>Repayment made by Dhanalakshmi</t>
  </si>
  <si>
    <t>Chitbox CB09 June Payment</t>
  </si>
  <si>
    <t>Chitbox CB10 August Payment Omkar</t>
  </si>
  <si>
    <t>Chitbox CB10 August Payment Brijesh</t>
  </si>
  <si>
    <t xml:space="preserve"> Varshita Salary Week 37 Paid</t>
  </si>
  <si>
    <t>Water Charges</t>
  </si>
  <si>
    <t>Water charges for August auto paid</t>
  </si>
  <si>
    <t>Pizza for Office Employees</t>
  </si>
  <si>
    <t>Paid for Dominoz Pizza for all the employees</t>
  </si>
  <si>
    <t>Repayment made via cable rent</t>
  </si>
  <si>
    <t>Loan Given to Omkar from Serendipity</t>
  </si>
  <si>
    <t>Payment routed to ICICI current account from SBI</t>
  </si>
  <si>
    <t>SMPS Refund</t>
  </si>
  <si>
    <t xml:space="preserve">Received the payment amount from SMPS </t>
  </si>
  <si>
    <t>Current Bill August</t>
  </si>
  <si>
    <t>Paid the Current bill for August month Serendipity</t>
  </si>
  <si>
    <t>Sindhoor Hegde</t>
  </si>
  <si>
    <t>HL - 026</t>
  </si>
  <si>
    <t>Received loan from Sindhoor for No Interest</t>
  </si>
  <si>
    <t xml:space="preserve">Canva Pro </t>
  </si>
  <si>
    <t>Renewal of Canva Monthly</t>
  </si>
  <si>
    <t>Water Pump Repair</t>
  </si>
  <si>
    <t>Repair charges paid to fix the water pump</t>
  </si>
  <si>
    <t xml:space="preserve"> Omkar Salary Week 37 Paid</t>
  </si>
  <si>
    <t xml:space="preserve"> Amol Salary Week 39 Credit</t>
  </si>
  <si>
    <t>September Fourth Week Salary</t>
  </si>
  <si>
    <t xml:space="preserve"> Abhishek Salary Week 39 Credit</t>
  </si>
  <si>
    <t>Aakash Salary Week 39 Credit</t>
  </si>
  <si>
    <t>Arjun Salary Week 39 Credit</t>
  </si>
  <si>
    <t xml:space="preserve"> Varshita Salary Week 39 Credit</t>
  </si>
  <si>
    <t xml:space="preserve"> Mahaveer Salary Week 39 Credit</t>
  </si>
  <si>
    <t xml:space="preserve"> Nikhil Salary Week 39 Credit</t>
  </si>
  <si>
    <t xml:space="preserve"> Mamatha Salary Week 39 Credit</t>
  </si>
  <si>
    <t xml:space="preserve"> Satyarth Salary Week 39 Credit</t>
  </si>
  <si>
    <t xml:space="preserve"> Samarth Salary Week 39 Credit</t>
  </si>
  <si>
    <t>Roshan Salary Week 39 Credit</t>
  </si>
  <si>
    <t>Snowi Salary Week 39 Credit</t>
  </si>
  <si>
    <t>Omkar Salary Week 39 Credit</t>
  </si>
  <si>
    <t>Meals and Snacks</t>
  </si>
  <si>
    <t xml:space="preserve">Swiggy Instamart </t>
  </si>
  <si>
    <t>Bank Interest Credited</t>
  </si>
  <si>
    <t>Interest received for half year</t>
  </si>
  <si>
    <t>Roshan Salary Week 38  Paid</t>
  </si>
  <si>
    <t>September Third Week Salary Advance Paid</t>
  </si>
  <si>
    <t xml:space="preserve"> Amol Salary Week 38 Paid</t>
  </si>
  <si>
    <t>ICICI Current</t>
  </si>
  <si>
    <t>September Third Week Salary Paid</t>
  </si>
  <si>
    <t xml:space="preserve"> Abhishek Salary Week 38 Paid</t>
  </si>
  <si>
    <t>Aakash Salary Week 38 Paid</t>
  </si>
  <si>
    <t>Arjun Salary Week 38 Paid</t>
  </si>
  <si>
    <t xml:space="preserve"> Varshita Salary Week 38 Paid</t>
  </si>
  <si>
    <t xml:space="preserve"> Nikhil Salary Week 38 Paid</t>
  </si>
  <si>
    <t xml:space="preserve"> Satyarth Salary Week 38 Paid</t>
  </si>
  <si>
    <t xml:space="preserve"> Nikhil Salary Week 39 Paid</t>
  </si>
  <si>
    <t>September Fourth Week Salary Paid</t>
  </si>
  <si>
    <t xml:space="preserve">Paytm India Post </t>
  </si>
  <si>
    <t>Income received from Post office</t>
  </si>
  <si>
    <t>September Month EMI</t>
  </si>
  <si>
    <t>Ind Money Loan 2</t>
  </si>
  <si>
    <t xml:space="preserve">Ind Money Loan </t>
  </si>
  <si>
    <t>Roshan Salary Week 38 Advance Paid</t>
  </si>
  <si>
    <t>August Month EMI</t>
  </si>
  <si>
    <t xml:space="preserve"> Amol Salary Week 40 Credit</t>
  </si>
  <si>
    <t>October First Week Salary</t>
  </si>
  <si>
    <t xml:space="preserve"> Abhishek Salary Week 40 Credit</t>
  </si>
  <si>
    <t>Aakash Salary Week 40 Credit</t>
  </si>
  <si>
    <t>Arjun Salary Week 40 Credit</t>
  </si>
  <si>
    <t xml:space="preserve"> Varshita Salary Week 40 Credit</t>
  </si>
  <si>
    <t xml:space="preserve"> Mahaveer Salary Week 40 Credit</t>
  </si>
  <si>
    <t xml:space="preserve"> Nikhil Salary Week 40 Credit</t>
  </si>
  <si>
    <t xml:space="preserve"> Mamatha Salary Week 40 Credit</t>
  </si>
  <si>
    <t xml:space="preserve"> Satyarth Salary Week 40 Credit</t>
  </si>
  <si>
    <t>Roshan Salary Week 40 Credit</t>
  </si>
  <si>
    <t>Snowi Salary Week 40 Credit</t>
  </si>
  <si>
    <t>Omkar Salary Week 40 Credit</t>
  </si>
  <si>
    <t>Paid towards Roshan for September First week and Second week salary</t>
  </si>
  <si>
    <t>Plumbing Charges</t>
  </si>
  <si>
    <t>Paid to Giri gowda as Plumbing charges</t>
  </si>
  <si>
    <t>Roshan Salary Week 39   Paid</t>
  </si>
  <si>
    <t>Paid towards Roshan for September  week salary</t>
  </si>
  <si>
    <t>Repayment made to Brijesh</t>
  </si>
  <si>
    <t>Paid towards Monthly Internet charges</t>
  </si>
  <si>
    <t>Sale of Gold (17grams)</t>
  </si>
  <si>
    <t>Received money for sale of Asset (17gms gold)</t>
  </si>
  <si>
    <t xml:space="preserve"> Amol Salary Week 39 Paid</t>
  </si>
  <si>
    <t xml:space="preserve"> Abhishek Salary Week 39 Paid</t>
  </si>
  <si>
    <t>Arjun Salary Week 39 Paid</t>
  </si>
  <si>
    <t xml:space="preserve"> Varshita Salary Week 39 Paid</t>
  </si>
  <si>
    <t xml:space="preserve"> Nikhil Salary Week 40 Paid</t>
  </si>
  <si>
    <t>October First Week Salary Paid</t>
  </si>
  <si>
    <t xml:space="preserve"> Mahaveer Salary Week 37 Paid and 38 Partial</t>
  </si>
  <si>
    <t>September First Week Salary and Second Week Partially Paid</t>
  </si>
  <si>
    <t xml:space="preserve"> Amol Salary Week 41 Credit</t>
  </si>
  <si>
    <t>October Second Week Salary</t>
  </si>
  <si>
    <t xml:space="preserve"> Abhishek Salary Week 41 Credit</t>
  </si>
  <si>
    <t>Aakash Salary Week 41 Credit</t>
  </si>
  <si>
    <t>Arjun Salary Week 41 Credit</t>
  </si>
  <si>
    <t xml:space="preserve"> Varshita Salary Week 41 Credit</t>
  </si>
  <si>
    <t xml:space="preserve"> Mahaveer Salary Week 41 Credit</t>
  </si>
  <si>
    <t xml:space="preserve"> Nikhil Salary Week 41 Credit</t>
  </si>
  <si>
    <t xml:space="preserve"> Mamatha Salary Week 41 Credit</t>
  </si>
  <si>
    <t xml:space="preserve"> Satyarth Salary Week 41 Credit</t>
  </si>
  <si>
    <t>Snowi Salary Week 41 Credit</t>
  </si>
  <si>
    <t>Omkar Salary Week 41 Credit</t>
  </si>
  <si>
    <t>Cash Paid to Dharshan</t>
  </si>
  <si>
    <t>Given cash to Dharshan for transfer of funds to ICICI current account</t>
  </si>
  <si>
    <t>Received from Dharshan</t>
  </si>
  <si>
    <t>Received from Dharshan for the cash paid</t>
  </si>
  <si>
    <t>Omkar Salary Week 40 Paid</t>
  </si>
  <si>
    <t>Aakash Salary Week 40 Paid</t>
  </si>
  <si>
    <t>Paid towards Roshan for September third week salary</t>
  </si>
  <si>
    <t>Paid towards Monthly ChatGpt</t>
  </si>
  <si>
    <t>Credit Card Payment - 9003</t>
  </si>
  <si>
    <t>Paid towards Minimum balance of ICICI -9003 Credit card</t>
  </si>
  <si>
    <t>Paid</t>
  </si>
  <si>
    <t xml:space="preserve"> Mamatha Salary Week 39 Payable</t>
  </si>
  <si>
    <t xml:space="preserve"> Satyarth Salary Week 39 Payable</t>
  </si>
  <si>
    <t>Roshan Salary Week 39 Payable</t>
  </si>
  <si>
    <t>Snowi Salary Week 39 Payable</t>
  </si>
  <si>
    <t>Chitbox CB08 October Payment</t>
  </si>
  <si>
    <t>Office Rent September 2024 Online</t>
  </si>
  <si>
    <t>September Rent through  Online</t>
  </si>
  <si>
    <t xml:space="preserve"> Mamatha Salary Week 40 Payable</t>
  </si>
  <si>
    <t xml:space="preserve"> Satyarth Salary Week 40 Payable</t>
  </si>
  <si>
    <t>Snowi Salary Week 40 Payable</t>
  </si>
  <si>
    <t>Youtube premium</t>
  </si>
  <si>
    <t>Renewal Charges Monthly</t>
  </si>
  <si>
    <t>Garbage Charges</t>
  </si>
  <si>
    <t>Garbage Charges Monthly</t>
  </si>
  <si>
    <t xml:space="preserve">Chitbox App Development Contract </t>
  </si>
  <si>
    <t>App Development of Chitbox full settlement</t>
  </si>
  <si>
    <t xml:space="preserve">Chitbox CB10 October  Payment Omkar </t>
  </si>
  <si>
    <t xml:space="preserve"> Monthly Premium amount of Chitbox for Omkar chit</t>
  </si>
  <si>
    <t xml:space="preserve">Chitbox CB10 October  Payment Brijesh </t>
  </si>
  <si>
    <t xml:space="preserve"> Monthly Premium amount of Chitbox for Brijesh chit</t>
  </si>
  <si>
    <t>Renewal of ChatGpt Monthly</t>
  </si>
  <si>
    <t xml:space="preserve">Cursor </t>
  </si>
  <si>
    <t>Renewal of Cursor Monthly</t>
  </si>
  <si>
    <t xml:space="preserve"> Amol Salary Week 41 Payable</t>
  </si>
  <si>
    <t xml:space="preserve"> Abhishek Salary Week 41 Payable</t>
  </si>
  <si>
    <t xml:space="preserve"> Mahaveer Salary Week 41 Payable</t>
  </si>
  <si>
    <t xml:space="preserve"> Mamatha Salary Week 41 Payable</t>
  </si>
  <si>
    <t>Snowi Salary Week 41 Payable</t>
  </si>
  <si>
    <t>Omkar Salary Week 41 Payable</t>
  </si>
  <si>
    <t>Chitbox CB09 October Payment</t>
  </si>
  <si>
    <t>Average Monthly Premium amount of Chitbox</t>
  </si>
  <si>
    <t>Canva Renewal</t>
  </si>
  <si>
    <t xml:space="preserve"> Amol Salary Week 42 Credit</t>
  </si>
  <si>
    <t>October Third Week Salary</t>
  </si>
  <si>
    <t xml:space="preserve"> Abhishek Salary Week 42 Credit</t>
  </si>
  <si>
    <t>Aakash Salary Week 42 Credit</t>
  </si>
  <si>
    <t>Arjun Salary Week 42 Credit</t>
  </si>
  <si>
    <t xml:space="preserve"> Varshita Salary Week 42 Credit</t>
  </si>
  <si>
    <t xml:space="preserve"> Mahaveer Salary Week 42 Credit</t>
  </si>
  <si>
    <t xml:space="preserve"> Nikhil Salary Week 42 Credit</t>
  </si>
  <si>
    <t xml:space="preserve"> Mamatha Salary Week 42 Credit</t>
  </si>
  <si>
    <t xml:space="preserve"> Satyarth Salary Week 42 Credit</t>
  </si>
  <si>
    <t>Roshan Salary Week 42 Credit</t>
  </si>
  <si>
    <t>Snowi Salary Week 42 Credit</t>
  </si>
  <si>
    <t>Omkar Salary Week 42 Credit</t>
  </si>
  <si>
    <t xml:space="preserve"> Amol Salary Week 42 Payable</t>
  </si>
  <si>
    <t>Aakash Salary Week 42 Payable</t>
  </si>
  <si>
    <t>Arjun Salary Week 42 Payable</t>
  </si>
  <si>
    <t xml:space="preserve"> Varshita Salary Week 42 Payable</t>
  </si>
  <si>
    <t xml:space="preserve"> Mahaveer Salary Week 42 Payable</t>
  </si>
  <si>
    <t xml:space="preserve"> Mamatha Salary Week 42 Payable</t>
  </si>
  <si>
    <t>Snowi Salary Week 42 Payable</t>
  </si>
  <si>
    <t>Omkar Salary Week 42 Payable</t>
  </si>
  <si>
    <t>Average Water Bill Charges</t>
  </si>
  <si>
    <t>Average Electricity Charges</t>
  </si>
  <si>
    <t xml:space="preserve"> Amol Salary Week 43 Credit</t>
  </si>
  <si>
    <t>October Fourth Week Salary</t>
  </si>
  <si>
    <t xml:space="preserve"> Abhishek Salary Week 43 Credit</t>
  </si>
  <si>
    <t>Aakash Salary Week 43 Credit</t>
  </si>
  <si>
    <t>Arjun Salary Week 43 Credit</t>
  </si>
  <si>
    <t xml:space="preserve"> Varshita Salary Week 43 Credit</t>
  </si>
  <si>
    <t xml:space="preserve"> Mahaveer Salary Week 43 Credit</t>
  </si>
  <si>
    <t xml:space="preserve"> Nikhil Salary Week 43 Credit</t>
  </si>
  <si>
    <t xml:space="preserve"> Mamatha Salary Week 43 Credit</t>
  </si>
  <si>
    <t>Snowi Salary Week 43 Credit</t>
  </si>
  <si>
    <t>Omkar Salary Week 43 Credit</t>
  </si>
  <si>
    <t xml:space="preserve"> Amol Salary Week 43 Payable</t>
  </si>
  <si>
    <t xml:space="preserve"> Abhishek Salary Week 43 Payable</t>
  </si>
  <si>
    <t>Aakash Salary Week 43 Payable</t>
  </si>
  <si>
    <t>Arjun Salary Week 43 Payable</t>
  </si>
  <si>
    <t xml:space="preserve"> Varshita Salary Week 43 Payable</t>
  </si>
  <si>
    <t xml:space="preserve"> Mahaveer Salary Week 43 Payable</t>
  </si>
  <si>
    <t xml:space="preserve"> Nikhil Salary Week 43 Payable</t>
  </si>
  <si>
    <t xml:space="preserve"> Mamatha Salary Week 43 Payable</t>
  </si>
  <si>
    <t>Snowi Salary Week 43 Payable</t>
  </si>
  <si>
    <t>Omkar Salary Week 43 Payable</t>
  </si>
  <si>
    <t xml:space="preserve"> Amol Salary Week 44 Credit</t>
  </si>
  <si>
    <t>November First Week Salary</t>
  </si>
  <si>
    <t xml:space="preserve"> Abhishek Salary Week 44 Credit</t>
  </si>
  <si>
    <t>Aakash Salary Week 44 Credit</t>
  </si>
  <si>
    <t>Arjun Salary Week 44 Credit</t>
  </si>
  <si>
    <t xml:space="preserve"> Varshita Salary Week 44 Credit</t>
  </si>
  <si>
    <t xml:space="preserve"> Mahaveer Salary Week 44 Credit</t>
  </si>
  <si>
    <t xml:space="preserve"> Nikhil Salary Week 44 Credit</t>
  </si>
  <si>
    <t xml:space="preserve"> Mamatha Salary Week 44 Credit</t>
  </si>
  <si>
    <t>Snowi Salary Week 44 Credit</t>
  </si>
  <si>
    <t>Omkar Salary Week 44 Credit</t>
  </si>
  <si>
    <t xml:space="preserve"> Amol Salary Week 44 Payable</t>
  </si>
  <si>
    <t xml:space="preserve"> Abhishek Salary Week 44 Payable</t>
  </si>
  <si>
    <t>Aakash Salary Week 44 Payable</t>
  </si>
  <si>
    <t>Arjun Salary Week 44 Payable</t>
  </si>
  <si>
    <t xml:space="preserve"> Varshita Salary Week 44 Payable</t>
  </si>
  <si>
    <t xml:space="preserve"> Mahaveer Salary Week 44 Payable</t>
  </si>
  <si>
    <t xml:space="preserve"> Nikhil Salary Week 44 Payable</t>
  </si>
  <si>
    <t xml:space="preserve"> Mamatha Salary Week 44 Payable</t>
  </si>
  <si>
    <t>Snowi Salary Week 44 Payable</t>
  </si>
  <si>
    <t>Omkar Salary Week 44 Payable</t>
  </si>
  <si>
    <t>Chitbox CB08 November Payment</t>
  </si>
  <si>
    <t>Oct EMI</t>
  </si>
  <si>
    <t>2024 November Interest HL - 012</t>
  </si>
  <si>
    <t>HL - 012</t>
  </si>
  <si>
    <t>2024 November Interest HL - 013</t>
  </si>
  <si>
    <t>HL - 013</t>
  </si>
  <si>
    <t>2024 November Interest HL - 014</t>
  </si>
  <si>
    <t>HL - 014</t>
  </si>
  <si>
    <t>HL - 015</t>
  </si>
  <si>
    <t>2024 November Interest HL - 016</t>
  </si>
  <si>
    <t>HL - 016</t>
  </si>
  <si>
    <t>2024 November Interest HL - 017</t>
  </si>
  <si>
    <t>HL - 017</t>
  </si>
  <si>
    <t>2024 November Interest HL - 018</t>
  </si>
  <si>
    <t>HL - 018</t>
  </si>
  <si>
    <t>2024 November Interest HL - 019</t>
  </si>
  <si>
    <t>HL - 019</t>
  </si>
  <si>
    <t>2024 November Interest HL - 020</t>
  </si>
  <si>
    <t>HL - 020</t>
  </si>
  <si>
    <t>HL - 021</t>
  </si>
  <si>
    <t>HL - 022</t>
  </si>
  <si>
    <t>2024 November Interest HL - 023</t>
  </si>
  <si>
    <t>HL - 023</t>
  </si>
  <si>
    <t>2024 November Interest HL - 024</t>
  </si>
  <si>
    <t>HL - 024</t>
  </si>
  <si>
    <t>HL - 025</t>
  </si>
  <si>
    <t>Credit Card Bill Payment - 9003</t>
  </si>
  <si>
    <t>Monthly Average payment on CC forecasted</t>
  </si>
  <si>
    <t>OpenAI API1</t>
  </si>
  <si>
    <t>Monthly Renewal of API subscription</t>
  </si>
  <si>
    <t>Credit Card Bill Payment - 7670</t>
  </si>
  <si>
    <t>Sep EMI</t>
  </si>
  <si>
    <t>October Rent</t>
  </si>
  <si>
    <t>Office Rent October 2024 Cash</t>
  </si>
  <si>
    <t>Hero Fincorp</t>
  </si>
  <si>
    <t xml:space="preserve"> Amol Salary Week 45 Credit</t>
  </si>
  <si>
    <t>November Second Week Salary</t>
  </si>
  <si>
    <t xml:space="preserve"> Abhishek Salary Week 45 Credit</t>
  </si>
  <si>
    <t>Aakash Salary Week 45 Credit</t>
  </si>
  <si>
    <t>Arjun Salary Week 45 Credit</t>
  </si>
  <si>
    <t xml:space="preserve"> Varshita Salary Week 45 Credit</t>
  </si>
  <si>
    <t xml:space="preserve"> Mahaveer Salary Week 45 Credit</t>
  </si>
  <si>
    <t xml:space="preserve"> Nikhil Salary Week 45 Credit</t>
  </si>
  <si>
    <t xml:space="preserve"> Mamatha Salary Week 45 Credit</t>
  </si>
  <si>
    <t>Snowi Salary Week 45 Credit</t>
  </si>
  <si>
    <t>Omkar Salary Week 45 Credit</t>
  </si>
  <si>
    <t xml:space="preserve"> Amol Salary Week 45 Payable</t>
  </si>
  <si>
    <t xml:space="preserve"> Abhishek Salary Week 45 Payable</t>
  </si>
  <si>
    <t>Aakash Salary Week 45 Payable</t>
  </si>
  <si>
    <t>Arjun Salary Week 45 Payable</t>
  </si>
  <si>
    <t xml:space="preserve"> Varshita Salary Week 45 Payable</t>
  </si>
  <si>
    <t xml:space="preserve"> Mahaveer Salary Week 45 Payable</t>
  </si>
  <si>
    <t xml:space="preserve"> Nikhil Salary Week 45 Payable</t>
  </si>
  <si>
    <t xml:space="preserve"> Mamatha Salary Week 45 Payable</t>
  </si>
  <si>
    <t>Snowi Salary Week 45 Payable</t>
  </si>
  <si>
    <t>Omkar Salary Week 45 Payable</t>
  </si>
  <si>
    <t xml:space="preserve">Chitbox CB10 November Payment Omkar </t>
  </si>
  <si>
    <t xml:space="preserve">Chitbox CB10 November Payment Brijesh </t>
  </si>
  <si>
    <t>Debit</t>
  </si>
  <si>
    <t>CHG - 003</t>
  </si>
  <si>
    <t>Chitbox CB09 November Payment</t>
  </si>
  <si>
    <t xml:space="preserve"> Amol Salary Week 46 Credit</t>
  </si>
  <si>
    <t>November Third Week Salary</t>
  </si>
  <si>
    <t xml:space="preserve"> Abhishek Salary Week 46 Credit</t>
  </si>
  <si>
    <t>Aakash Salary Week 46 Credit</t>
  </si>
  <si>
    <t>Arjun Salary Week 46 Credit</t>
  </si>
  <si>
    <t xml:space="preserve"> Varshita Salary Week 46 Credit</t>
  </si>
  <si>
    <t xml:space="preserve"> Mahaveer Salary Week 46 Credit</t>
  </si>
  <si>
    <t xml:space="preserve"> Nikhil Salary Week 46 Credit</t>
  </si>
  <si>
    <t xml:space="preserve"> Mamatha Salary Week 46 Credit</t>
  </si>
  <si>
    <t>Snowi Salary Week 46 Credit</t>
  </si>
  <si>
    <t>Omkar Salary Week 46 Credit</t>
  </si>
  <si>
    <t xml:space="preserve"> Amol Salary Week 46 Payable</t>
  </si>
  <si>
    <t xml:space="preserve"> Abhishek Salary Week 46 Payable</t>
  </si>
  <si>
    <t>Aakash Salary Week 46 Payable</t>
  </si>
  <si>
    <t>Arjun Salary Week 46 Payable</t>
  </si>
  <si>
    <t xml:space="preserve"> Varshita Salary Week 46 Payable</t>
  </si>
  <si>
    <t xml:space="preserve"> Mahaveer Salary Week 46 Payable</t>
  </si>
  <si>
    <t xml:space="preserve"> Nikhil Salary Week 46 Payable</t>
  </si>
  <si>
    <t xml:space="preserve"> Mamatha Salary Week 46 Payable</t>
  </si>
  <si>
    <t>Snowi Salary Week 46 Payable</t>
  </si>
  <si>
    <t>Omkar Salary Week 46 Payable</t>
  </si>
  <si>
    <t>Pawan Chit Fund November</t>
  </si>
  <si>
    <t>Monthly Fixed Premium amount</t>
  </si>
  <si>
    <t>Credit Card Bill Payment - 1009</t>
  </si>
  <si>
    <t xml:space="preserve"> Amol Salary Week 47 Credit</t>
  </si>
  <si>
    <t>November Fourth Week Salary</t>
  </si>
  <si>
    <t xml:space="preserve"> Abhishek Salary Week 47 Credit</t>
  </si>
  <si>
    <t>Aakash Salary Week 47 Credit</t>
  </si>
  <si>
    <t>Arjun Salary Week 47 Credit</t>
  </si>
  <si>
    <t xml:space="preserve"> Varshita Salary Week 47 Credit</t>
  </si>
  <si>
    <t xml:space="preserve"> Mahaveer Salary Week 47 Credit</t>
  </si>
  <si>
    <t xml:space="preserve"> Nikhil Salary Week 47 Credit</t>
  </si>
  <si>
    <t xml:space="preserve"> Mamatha Salary Week 47 Credit</t>
  </si>
  <si>
    <t>Snowi Salary Week 47 Credit</t>
  </si>
  <si>
    <t>Omkar Salary Week 47 Credit</t>
  </si>
  <si>
    <t xml:space="preserve"> Amol Salary Week 47 Payable</t>
  </si>
  <si>
    <t xml:space="preserve"> Abhishek Salary Week 47 Payable</t>
  </si>
  <si>
    <t>Aakash Salary Week 47 Payable</t>
  </si>
  <si>
    <t>Arjun Salary Week 47 Payable</t>
  </si>
  <si>
    <t xml:space="preserve"> Varshita Salary Week 47 Payable</t>
  </si>
  <si>
    <t xml:space="preserve"> Mahaveer Salary Week 47 Payable</t>
  </si>
  <si>
    <t xml:space="preserve"> Nikhil Salary Week 47 Payable</t>
  </si>
  <si>
    <t xml:space="preserve"> Mamatha Salary Week 47 Payable</t>
  </si>
  <si>
    <t>Snowi Salary Week 47 Payable</t>
  </si>
  <si>
    <t>Omkar Salary Week 47 Payable</t>
  </si>
  <si>
    <t xml:space="preserve"> Amol Salary Week 48 Credit</t>
  </si>
  <si>
    <t>November Fifth Week Salary</t>
  </si>
  <si>
    <t xml:space="preserve"> Abhishek Salary Week 48 Credit</t>
  </si>
  <si>
    <t>Aakash Salary Week 48 Credit</t>
  </si>
  <si>
    <t>Arjun Salary Week 48 Credit</t>
  </si>
  <si>
    <t xml:space="preserve"> Varshita Salary Week 48 Credit</t>
  </si>
  <si>
    <t xml:space="preserve"> Mahaveer Salary Week 48 Credit</t>
  </si>
  <si>
    <t xml:space="preserve"> Nikhil Salary Week 48 Credit</t>
  </si>
  <si>
    <t xml:space="preserve"> Mamatha Salary Week 48 Credit</t>
  </si>
  <si>
    <t>Snowi Salary Week 48 Credit</t>
  </si>
  <si>
    <t>Omkar Salary Week 48 Credit</t>
  </si>
  <si>
    <t xml:space="preserve"> Amol Salary Week 48 Payable </t>
  </si>
  <si>
    <t xml:space="preserve"> Abhishek Salary Week 48 Payable </t>
  </si>
  <si>
    <t xml:space="preserve">Aakash Salary Week 48 Payable </t>
  </si>
  <si>
    <t xml:space="preserve">Arjun Salary Week 48 Payable </t>
  </si>
  <si>
    <t xml:space="preserve"> Varshita Salary Week 48 Payable </t>
  </si>
  <si>
    <t xml:space="preserve"> Mahaveer Salary Week 48 Payable </t>
  </si>
  <si>
    <t xml:space="preserve"> Nikhil Salary Week 48 Payable </t>
  </si>
  <si>
    <t xml:space="preserve"> Mamatha Salary Week 48 Payable </t>
  </si>
  <si>
    <t xml:space="preserve">Snowi Salary Week 48 Payable </t>
  </si>
  <si>
    <t>Omkar Salary Week 48 Payable</t>
  </si>
  <si>
    <t>Chitbox CB08 December Payment</t>
  </si>
  <si>
    <t>2024 December Interest HL - 005</t>
  </si>
  <si>
    <t>2024 December Interest HL - 006</t>
  </si>
  <si>
    <t>2024 December  Interest HL - 004</t>
  </si>
  <si>
    <t>2024 December Interest HL - 002</t>
  </si>
  <si>
    <t>2024 December Interest HL - 003</t>
  </si>
  <si>
    <t>2024 December Interest HL - 008</t>
  </si>
  <si>
    <t>2024 December Interest HL - 001</t>
  </si>
  <si>
    <t>2024 December Interest HL - 007</t>
  </si>
  <si>
    <t>Nov EMI</t>
  </si>
  <si>
    <t>Office Rent November 2024 Online</t>
  </si>
  <si>
    <t>Office Rent November 2024 Cash</t>
  </si>
  <si>
    <t xml:space="preserve"> Amol Salary Week 49 Credit</t>
  </si>
  <si>
    <t>December First Week Salary</t>
  </si>
  <si>
    <t xml:space="preserve"> Abhishek Salary Week 49 Credit</t>
  </si>
  <si>
    <t>Aakash Salary Week 49 Credit</t>
  </si>
  <si>
    <t>Arjun Salary Week 49 Credit</t>
  </si>
  <si>
    <t xml:space="preserve"> Varshita Salary Week 49 Credit</t>
  </si>
  <si>
    <t xml:space="preserve"> Mahaveer Salary Week 49 Credit</t>
  </si>
  <si>
    <t xml:space="preserve"> Nikhil Salary Week 49 Credit</t>
  </si>
  <si>
    <t xml:space="preserve"> Mamatha Salary Week 49 Credit</t>
  </si>
  <si>
    <t>Snowi Salary Week 49 Credit</t>
  </si>
  <si>
    <t>Omkar Salary Week 49 Credit</t>
  </si>
  <si>
    <t xml:space="preserve"> Amol Salary Week 49 Payable</t>
  </si>
  <si>
    <t xml:space="preserve"> Abhishek Salary Week 49 Payable</t>
  </si>
  <si>
    <t>Aakash Salary Week 49 Payable</t>
  </si>
  <si>
    <t>Arjun Salary Week 49 Payable</t>
  </si>
  <si>
    <t xml:space="preserve"> Varshita Salary Week 49 Payable</t>
  </si>
  <si>
    <t xml:space="preserve"> Mahaveer Salary Week 49 Payable</t>
  </si>
  <si>
    <t xml:space="preserve"> Nikhil Salary Week 49 Payable</t>
  </si>
  <si>
    <t xml:space="preserve"> Mamatha Salary Week 49 Payable</t>
  </si>
  <si>
    <t>Snowi Salary Week 49 Payable</t>
  </si>
  <si>
    <t>Omkar Salary Week 49 Payable</t>
  </si>
  <si>
    <t>Renewal of Youtube Premium Monthly</t>
  </si>
  <si>
    <t>Renewal of Zerodha Kite Monthly</t>
  </si>
  <si>
    <t xml:space="preserve">Chitbox CB10 December Payment Omkar </t>
  </si>
  <si>
    <t xml:space="preserve">Chitbox CB10 December Payment Brijesh </t>
  </si>
  <si>
    <t xml:space="preserve"> Amol Salary Week 50 Credit</t>
  </si>
  <si>
    <t>December Second Week Salary</t>
  </si>
  <si>
    <t xml:space="preserve"> Abhishek Salary Week 50 Credit</t>
  </si>
  <si>
    <t>Aakash Salary Week 50 Credit</t>
  </si>
  <si>
    <t>Arjun Salary Week 50 Credit</t>
  </si>
  <si>
    <t xml:space="preserve"> Varshita Salary Week 50 Credit</t>
  </si>
  <si>
    <t xml:space="preserve"> Mahaveer Salary Week 50 Credit</t>
  </si>
  <si>
    <t xml:space="preserve"> Nikhil Salary Week 50 Credit</t>
  </si>
  <si>
    <t xml:space="preserve"> Mamatha Salary Week 50 Credit</t>
  </si>
  <si>
    <t>Snowi Salary Week 50 Credit</t>
  </si>
  <si>
    <t>Omkar Salary Week 50 Credit</t>
  </si>
  <si>
    <t>Chitbox CB09 December Payment</t>
  </si>
  <si>
    <t>Current Bill November</t>
  </si>
  <si>
    <t xml:space="preserve"> Amol Salary Week 51 Credit</t>
  </si>
  <si>
    <t>December Third Week Salary</t>
  </si>
  <si>
    <t xml:space="preserve"> Abhishek Salary Week 51 Credit</t>
  </si>
  <si>
    <t>Aakash Salary Week 51 Credit</t>
  </si>
  <si>
    <t>Arjun Salary Week 51 Credit</t>
  </si>
  <si>
    <t xml:space="preserve"> Varshita Salary Week 51 Credit</t>
  </si>
  <si>
    <t xml:space="preserve"> Mahaveer Salary Week 51 Credit</t>
  </si>
  <si>
    <t xml:space="preserve"> Nikhil Salary Week 51 Credit</t>
  </si>
  <si>
    <t xml:space="preserve"> Mamatha Salary Week 51 Credit</t>
  </si>
  <si>
    <t>Snowi Salary Week 51 Credit</t>
  </si>
  <si>
    <t>Omkar Salary Week 51 Credit</t>
  </si>
  <si>
    <t xml:space="preserve"> Amol Salary Week 51 Payable</t>
  </si>
  <si>
    <t xml:space="preserve"> Abhishek Salary Week 51 Payable</t>
  </si>
  <si>
    <t>Aakash Salary Week 51 Payable</t>
  </si>
  <si>
    <t>Arjun Salary Week 51 Payable</t>
  </si>
  <si>
    <t xml:space="preserve"> Varshita Salary Week 51 Payable</t>
  </si>
  <si>
    <t xml:space="preserve"> Mahaveer Salary Week 51 Payable</t>
  </si>
  <si>
    <t xml:space="preserve"> Nikhil Salary Week 51 Payable</t>
  </si>
  <si>
    <t xml:space="preserve"> Mamatha Salary Week 51 Payable</t>
  </si>
  <si>
    <t>Snowi Salary Week 51 Payable</t>
  </si>
  <si>
    <t>Omkar Salary Week 51 Payable</t>
  </si>
  <si>
    <t>Renewal of Quarterly Jio Internet</t>
  </si>
  <si>
    <t xml:space="preserve"> Amol Salary Week 52 Credit</t>
  </si>
  <si>
    <t>December Fourth Week Salary</t>
  </si>
  <si>
    <t xml:space="preserve"> Abhishek Salary Week 52 Credit</t>
  </si>
  <si>
    <t>Aakash Salary Week 52 Credit</t>
  </si>
  <si>
    <t>Arjun Salary Week 52 Credit</t>
  </si>
  <si>
    <t xml:space="preserve"> Varshita Salary Week 52 Credit</t>
  </si>
  <si>
    <t xml:space="preserve"> Mahaveer Salary Week 52 Credit</t>
  </si>
  <si>
    <t xml:space="preserve"> Nikhil Salary Week 52 Credit</t>
  </si>
  <si>
    <t xml:space="preserve"> Mamatha Salary Week 52 Credit</t>
  </si>
  <si>
    <t>Snowi Salary Week 52 Credit</t>
  </si>
  <si>
    <t>Omkar Salary Week 52 Credit</t>
  </si>
  <si>
    <t xml:space="preserve"> Amol Salary Week 52 Payable</t>
  </si>
  <si>
    <t xml:space="preserve"> Abhishek Salary Week 52 Payable</t>
  </si>
  <si>
    <t>Aakash Salary Week 52 Payable</t>
  </si>
  <si>
    <t>Arjun Salary Week 52 Payable</t>
  </si>
  <si>
    <t xml:space="preserve"> Varshita Salary Week 52 Payable</t>
  </si>
  <si>
    <t xml:space="preserve"> Mahaveer Salary Week 52 Payable</t>
  </si>
  <si>
    <t xml:space="preserve"> Nikhil Salary Week 52 Payable</t>
  </si>
  <si>
    <t xml:space="preserve"> Mamatha Salary Week 52 Payable</t>
  </si>
  <si>
    <t>Snowi Salary Week 52 Payable</t>
  </si>
  <si>
    <t>Omkar Salary Week 52 Payable</t>
  </si>
  <si>
    <t>SLNo</t>
  </si>
  <si>
    <t>AccountName</t>
  </si>
  <si>
    <t>Type</t>
  </si>
  <si>
    <t>Balance</t>
  </si>
  <si>
    <t>IntRate</t>
  </si>
  <si>
    <t>NextDueDate</t>
  </si>
  <si>
    <t>Bank</t>
  </si>
  <si>
    <t>Tenure</t>
  </si>
  <si>
    <t>EMIAmt</t>
  </si>
  <si>
    <t>5th of Each Month</t>
  </si>
  <si>
    <t>Exact value to be confirmed</t>
  </si>
  <si>
    <t>Need to check foreclosure condition and interest rate</t>
  </si>
  <si>
    <t>Paytm Loan</t>
  </si>
  <si>
    <t>INDMoney Loan</t>
  </si>
  <si>
    <t>2nd of Each Month</t>
  </si>
  <si>
    <t>INDMoney Loan 2</t>
  </si>
  <si>
    <t>Better to Foreclose</t>
  </si>
  <si>
    <t>CredLoan</t>
  </si>
  <si>
    <t>Cred Loan Freedom</t>
  </si>
  <si>
    <t>Hero Fincorp Loan</t>
  </si>
  <si>
    <t>New loan taken from Hero fincorp</t>
  </si>
  <si>
    <t>Kredit Bee</t>
  </si>
  <si>
    <t>New loan taken from Kredit bee</t>
  </si>
  <si>
    <t>Chitbox 1</t>
  </si>
  <si>
    <t>Chit</t>
  </si>
  <si>
    <t>30th of Each Month</t>
  </si>
  <si>
    <t>Not Applicable</t>
  </si>
  <si>
    <t>Ask sachin for percentage calculation</t>
  </si>
  <si>
    <t>Chitbox 2</t>
  </si>
  <si>
    <t>15th of Each Month</t>
  </si>
  <si>
    <t>Pawan chit fund</t>
  </si>
  <si>
    <t xml:space="preserve">Brijesh </t>
  </si>
  <si>
    <t>HL</t>
  </si>
  <si>
    <t>Fixed</t>
  </si>
  <si>
    <t>Sindhu</t>
  </si>
  <si>
    <t>To be paid in complete by 7Aug24. Pay partial interest of 80k by 8th if possible</t>
  </si>
  <si>
    <t xml:space="preserve">Subbayya </t>
  </si>
  <si>
    <t>Create dashboard, brochure and give demo. TrNo: 5</t>
  </si>
  <si>
    <t xml:space="preserve">Subraya </t>
  </si>
  <si>
    <t>To be paid by 5 Jul 24</t>
  </si>
  <si>
    <t>Geeta Aunty</t>
  </si>
  <si>
    <t>Can expect money anytime.</t>
  </si>
  <si>
    <t xml:space="preserve">Ratnakar </t>
  </si>
  <si>
    <t>Has a little more tolerance. Return by end of the year</t>
  </si>
  <si>
    <t>Shanta Aunty</t>
  </si>
  <si>
    <t>Convert this money to equity when possible. 1-2 years timeline</t>
  </si>
  <si>
    <t xml:space="preserve">Vimala </t>
  </si>
  <si>
    <t>Monthly expenditure and travel expenses need to be taken care. Pay by the end of the year.</t>
  </si>
  <si>
    <t>Vinay DJ</t>
  </si>
  <si>
    <t>Received from Vinay DJ as short term loan</t>
  </si>
  <si>
    <t xml:space="preserve">Roopesh </t>
  </si>
  <si>
    <t>Paid to Sindhu via roopesh for 2k dollars</t>
  </si>
  <si>
    <t xml:space="preserve">Pradeep  </t>
  </si>
  <si>
    <t>HL - 011</t>
  </si>
  <si>
    <t>Invested in 16+ Scheme</t>
  </si>
  <si>
    <t xml:space="preserve"> Amol </t>
  </si>
  <si>
    <t xml:space="preserve"> Abhishek </t>
  </si>
  <si>
    <t xml:space="preserve">Aakash </t>
  </si>
  <si>
    <t xml:space="preserve">Arjun </t>
  </si>
  <si>
    <t xml:space="preserve"> Varshita </t>
  </si>
  <si>
    <t xml:space="preserve"> Mahaveer </t>
  </si>
  <si>
    <t xml:space="preserve"> Nikhil Salary</t>
  </si>
  <si>
    <t xml:space="preserve"> Mamatha </t>
  </si>
  <si>
    <t xml:space="preserve"> Satyarth </t>
  </si>
  <si>
    <t xml:space="preserve"> Samarth </t>
  </si>
  <si>
    <t xml:space="preserve">Snowi </t>
  </si>
  <si>
    <t>Omkar Salary</t>
  </si>
  <si>
    <t>Roshan</t>
  </si>
  <si>
    <t>Sindhoor</t>
  </si>
  <si>
    <t>Received from Sindhoor for no Interest</t>
  </si>
  <si>
    <t>HL - 027</t>
  </si>
  <si>
    <t xml:space="preserve">Sachin </t>
  </si>
  <si>
    <t>Loan given to Sachin for SBI Card usage</t>
  </si>
  <si>
    <t xml:space="preserve">Sridhar </t>
  </si>
  <si>
    <t>Loan given to Sridhar for no Interest</t>
  </si>
  <si>
    <t xml:space="preserve">Nikhil </t>
  </si>
  <si>
    <t>Loan given to Nikhil with 3.375 Monthly Interest</t>
  </si>
  <si>
    <t xml:space="preserve">Dhanalakshmi </t>
  </si>
  <si>
    <t>Loan given to Dhanalakshmi for no Interest</t>
  </si>
  <si>
    <t xml:space="preserve">Omkar </t>
  </si>
  <si>
    <t>Loan given to Omkar for no interest</t>
  </si>
  <si>
    <t>Pradeep Given</t>
  </si>
  <si>
    <t>Loan given to Pradeep for no interest</t>
  </si>
  <si>
    <t>CC</t>
  </si>
  <si>
    <t>CC - 001</t>
  </si>
  <si>
    <t>3rd of Each Month</t>
  </si>
  <si>
    <t xml:space="preserve">Credit card payable balance </t>
  </si>
  <si>
    <t>ICICI-CC-1009</t>
  </si>
  <si>
    <t>CC - 002</t>
  </si>
  <si>
    <t>23rd of Each Month</t>
  </si>
  <si>
    <t>SBI-CC-7670</t>
  </si>
  <si>
    <t>CC - 003</t>
  </si>
  <si>
    <t>4th of Each Month</t>
  </si>
  <si>
    <t>DBS-CC-2009</t>
  </si>
  <si>
    <t>CC - 004</t>
  </si>
  <si>
    <t>8th of Each Month</t>
  </si>
  <si>
    <t>DBS</t>
  </si>
  <si>
    <t xml:space="preserve">Credit card available balance </t>
  </si>
  <si>
    <t>Cash In Hand</t>
  </si>
  <si>
    <t>CAS</t>
  </si>
  <si>
    <t>CAS - 001</t>
  </si>
  <si>
    <t>Current cash balance available in the safe</t>
  </si>
  <si>
    <t>ICICI - 1849</t>
  </si>
  <si>
    <t>ACC</t>
  </si>
  <si>
    <t>ACC - 002</t>
  </si>
  <si>
    <t>Chitbox 3 Omkar</t>
  </si>
  <si>
    <t>10th of Each Month</t>
  </si>
  <si>
    <t>Chit Prize availed</t>
  </si>
  <si>
    <t>Chitbox 3 Brijesh</t>
  </si>
  <si>
    <t>CHT - 005</t>
  </si>
  <si>
    <t>Monthly Chit Premiums</t>
  </si>
  <si>
    <t>Chitbox Development Ac</t>
  </si>
  <si>
    <t>CON</t>
  </si>
  <si>
    <t>CON - 001</t>
  </si>
  <si>
    <t>Contractual Income from Chit box App development</t>
  </si>
  <si>
    <t>Half monthly contract money paid</t>
  </si>
  <si>
    <t>ICICI - 9003</t>
  </si>
  <si>
    <t>2nd payment for suraj. 50k/1.5L paid</t>
  </si>
  <si>
    <t>Suraj Payment</t>
  </si>
  <si>
    <t>Paid contract amount to Suraj</t>
  </si>
  <si>
    <t>Anand Salary  Week 36 Credit</t>
  </si>
  <si>
    <t>Anand Salary  Week 35 Credit</t>
  </si>
  <si>
    <t>Anand Salary  Week 35 Paid</t>
  </si>
  <si>
    <t>Anand Salary Week 36 Paid</t>
  </si>
  <si>
    <t xml:space="preserve"> Monthly contract money paid</t>
  </si>
  <si>
    <t>September Second Week Advance Paid</t>
  </si>
  <si>
    <t>Office Rent September 2024 Cash</t>
  </si>
  <si>
    <t>September Rent through cash</t>
  </si>
  <si>
    <t>Name</t>
  </si>
  <si>
    <t>Online:kotak</t>
  </si>
  <si>
    <t>1st Loan Received</t>
  </si>
  <si>
    <t>Brijesh</t>
  </si>
  <si>
    <t>2024 January Interest HL - 001</t>
  </si>
  <si>
    <t>Monthly Interest</t>
  </si>
  <si>
    <t>2024 February Interest HL - 001</t>
  </si>
  <si>
    <t>2nd Loan Received</t>
  </si>
  <si>
    <t>2024 March Interest HL - 001</t>
  </si>
  <si>
    <t>3rd Loan Received Via Trademan PMS</t>
  </si>
  <si>
    <t>2024 April Interest HL - 001</t>
  </si>
  <si>
    <t>2024 May Interest HL - 001</t>
  </si>
  <si>
    <t>4th Loan Received</t>
  </si>
  <si>
    <t>5th Loan Received</t>
  </si>
  <si>
    <t>Online</t>
  </si>
  <si>
    <t>6th Loan Received for buying laptop to Varshita</t>
  </si>
  <si>
    <t>2024 June Interest HL - 001</t>
  </si>
  <si>
    <t>7th Loan Received</t>
  </si>
  <si>
    <t>Monthly store rental deposit</t>
  </si>
  <si>
    <t>Brijesh Loan Repayment</t>
  </si>
  <si>
    <t>8th Loan Received</t>
  </si>
  <si>
    <t>2024 July Interest HL - 001</t>
  </si>
  <si>
    <t>9th Loan Received</t>
  </si>
  <si>
    <t>10th Loan Received</t>
  </si>
  <si>
    <t>11th Loan Received</t>
  </si>
  <si>
    <t>Onilne:icici</t>
  </si>
  <si>
    <t>12th Loan Received</t>
  </si>
  <si>
    <t>2024 August Interest HL - 001</t>
  </si>
  <si>
    <t>13th Loan Received</t>
  </si>
  <si>
    <t>Repayment made for Birthday</t>
  </si>
  <si>
    <t>14th Loan Received</t>
  </si>
  <si>
    <t>Repayment made for Cable</t>
  </si>
  <si>
    <t>15th Loan Received</t>
  </si>
  <si>
    <t>Received from Lokesh as Rent</t>
  </si>
  <si>
    <t>Repayment made for Personal expenses</t>
  </si>
  <si>
    <t>2024 October Interest HL - 001</t>
  </si>
  <si>
    <t>Geeta Aunty Loan</t>
  </si>
  <si>
    <t>Cheque</t>
  </si>
  <si>
    <t>2023 July Interest HL - 005</t>
  </si>
  <si>
    <t>2023 August Interest HL - 005</t>
  </si>
  <si>
    <t>2023 September Interest HL - 005</t>
  </si>
  <si>
    <t>2023 October Interest HL - 005</t>
  </si>
  <si>
    <t>2023 November Interest HL - 005</t>
  </si>
  <si>
    <t>2023 December Interest HL - 005</t>
  </si>
  <si>
    <t>2024 January Interest HL - 005</t>
  </si>
  <si>
    <t>2024 February Interest HL - 005</t>
  </si>
  <si>
    <t>2024 March Interest HL - 005</t>
  </si>
  <si>
    <t>2024 April Interest HL - 005</t>
  </si>
  <si>
    <t>2024 May Interest HL - 005</t>
  </si>
  <si>
    <t>2024 June Interest HL - 005</t>
  </si>
  <si>
    <t>Geeta Aunty Loan Repayment Made</t>
  </si>
  <si>
    <t>Payment made towards Loan</t>
  </si>
  <si>
    <t>2024 July Interest HL - 005</t>
  </si>
  <si>
    <t>2024 August Interest HL - 005</t>
  </si>
  <si>
    <t>2024 October Interest HL - 005</t>
  </si>
  <si>
    <t>Received through HDFC Bank</t>
  </si>
  <si>
    <t>Ratnakar</t>
  </si>
  <si>
    <t>Received through Union Bank</t>
  </si>
  <si>
    <t>2023 July Interest HL - 006</t>
  </si>
  <si>
    <t>2023 August Interest HL - 006</t>
  </si>
  <si>
    <t>2023 September Interest HL - 006</t>
  </si>
  <si>
    <t>2023 October Interest HL - 006</t>
  </si>
  <si>
    <t>2023 November Interest HL - 006</t>
  </si>
  <si>
    <t>2023 December Interest HL - 006</t>
  </si>
  <si>
    <t>2024 January Interest HL - 006</t>
  </si>
  <si>
    <t>2024 February Interest HL - 006</t>
  </si>
  <si>
    <t>2024 March Interest HL - 006</t>
  </si>
  <si>
    <t>2024 April Interest HL - 006</t>
  </si>
  <si>
    <t>2024 May Interest HL - 006</t>
  </si>
  <si>
    <t>2024 June Interest HL - 006</t>
  </si>
  <si>
    <t>Ratnakar Loan Repayment Made</t>
  </si>
  <si>
    <t>Paid Partial Loan balance</t>
  </si>
  <si>
    <t>2024 July Interest HL - 006</t>
  </si>
  <si>
    <t>2024 August Interest HL - 006</t>
  </si>
  <si>
    <t xml:space="preserve">3rd Loan Received </t>
  </si>
  <si>
    <t>2024 October Interest HL - 006</t>
  </si>
  <si>
    <t>Shanta Aunty Loan</t>
  </si>
  <si>
    <t>2023 May Interest HL - 007</t>
  </si>
  <si>
    <t>2023 June Interest HL - 007</t>
  </si>
  <si>
    <t>2023 July Interest HL - 007</t>
  </si>
  <si>
    <t>2023 August Interest HL - 007</t>
  </si>
  <si>
    <t>2023 September Interest HL - 007</t>
  </si>
  <si>
    <t>2023 October Interest HL - 007</t>
  </si>
  <si>
    <t>2023 November Interest HL - 007</t>
  </si>
  <si>
    <t>2023 December Interest HL - 007</t>
  </si>
  <si>
    <t>2024 January Interest HL - 007</t>
  </si>
  <si>
    <t>2024 February Interest HL - 007</t>
  </si>
  <si>
    <t>2024 March Interest HL - 007</t>
  </si>
  <si>
    <t>2024 April Interest HL - 007</t>
  </si>
  <si>
    <t>2024 May Interest HL - 007</t>
  </si>
  <si>
    <t>2024 June Interest HL - 007</t>
  </si>
  <si>
    <t>2024 July Interest HL - 007</t>
  </si>
  <si>
    <t>2024 August Interest HL - 007</t>
  </si>
  <si>
    <t>2024 October Interest HL - 007</t>
  </si>
  <si>
    <t>Sindhu Loan</t>
  </si>
  <si>
    <t>2024 January Interest HL - 002</t>
  </si>
  <si>
    <t>Interest Credited</t>
  </si>
  <si>
    <t>2024 February Interest  HL - 002</t>
  </si>
  <si>
    <t>2024 March Interest HL - 002</t>
  </si>
  <si>
    <t>2024 April Interest HL - 002</t>
  </si>
  <si>
    <t>2024 May Interest HL - 002</t>
  </si>
  <si>
    <t>2024 June Interest HL - 002</t>
  </si>
  <si>
    <t>Sindhu Loan Repayment Made</t>
  </si>
  <si>
    <t>Interest Paid</t>
  </si>
  <si>
    <t>2024 July Interest HL - 002</t>
  </si>
  <si>
    <t>Repayment Made</t>
  </si>
  <si>
    <t>2024 August Interest HL - 002</t>
  </si>
  <si>
    <t>Late charges as APR Credit</t>
  </si>
  <si>
    <t xml:space="preserve">Interest Paid via Roopesh loan </t>
  </si>
  <si>
    <t>Interest Adjustment Sep</t>
  </si>
  <si>
    <t>Adjustment made for Interest</t>
  </si>
  <si>
    <t>2024 October Interest HL - 002</t>
  </si>
  <si>
    <t>Subbayya Loan</t>
  </si>
  <si>
    <t>Subbayya</t>
  </si>
  <si>
    <t>2024 March Interest HL - 003</t>
  </si>
  <si>
    <t>2024 April Interest HL - 003</t>
  </si>
  <si>
    <t>2024 May Interest HL - 003</t>
  </si>
  <si>
    <t>2024 June Interest HL - 003</t>
  </si>
  <si>
    <t>2024 July Interest HL - 003</t>
  </si>
  <si>
    <t>2024 August Interest HL - 003</t>
  </si>
  <si>
    <t>2024 October Interest HL - 003</t>
  </si>
  <si>
    <t>Subraya Loan</t>
  </si>
  <si>
    <t>Subraya</t>
  </si>
  <si>
    <t>2024 July Interest HL - 004</t>
  </si>
  <si>
    <t>2024 August Interest HL - 004</t>
  </si>
  <si>
    <t>2024 October Interest HL - 004</t>
  </si>
  <si>
    <t>Vimala</t>
  </si>
  <si>
    <t>2023 May Interest HL - 008</t>
  </si>
  <si>
    <t>2023 June Interest HL - 008</t>
  </si>
  <si>
    <t>2023 July Interest HL - 008</t>
  </si>
  <si>
    <t>2023 August Interest HL - 008</t>
  </si>
  <si>
    <t>2023 September Interest HL - 008</t>
  </si>
  <si>
    <t>2023 October Interest HL -  008</t>
  </si>
  <si>
    <t>2023 November Interest HL - 008</t>
  </si>
  <si>
    <t>2023 December Interest HL - 008</t>
  </si>
  <si>
    <t>2024 January Interest HL - 008</t>
  </si>
  <si>
    <t>2024 February Interest HL - 008</t>
  </si>
  <si>
    <t>2024 March Interest HL - 008</t>
  </si>
  <si>
    <t>2024 April Interest HL - 008</t>
  </si>
  <si>
    <t>Vimala Loan Repayment Made</t>
  </si>
  <si>
    <t>Paid back to Vimala</t>
  </si>
  <si>
    <t>Paid for Amarnath Yatra fee</t>
  </si>
  <si>
    <t>2024 May Interest HL - 008</t>
  </si>
  <si>
    <t>2024 June Interest HL - 008</t>
  </si>
  <si>
    <t>Paid for Puri Jaganath tour booking</t>
  </si>
  <si>
    <t>2024 July Interest HL - 008</t>
  </si>
  <si>
    <t>Paid for Puri Jaganath expenses on tour</t>
  </si>
  <si>
    <t>2024 August Interest HL - 008</t>
  </si>
  <si>
    <t>Paid for medical expenditures of vimala</t>
  </si>
  <si>
    <t>2024 October Interest HL - 008</t>
  </si>
  <si>
    <t>Loan Given</t>
  </si>
  <si>
    <t>Sent towards as Loan</t>
  </si>
  <si>
    <t>Kreditbee Loan closure</t>
  </si>
  <si>
    <t>Loan Given Through Cash</t>
  </si>
  <si>
    <t>Cash paid to Nikhil for his hand loan closure</t>
  </si>
  <si>
    <t>Cash Given</t>
  </si>
  <si>
    <t>2024 July Interest Generated</t>
  </si>
  <si>
    <t>Interest Debit</t>
  </si>
  <si>
    <t>2024 July Interest Received</t>
  </si>
  <si>
    <t>2024 August Interest Generated</t>
  </si>
  <si>
    <t>2024 August Interest Received</t>
  </si>
  <si>
    <t>2024 September Interest Generated</t>
  </si>
  <si>
    <t>2024 September Interest Received</t>
  </si>
  <si>
    <t>2024 October Interest Generated</t>
  </si>
  <si>
    <t>Sridhar</t>
  </si>
  <si>
    <t>Received towards Loan as partial Payment</t>
  </si>
  <si>
    <t>1st Loan Given to Dhanalakshmi</t>
  </si>
  <si>
    <t>Office advance Renewed</t>
  </si>
  <si>
    <t>With held the remaining balance as office Advance</t>
  </si>
  <si>
    <t>2nd Loan Given to Dhanalakshmi</t>
  </si>
  <si>
    <t>Paid the additional security deposit to bescom</t>
  </si>
  <si>
    <t>3rd Loan Given</t>
  </si>
  <si>
    <t>4th Loan Given</t>
  </si>
  <si>
    <t>Sachin</t>
  </si>
  <si>
    <t>Loan settled for 04-01 date</t>
  </si>
  <si>
    <t>1st Loan Given</t>
  </si>
  <si>
    <t>Omkar</t>
  </si>
  <si>
    <t>2nd Loan Given</t>
  </si>
  <si>
    <t xml:space="preserve"> Omkar Loan Repayment Made</t>
  </si>
  <si>
    <t>5th Loan Given</t>
  </si>
  <si>
    <t>6th Loan Given</t>
  </si>
  <si>
    <t>7th Loan Given</t>
  </si>
  <si>
    <t>8th Loan Given</t>
  </si>
  <si>
    <t>Repayment towards Cash deposit for combined amount</t>
  </si>
  <si>
    <t>10th Loan Given via Cash</t>
  </si>
  <si>
    <t>11th Loan Given</t>
  </si>
  <si>
    <t>12th Loan Given</t>
  </si>
  <si>
    <t>13th Loan Given</t>
  </si>
  <si>
    <t>15th Loan Given</t>
  </si>
  <si>
    <t>16th Loan Given</t>
  </si>
  <si>
    <t>17th Loan Given</t>
  </si>
  <si>
    <t>18th Loan Given</t>
  </si>
  <si>
    <t>19th Loan Given</t>
  </si>
  <si>
    <t>20th Loan Given</t>
  </si>
  <si>
    <t>1st Loan Given to Pradeep</t>
  </si>
  <si>
    <t>2nd Loan Given to Pradeep</t>
  </si>
  <si>
    <t>Iphone purchase</t>
  </si>
  <si>
    <t>1st Repayment Made</t>
  </si>
  <si>
    <t>Excess Repayment profit</t>
  </si>
  <si>
    <t>Transferred to Income account</t>
  </si>
  <si>
    <t>Loan Received through transfer of $1000 to sindhu</t>
  </si>
  <si>
    <t>Roopesh</t>
  </si>
  <si>
    <t>2024 October Interest HL - 010</t>
  </si>
  <si>
    <t>Pradeep</t>
  </si>
  <si>
    <t>2024 October Interest HL - 011</t>
  </si>
  <si>
    <t>Received first Loan</t>
  </si>
  <si>
    <t>2024 October Interest HL - 009</t>
  </si>
  <si>
    <t>Invested in 16+ scheme and shown as Hand Loans Aug 5th week salary</t>
  </si>
  <si>
    <t>2024 October Interest HL - 012</t>
  </si>
  <si>
    <t>2024 October Interest HL - 013</t>
  </si>
  <si>
    <t xml:space="preserve"> Aakash Salary Week 38 Credit</t>
  </si>
  <si>
    <t xml:space="preserve"> Aakash Salary Week 39 Credit</t>
  </si>
  <si>
    <t xml:space="preserve"> Aakash Salary Week 38 Paid</t>
  </si>
  <si>
    <t>2024 October Interest HL - 014</t>
  </si>
  <si>
    <t xml:space="preserve"> Aakash Salary Week 40 Credit</t>
  </si>
  <si>
    <t>2024 October Interest HL - 015</t>
  </si>
  <si>
    <t xml:space="preserve"> Arjun Salary Week 38 Credit</t>
  </si>
  <si>
    <t xml:space="preserve"> Arjun Salary Week 39 Credit</t>
  </si>
  <si>
    <t xml:space="preserve"> Arjun Salary Week 38 Paid</t>
  </si>
  <si>
    <t>2024 October Interest HL - 016</t>
  </si>
  <si>
    <t xml:space="preserve"> Arjun Salary Week 40 Credit</t>
  </si>
  <si>
    <t>2024 October Interest HL - 017</t>
  </si>
  <si>
    <t>2024 October Interest HL - 018</t>
  </si>
  <si>
    <t>2024 October Interest HL - 019</t>
  </si>
  <si>
    <t>2024 October Interest HL - 020</t>
  </si>
  <si>
    <t>2024 October Interest HL - 021</t>
  </si>
  <si>
    <t>2024 October Interest HL - 022</t>
  </si>
  <si>
    <t>2024 October Interest HL - 023</t>
  </si>
  <si>
    <t xml:space="preserve"> Snowi Salary Week 40 Credit</t>
  </si>
  <si>
    <t xml:space="preserve"> Omkar Salary Week 36 Credit</t>
  </si>
  <si>
    <t>2024 October Interest HL - 024</t>
  </si>
  <si>
    <t xml:space="preserve"> Omkar Salary Week 40 Credit</t>
  </si>
  <si>
    <t>Roshan Salary Week 36 Paid</t>
  </si>
  <si>
    <t>September First Week Salary Partially Paid</t>
  </si>
  <si>
    <t>2024 October Interest HL - 025</t>
  </si>
  <si>
    <t xml:space="preserve"> Roshan Salary Week 40 Credit</t>
  </si>
  <si>
    <t>Roshan Salary Week 36  and 37 Paid</t>
  </si>
  <si>
    <t>September First Week Salary Paid and Second week Partially Paid</t>
  </si>
  <si>
    <t>Roshan Salary Week 37   Paid</t>
  </si>
  <si>
    <t>Sindhoor Loan</t>
  </si>
  <si>
    <t>2024 October Interest HL - 026</t>
  </si>
  <si>
    <t>Chitbox contract payment received</t>
  </si>
  <si>
    <t>Received for distributing water bottles</t>
  </si>
  <si>
    <t>Chitbox CB08 Prize Pool</t>
  </si>
  <si>
    <t>Received from Chitbox CB08 prize</t>
  </si>
  <si>
    <t>Chitbox CB10 Prize</t>
  </si>
  <si>
    <t xml:space="preserve">Won the CB10 Prize money </t>
  </si>
  <si>
    <t>Received Contract Payment for Chitbox App</t>
  </si>
  <si>
    <t xml:space="preserve">   TO TRANSFER-UPI/DR/315358282358/ABFL Per/PYTM/paytm-7290/Oid21--</t>
  </si>
  <si>
    <t>Bank Auto debit</t>
  </si>
  <si>
    <t>May 2023 EMI - 002</t>
  </si>
  <si>
    <t xml:space="preserve">   DEBIT-ACHDr INDB00477000028001 ABFL Personal--</t>
  </si>
  <si>
    <t>June 2023 EMI - 002</t>
  </si>
  <si>
    <t>July 2023 EMI - 002</t>
  </si>
  <si>
    <t xml:space="preserve">   DEBIT-ACHDr NACH00000000056470 KISETSUSAISONF--</t>
  </si>
  <si>
    <t>August 2023 EMI - 003</t>
  </si>
  <si>
    <t>IND Money Loan</t>
  </si>
  <si>
    <t xml:space="preserve">   DEBIT-ACHDr NACH00000000013149 RAZORPAYSOFTWA--</t>
  </si>
  <si>
    <t>August 2023 EMI</t>
  </si>
  <si>
    <t>Axio Bank Loan</t>
  </si>
  <si>
    <t>August 2023 EMI - 002</t>
  </si>
  <si>
    <t>September 2023 EMI - 003</t>
  </si>
  <si>
    <t>September 2023 EMI</t>
  </si>
  <si>
    <t>September 2023 EMI - 002</t>
  </si>
  <si>
    <t>October 2023 EMI - 003</t>
  </si>
  <si>
    <t>October 2023 EMI</t>
  </si>
  <si>
    <t>October 2023 EMI - 002</t>
  </si>
  <si>
    <t>November 2023 EMI - 003</t>
  </si>
  <si>
    <t>November 2023 EMI - 005</t>
  </si>
  <si>
    <t>November 2023 EMI</t>
  </si>
  <si>
    <t>November 2023 EMI - 002</t>
  </si>
  <si>
    <t>December 2023 EMI - 003</t>
  </si>
  <si>
    <t>December 2023 EMI - 005</t>
  </si>
  <si>
    <t>December 2023 EMI</t>
  </si>
  <si>
    <t>December 2023 EMI - 002</t>
  </si>
  <si>
    <t>January 2024 EMI - 003</t>
  </si>
  <si>
    <t>January 2024 EMI - 005</t>
  </si>
  <si>
    <t>January 2024 EMI</t>
  </si>
  <si>
    <t>January 2024 EMI - 002</t>
  </si>
  <si>
    <t>February 2024 EMI - 003</t>
  </si>
  <si>
    <t>February 2024 EMI - 005</t>
  </si>
  <si>
    <t>February 2024 EMI</t>
  </si>
  <si>
    <t xml:space="preserve">   DEBIT-ACHDr INDB00477000028001 ADITYA BIRLA F--</t>
  </si>
  <si>
    <t>February 2024 EMI - 002</t>
  </si>
  <si>
    <t>March 2024 EMI - 003</t>
  </si>
  <si>
    <t>March 2024 EMI - 005</t>
  </si>
  <si>
    <t>March 2024 EMI</t>
  </si>
  <si>
    <t>March 2024 EMI - 002</t>
  </si>
  <si>
    <t>April 2024 EMI - 003</t>
  </si>
  <si>
    <t>April 2024 EMI - 005</t>
  </si>
  <si>
    <t>April 2024 EMI</t>
  </si>
  <si>
    <t>April 2024 EMI - 002</t>
  </si>
  <si>
    <t>May 2024 EMI - 003</t>
  </si>
  <si>
    <t>May 2024 EMI - 005</t>
  </si>
  <si>
    <t>May 2024 EMI</t>
  </si>
  <si>
    <t>May 2024 EMI - 002</t>
  </si>
  <si>
    <t xml:space="preserve">   DEBIT-ACHDr NACH00000000056470 CREDITSAISON--</t>
  </si>
  <si>
    <t>June 2024 EMI - 003</t>
  </si>
  <si>
    <t>June 2024 EMI - 005</t>
  </si>
  <si>
    <t>June 2024 EMI</t>
  </si>
  <si>
    <t>June 2024 EMI - 002</t>
  </si>
  <si>
    <t>ACH/IDFCFIRSTBANKLIMITED/ICICXXXXXXXXXXXX1015/IDFC</t>
  </si>
  <si>
    <t>July 2024 EMI - 006</t>
  </si>
  <si>
    <t xml:space="preserve">Ind Money  </t>
  </si>
  <si>
    <t>Aug 2024 EMI - 003</t>
  </si>
  <si>
    <t xml:space="preserve">Cred Loan </t>
  </si>
  <si>
    <t>Aug 2024 EMI - 005</t>
  </si>
  <si>
    <t xml:space="preserve">Hero Fincorp  </t>
  </si>
  <si>
    <t>Aug 2024 EMI - 008</t>
  </si>
  <si>
    <t>Axios  Payment</t>
  </si>
  <si>
    <t>Aug 2024 EMI - 001</t>
  </si>
  <si>
    <t>Paytm  Payment</t>
  </si>
  <si>
    <t>Aug 2024 EMI - 002</t>
  </si>
  <si>
    <t xml:space="preserve">ICICI Vimala Loan </t>
  </si>
  <si>
    <t>ICICI Vimala Loan</t>
  </si>
  <si>
    <t xml:space="preserve">Cred Fredoom </t>
  </si>
  <si>
    <t>Chitbox October Payment CB08</t>
  </si>
  <si>
    <t>Chitbox November Payment CB08</t>
  </si>
  <si>
    <t>Chitbox December Payment CB08</t>
  </si>
  <si>
    <t>Paid through cash</t>
  </si>
  <si>
    <t>Chitbox January Payment CB08</t>
  </si>
  <si>
    <t>Chitbox February Payment CB08</t>
  </si>
  <si>
    <t>Chitbox March Payment CB08</t>
  </si>
  <si>
    <t>Chitbox April Payment CB08</t>
  </si>
  <si>
    <t>Chitbox May Payment CB08</t>
  </si>
  <si>
    <t>Chitbox March Payment CB09</t>
  </si>
  <si>
    <t xml:space="preserve">Paid </t>
  </si>
  <si>
    <t>Chitbox April Payment CB09</t>
  </si>
  <si>
    <t>Chitbox May Payment CB09</t>
  </si>
  <si>
    <t>Chitbox July Payment CB09</t>
  </si>
  <si>
    <t>January Payment Pawan</t>
  </si>
  <si>
    <t>February Payment Pawan</t>
  </si>
  <si>
    <t>March Payment Pawan</t>
  </si>
  <si>
    <t>April Payment Pawan</t>
  </si>
  <si>
    <t>May Payment Pawan</t>
  </si>
  <si>
    <t>July Payment Pawan</t>
  </si>
  <si>
    <t>August Payment Pawan</t>
  </si>
  <si>
    <t>Omkar CB10</t>
  </si>
  <si>
    <t>Brijesh CB10</t>
  </si>
  <si>
    <t>Asset</t>
  </si>
  <si>
    <t>Gold</t>
  </si>
  <si>
    <t>18g gold</t>
  </si>
  <si>
    <t>Monster</t>
  </si>
  <si>
    <t>Wake Up Monster!</t>
  </si>
  <si>
    <t>Office Advance</t>
  </si>
  <si>
    <t>2.5 lacs for 2nd flr and 30k for terrace</t>
  </si>
  <si>
    <t>Prankster</t>
  </si>
  <si>
    <t>Need to reconfirm with reconcilation</t>
  </si>
  <si>
    <t>Laptops</t>
  </si>
  <si>
    <t>Mac server</t>
  </si>
  <si>
    <t xml:space="preserve">Aura </t>
  </si>
  <si>
    <t>2.5lac og cost</t>
  </si>
  <si>
    <t>Sony speakers</t>
  </si>
  <si>
    <t>2.5 lacs og cost</t>
  </si>
  <si>
    <t>Frequency</t>
  </si>
  <si>
    <t>AccountNo</t>
  </si>
  <si>
    <t>NextPaymentDate</t>
  </si>
  <si>
    <t>Microsoft  Office 365</t>
  </si>
  <si>
    <t>Yearly</t>
  </si>
  <si>
    <t>TradeMan</t>
  </si>
  <si>
    <t>ICICI70090</t>
  </si>
  <si>
    <t>Subscription</t>
  </si>
  <si>
    <t>This is not part of Projection</t>
  </si>
  <si>
    <t>BBNL Internet Office</t>
  </si>
  <si>
    <t>Half Yearly</t>
  </si>
  <si>
    <t>Jio Office Internet</t>
  </si>
  <si>
    <t>Quarterly</t>
  </si>
  <si>
    <t>Office Rent</t>
  </si>
  <si>
    <t>Monthly</t>
  </si>
  <si>
    <t>Office Current Bill</t>
  </si>
  <si>
    <t>Office Terrace Current Bill</t>
  </si>
  <si>
    <t>Office Common current Bill</t>
  </si>
  <si>
    <t>Office Water Bill</t>
  </si>
  <si>
    <t>Dhoom</t>
  </si>
  <si>
    <t>Amol Kittur</t>
  </si>
  <si>
    <t>Weekly</t>
  </si>
  <si>
    <t>Salary</t>
  </si>
  <si>
    <t>Arjun</t>
  </si>
  <si>
    <t>Varshita</t>
  </si>
  <si>
    <t>Akash</t>
  </si>
  <si>
    <t>Abhishek</t>
  </si>
  <si>
    <t>Mahaveer</t>
  </si>
  <si>
    <t>Suraj</t>
  </si>
  <si>
    <t>Contract</t>
  </si>
  <si>
    <t>Chinmay</t>
  </si>
  <si>
    <t>3 Months</t>
  </si>
  <si>
    <t>Satyarth</t>
  </si>
  <si>
    <t>Mamatha</t>
  </si>
  <si>
    <t>Snowy</t>
  </si>
  <si>
    <t>Trademan Domain</t>
  </si>
  <si>
    <t>Three Years Once</t>
  </si>
  <si>
    <t>Dhoom Studios Domain</t>
  </si>
  <si>
    <t>Compose Chair Domain</t>
  </si>
  <si>
    <t>Sow N Grwoo Domain</t>
  </si>
  <si>
    <t>Tile Tango Domain</t>
  </si>
  <si>
    <t>PrimeVideo</t>
  </si>
  <si>
    <t>Youtube Premium</t>
  </si>
  <si>
    <t>ICICI7670</t>
  </si>
  <si>
    <t>Index</t>
  </si>
  <si>
    <t>Abbrevation</t>
  </si>
  <si>
    <t>Office Related expenses like Rent, Utility charges, subscriptions and Others</t>
  </si>
  <si>
    <t>This is related to income from Loans given, theater rent and other service fees (Doesn’t include Loan received from bank and Hand loans)</t>
  </si>
  <si>
    <t>Chit premium of 6250 for 1 Lakh</t>
  </si>
  <si>
    <t>Chit premium of and average of 12000 to 13000 for 2 Lakh 10 thousand</t>
  </si>
  <si>
    <t>This is related to pawan chit fund scheme of which 2 Lakh of premium monthly for 2 chits</t>
  </si>
  <si>
    <t>New chit for Brijesh paid for 6250</t>
  </si>
  <si>
    <t>Akash Salary</t>
  </si>
  <si>
    <t>Srijan</t>
  </si>
  <si>
    <t>Samarth</t>
  </si>
  <si>
    <t>Snowi</t>
  </si>
  <si>
    <t>Hazo</t>
  </si>
  <si>
    <t>Geetanti Loan</t>
  </si>
  <si>
    <t>Shanta Loan</t>
  </si>
  <si>
    <t>September EMI</t>
  </si>
  <si>
    <t>Repayment made by Omkar</t>
  </si>
  <si>
    <t xml:space="preserve"> Abhishek Salary Week 42 Paid</t>
  </si>
  <si>
    <t>October Third Week Salary Paid</t>
  </si>
  <si>
    <t xml:space="preserve"> Amol Salary Week 42 Partially Paid</t>
  </si>
  <si>
    <t>October Third Week Salary partially Paid</t>
  </si>
  <si>
    <t>Aakash Salary Week 37 Paid</t>
  </si>
  <si>
    <t xml:space="preserve"> Abhishek Salary Week 40 Paid</t>
  </si>
  <si>
    <t>Arjun Salary Week 40 Paid</t>
  </si>
  <si>
    <t xml:space="preserve"> Varshita Salary Week 40 Paid</t>
  </si>
  <si>
    <t xml:space="preserve"> Mahaveer Salary Week 40 Paid</t>
  </si>
  <si>
    <t>Aakash Salary Week 41 Paid</t>
  </si>
  <si>
    <t>Arjun Salary Week 41 Paid</t>
  </si>
  <si>
    <t xml:space="preserve"> Varshita Salary Week 41 Paid</t>
  </si>
  <si>
    <t xml:space="preserve"> Nikhil Salary Week 41 Paid</t>
  </si>
  <si>
    <t xml:space="preserve"> Nikhil Salary Week 42 Paid</t>
  </si>
  <si>
    <t>Aakash</t>
  </si>
  <si>
    <t>Pawan Chit fund Prize Money</t>
  </si>
  <si>
    <t>Received first partial payment as prize money</t>
  </si>
  <si>
    <t xml:space="preserve"> Amol Salary Week 40 Paid</t>
  </si>
  <si>
    <t>Roopesh Loan Repayment</t>
  </si>
  <si>
    <t>Made Partial payment to Roopesh</t>
  </si>
  <si>
    <t xml:space="preserve"> KC Deepak Consulting</t>
  </si>
  <si>
    <t>Paid towards KC Deepak for Consulting purpose</t>
  </si>
  <si>
    <t>Reconile Hand loans sheet</t>
  </si>
  <si>
    <t>Need to completely enter transactions and reconcile the sheet</t>
  </si>
  <si>
    <t>Dhanalakshmi Loan Repayment</t>
  </si>
  <si>
    <t>Repayment made for Loan interest</t>
  </si>
  <si>
    <t>Repayment received for the outstanding loan amount</t>
  </si>
  <si>
    <t>Sindhu Loan Interest Charges</t>
  </si>
  <si>
    <t>Charges executed on the transfer</t>
  </si>
  <si>
    <t xml:space="preserve"> Mahaveer Salary Week 41 Paid</t>
  </si>
  <si>
    <t>October Second week Salary partial payment</t>
  </si>
  <si>
    <t>Cable Rent paid for Brijesh</t>
  </si>
  <si>
    <t>Repayment made for Cable expenses</t>
  </si>
  <si>
    <t>Final Payment</t>
  </si>
  <si>
    <t>Full settlement of Salary and Others</t>
  </si>
  <si>
    <t>October Second Week Salary Paid</t>
  </si>
  <si>
    <t>October First Week Salary partially Paid</t>
  </si>
  <si>
    <t>October First Week Salary  Paid</t>
  </si>
  <si>
    <t>Aakash Salary Week 39 Paid</t>
  </si>
  <si>
    <t>October Second Week Salary Partially Paid</t>
  </si>
  <si>
    <t xml:space="preserve"> September Third week salary Paid and Fourth week Partially paid</t>
  </si>
  <si>
    <t xml:space="preserve"> September Second week salary Paid and Third week Partially paid</t>
  </si>
  <si>
    <t>Paid to Karthik as Final settlement</t>
  </si>
  <si>
    <t>Karthik Final Pay</t>
  </si>
  <si>
    <t xml:space="preserve"> Mamatha Salary Week 37 Paid</t>
  </si>
  <si>
    <t>Amol Loan</t>
  </si>
  <si>
    <t>HLG - 007</t>
  </si>
  <si>
    <t>2 Months Interest amount with held</t>
  </si>
  <si>
    <t xml:space="preserve">Loan Original amount </t>
  </si>
  <si>
    <t>Interest With held</t>
  </si>
  <si>
    <t>Interest for 2 Months</t>
  </si>
  <si>
    <t>Amol Loan Given</t>
  </si>
  <si>
    <t>Loan given to Amol with 4% Interest</t>
  </si>
  <si>
    <t>October Second week Salary Paid</t>
  </si>
  <si>
    <t>Go Daddy Domain</t>
  </si>
  <si>
    <t>Paid towards Domain charges for Serendipity</t>
  </si>
  <si>
    <t>Credit Card Charges</t>
  </si>
  <si>
    <t>Paid towards Credit card charges for DBS card</t>
  </si>
  <si>
    <t>Paid towards Oct Month EMI</t>
  </si>
  <si>
    <t>October Month EMI</t>
  </si>
  <si>
    <t xml:space="preserve"> Mahaveer Salary Week 42 Paid</t>
  </si>
  <si>
    <t>October Third week Salary Partially Paid</t>
  </si>
  <si>
    <t>Omkar Salary Week 39 Paid</t>
  </si>
  <si>
    <t>September Fourth Week Salary Partially Paid</t>
  </si>
  <si>
    <t>Omkar Salary Week 39 Paid and 40 Paid</t>
  </si>
  <si>
    <t>October First week Salary Partially Paid</t>
  </si>
  <si>
    <t xml:space="preserve">Omkar Salary Week 40 Paid </t>
  </si>
  <si>
    <t>Deepak KC</t>
  </si>
  <si>
    <t>Comsulting charges paid to deepak for accounting work</t>
  </si>
  <si>
    <t>Nikhil Loan Received</t>
  </si>
  <si>
    <t>Received from Nikhil as first loan</t>
  </si>
  <si>
    <t>Nikhil Loan</t>
  </si>
  <si>
    <t>Gaming Rent</t>
  </si>
  <si>
    <t>Received from Sharath for Gaming 2 hours</t>
  </si>
  <si>
    <t>Paid towards meals</t>
  </si>
  <si>
    <t>Arjun Salary Week 42 Paid</t>
  </si>
  <si>
    <t>Varshita Salary Week 42 Paid</t>
  </si>
  <si>
    <t>Aakash Salary Week 39 and 42 Paid</t>
  </si>
  <si>
    <t>SPY -005</t>
  </si>
  <si>
    <t>September Fourth week Salary and October Third Week Salary Paid</t>
  </si>
  <si>
    <t>Nikhil Salary Week 43 Paid</t>
  </si>
  <si>
    <t>Snowi Salary Week 39 Partially Paid</t>
  </si>
  <si>
    <t>Prize money received from Pawan chit funds</t>
  </si>
  <si>
    <t>Paid towards October Month Rent</t>
  </si>
  <si>
    <t xml:space="preserve"> Abhishek Salary Week 41 and 43 Paid</t>
  </si>
  <si>
    <t>October Second and Fourth Week Salary</t>
  </si>
  <si>
    <t xml:space="preserve">Paid towards Sindhu Loan Interest </t>
  </si>
  <si>
    <t>Paid towards Roopesh hand loan</t>
  </si>
  <si>
    <t>Current Bill October Common</t>
  </si>
  <si>
    <t>Paid towards Common usage Bill</t>
  </si>
  <si>
    <t>Current Bill October Serendipity</t>
  </si>
  <si>
    <t>Paid towards Serendipity usage Bill</t>
  </si>
  <si>
    <t>Current Bill October Terrace</t>
  </si>
  <si>
    <t>Paid towards Terrace usage Bill</t>
  </si>
  <si>
    <t>2024 October Interest Received</t>
  </si>
  <si>
    <t>Nikhil Loan Repayment</t>
  </si>
  <si>
    <t>Nikhil Loan Charges</t>
  </si>
  <si>
    <t>Loan Received from Pradeep</t>
  </si>
  <si>
    <t>October Second week Salary Partially Paid</t>
  </si>
  <si>
    <t xml:space="preserve">Omkar Salary Week 41 Paid </t>
  </si>
  <si>
    <t>Omkar Salary Week 41 Paid</t>
  </si>
  <si>
    <t xml:space="preserve">Omkar Salary Week 39 Paid and  41 Paid </t>
  </si>
  <si>
    <t>September Fourth week Paid and October Second week Salary Partially Paid</t>
  </si>
  <si>
    <t>HL - 028</t>
  </si>
  <si>
    <t>Completed</t>
  </si>
  <si>
    <t>Omkar Salary Week 39 Paid and 41 Paid</t>
  </si>
  <si>
    <t>Current  balance available in the account</t>
  </si>
  <si>
    <t>Snowi Salary Week 39 , 40 and 42 Paid</t>
  </si>
  <si>
    <t>September Fourth week Paid,October First Week Salary Paid and Second week Partially paid</t>
  </si>
  <si>
    <t>Dhoom_Studios</t>
  </si>
  <si>
    <t>Hand_Loans</t>
  </si>
  <si>
    <t>ICICI_Current</t>
  </si>
  <si>
    <t>ICICI_CC_9003</t>
  </si>
  <si>
    <t>SBI_3479</t>
  </si>
  <si>
    <t>ICICI_090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</si>
</sst>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#,##0.00"/>
    <numFmt numFmtId="165" formatCode="[$-14009]dd/mm/yyyy;@"/>
    <numFmt numFmtId="166" formatCode="&quot;₹&quot;\ #,##0.00"/>
    <numFmt numFmtId="167" formatCode="?#,##0.00"/>
  </numFmts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sz val="11"/>
      <color rgb="FF000000"/>
      <name val="Aptos Narrow"/>
    </font>
    <font>
      <sz val="8"/>
      <color rgb="FF000000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167" fontId="0" fillId="0" borderId="1" xfId="0" applyNumberForma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Radio" checked="Checked" firstButton="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24</xdr:col>
      <xdr:colOff>99060</xdr:colOff>
      <xdr:row>39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15971520" cy="7200900"/>
        </a:xfrm>
        <a:prstGeom prst="rect">
          <a:avLst/>
        </a:prstGeom>
      </xdr:spPr>
    </xdr:pic>
    <xdr:clientData/>
  </xdr:twoCellAnchor>
  <xdr:twoCellAnchor editAs="oneCell">
    <xdr:from>
      <xdr:col>5</xdr:col>
      <xdr:colOff>539490</xdr:colOff>
      <xdr:row>2</xdr:row>
      <xdr:rowOff>49454</xdr:rowOff>
    </xdr:from>
    <xdr:to>
      <xdr:col>11</xdr:col>
      <xdr:colOff>53340</xdr:colOff>
      <xdr:row>15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2870" y="415214"/>
          <a:ext cx="3354330" cy="23660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12700</xdr:colOff>
          <xdr:row>0</xdr:row>
          <xdr:rowOff>38100</xdr:rowOff>
        </xdr:from>
        <xdr:to>
          <xdr:col>4</xdr:col>
          <xdr:colOff>25400</xdr:colOff>
          <xdr:row>1</xdr:row>
          <xdr:rowOff>177800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2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Category Wise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12700</xdr:colOff>
          <xdr:row>2</xdr:row>
          <xdr:rowOff>165100</xdr:rowOff>
        </xdr:from>
        <xdr:to>
          <xdr:col>4</xdr:col>
          <xdr:colOff>25400</xdr:colOff>
          <xdr:row>4</xdr:row>
          <xdr:rowOff>139700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2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ProcessFutureTrans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12700</xdr:colOff>
          <xdr:row>5</xdr:row>
          <xdr:rowOff>139700</xdr:rowOff>
        </xdr:from>
        <xdr:to>
          <xdr:col>4</xdr:col>
          <xdr:colOff>25400</xdr:colOff>
          <xdr:row>7</xdr:row>
          <xdr:rowOff>101600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2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Department Wise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12700</xdr:colOff>
          <xdr:row>8</xdr:row>
          <xdr:rowOff>127000</xdr:rowOff>
        </xdr:from>
        <xdr:to>
          <xdr:col>4</xdr:col>
          <xdr:colOff>25400</xdr:colOff>
          <xdr:row>10</xdr:row>
          <xdr:rowOff>88900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2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Monthly Wise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</xdr:colOff>
          <xdr:row>11</xdr:row>
          <xdr:rowOff>152400</xdr:rowOff>
        </xdr:from>
        <xdr:to>
          <xdr:col>4</xdr:col>
          <xdr:colOff>25400</xdr:colOff>
          <xdr:row>13</xdr:row>
          <xdr:rowOff>152400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2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Account Balance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12700</xdr:colOff>
          <xdr:row>15</xdr:row>
          <xdr:rowOff>25400</xdr:rowOff>
        </xdr:from>
        <xdr:to>
          <xdr:col>4</xdr:col>
          <xdr:colOff>38100</xdr:colOff>
          <xdr:row>17</xdr:row>
          <xdr:rowOff>12700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2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Weekly Wise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466</xdr:row>
          <xdr:rowOff>25400</xdr:rowOff>
        </xdr:from>
        <xdr:to>
          <xdr:col>11</xdr:col>
          <xdr:colOff>317500</xdr:colOff>
          <xdr:row>467</xdr:row>
          <xdr:rowOff>63500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image" Target="../media/image1.png"/><Relationship Id="rId7" Type="http://schemas.openxmlformats.org/officeDocument/2006/relationships/ctrlProp" Target="../ctrlProps/ctrlProp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0"/>
  <sheetViews>
    <sheetView workbookViewId="0">
      <selection activeCell="B1" sqref="B1"/>
    </sheetView>
  </sheetViews>
  <sheetFormatPr baseColWidth="10" defaultColWidth="8.6640625" defaultRowHeight="15" x14ac:dyDescent="0.2"/>
  <cols>
    <col min="2" max="2" width="17.5" bestFit="1" customWidth="1"/>
    <col min="3" max="3" width="16.5" bestFit="1" customWidth="1"/>
    <col min="4" max="4" width="22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>
        <v>1</v>
      </c>
      <c r="B2" s="3" t="s">
        <v>4</v>
      </c>
      <c r="C2" s="7">
        <v>0</v>
      </c>
      <c r="D2" s="3" t="s">
        <v>5</v>
      </c>
    </row>
    <row r="3" spans="1:4" x14ac:dyDescent="0.2">
      <c r="A3" s="3">
        <v>2</v>
      </c>
      <c r="B3" s="3" t="s">
        <v>6</v>
      </c>
      <c r="C3" s="7">
        <v>1560000</v>
      </c>
      <c r="D3" s="3" t="s">
        <v>7</v>
      </c>
    </row>
    <row r="4" spans="1:4" x14ac:dyDescent="0.2">
      <c r="A4" s="3">
        <v>3</v>
      </c>
      <c r="B4" s="3" t="s">
        <v>8</v>
      </c>
      <c r="C4" s="7">
        <v>170000</v>
      </c>
      <c r="D4" s="3" t="s">
        <v>9</v>
      </c>
    </row>
    <row r="5" spans="1:4" x14ac:dyDescent="0.2">
      <c r="A5" s="3">
        <v>4</v>
      </c>
      <c r="B5" s="3" t="s">
        <v>10</v>
      </c>
      <c r="C5" s="7">
        <v>230000</v>
      </c>
      <c r="D5" s="3" t="s">
        <v>7</v>
      </c>
    </row>
    <row r="6" spans="1:4" x14ac:dyDescent="0.2">
      <c r="A6" s="3">
        <v>5</v>
      </c>
      <c r="B6" s="3" t="s">
        <v>11</v>
      </c>
      <c r="C6" s="7">
        <v>50000</v>
      </c>
      <c r="D6" s="3" t="s">
        <v>12</v>
      </c>
    </row>
    <row r="7" spans="1:4" x14ac:dyDescent="0.2">
      <c r="A7" s="3">
        <v>6</v>
      </c>
      <c r="B7" s="3" t="s">
        <v>13</v>
      </c>
      <c r="C7" s="7">
        <v>26000</v>
      </c>
      <c r="D7" s="3" t="s">
        <v>14</v>
      </c>
    </row>
    <row r="8" spans="1:4" x14ac:dyDescent="0.2">
      <c r="A8" s="3">
        <v>7</v>
      </c>
      <c r="B8" s="3" t="s">
        <v>15</v>
      </c>
      <c r="C8" s="7">
        <v>18000</v>
      </c>
      <c r="D8" s="3" t="s">
        <v>16</v>
      </c>
    </row>
    <row r="9" spans="1:4" x14ac:dyDescent="0.2">
      <c r="A9" s="3">
        <v>8</v>
      </c>
      <c r="B9" s="3" t="s">
        <v>17</v>
      </c>
      <c r="C9" s="7">
        <v>50000</v>
      </c>
      <c r="D9" s="3" t="s">
        <v>18</v>
      </c>
    </row>
    <row r="10" spans="1:4" x14ac:dyDescent="0.2">
      <c r="A10" s="3">
        <v>9</v>
      </c>
      <c r="B10" s="3" t="s">
        <v>19</v>
      </c>
      <c r="C10" s="7">
        <v>400000</v>
      </c>
      <c r="D10" s="3" t="s">
        <v>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H38"/>
  <sheetViews>
    <sheetView topLeftCell="A12" workbookViewId="0">
      <selection activeCell="C38" sqref="C38"/>
    </sheetView>
  </sheetViews>
  <sheetFormatPr baseColWidth="10" defaultColWidth="8.6640625" defaultRowHeight="15" x14ac:dyDescent="0.2"/>
  <cols>
    <col min="1" max="1" width="4.6640625" bestFit="1" customWidth="1"/>
    <col min="2" max="2" width="10" bestFit="1" customWidth="1"/>
    <col min="3" max="3" width="26.6640625" bestFit="1" customWidth="1"/>
    <col min="4" max="4" width="12" bestFit="1" customWidth="1"/>
    <col min="5" max="5" width="12.6640625" bestFit="1" customWidth="1"/>
    <col min="6" max="6" width="8.33203125" bestFit="1" customWidth="1"/>
    <col min="7" max="7" width="13.1640625" bestFit="1" customWidth="1"/>
    <col min="8" max="8" width="52.1640625" bestFit="1" customWidth="1"/>
  </cols>
  <sheetData>
    <row r="1" spans="1:8" x14ac:dyDescent="0.2">
      <c r="A1" s="9" t="s">
        <v>73</v>
      </c>
      <c r="B1" s="9" t="s">
        <v>74</v>
      </c>
      <c r="C1" s="9" t="s">
        <v>22</v>
      </c>
      <c r="D1" s="9" t="s">
        <v>2</v>
      </c>
      <c r="E1" s="9" t="s">
        <v>75</v>
      </c>
      <c r="F1" s="9" t="s">
        <v>76</v>
      </c>
      <c r="G1" s="9" t="s">
        <v>77</v>
      </c>
      <c r="H1" s="9" t="s">
        <v>3</v>
      </c>
    </row>
    <row r="2" spans="1:8" x14ac:dyDescent="0.2">
      <c r="A2" s="5">
        <v>1</v>
      </c>
      <c r="B2" s="10">
        <v>45482</v>
      </c>
      <c r="C2" s="5" t="s">
        <v>131</v>
      </c>
      <c r="D2" s="11">
        <v>700</v>
      </c>
      <c r="E2" s="5" t="s">
        <v>90</v>
      </c>
      <c r="F2" s="5" t="s">
        <v>132</v>
      </c>
      <c r="G2" s="5" t="s">
        <v>83</v>
      </c>
      <c r="H2" s="5" t="s">
        <v>133</v>
      </c>
    </row>
    <row r="3" spans="1:8" x14ac:dyDescent="0.2">
      <c r="A3" s="5">
        <v>2</v>
      </c>
      <c r="B3" s="10">
        <v>45482</v>
      </c>
      <c r="C3" s="5" t="s">
        <v>131</v>
      </c>
      <c r="D3" s="11">
        <v>60</v>
      </c>
      <c r="E3" s="5" t="s">
        <v>90</v>
      </c>
      <c r="F3" s="5" t="s">
        <v>132</v>
      </c>
      <c r="G3" s="5" t="s">
        <v>83</v>
      </c>
      <c r="H3" s="5" t="s">
        <v>133</v>
      </c>
    </row>
    <row r="4" spans="1:8" x14ac:dyDescent="0.2">
      <c r="A4" s="5">
        <v>3</v>
      </c>
      <c r="B4" s="10">
        <v>45483</v>
      </c>
      <c r="C4" s="5" t="s">
        <v>135</v>
      </c>
      <c r="D4" s="11">
        <v>1</v>
      </c>
      <c r="E4" s="5" t="s">
        <v>90</v>
      </c>
      <c r="F4" s="5" t="s">
        <v>132</v>
      </c>
      <c r="G4" s="5" t="s">
        <v>83</v>
      </c>
      <c r="H4" s="5" t="s">
        <v>136</v>
      </c>
    </row>
    <row r="5" spans="1:8" x14ac:dyDescent="0.2">
      <c r="A5" s="5">
        <v>4</v>
      </c>
      <c r="B5" s="10">
        <v>45484</v>
      </c>
      <c r="C5" s="5" t="s">
        <v>154</v>
      </c>
      <c r="D5" s="11">
        <v>22300</v>
      </c>
      <c r="E5" s="5" t="s">
        <v>90</v>
      </c>
      <c r="F5" s="5" t="s">
        <v>132</v>
      </c>
      <c r="G5" s="5" t="s">
        <v>83</v>
      </c>
      <c r="H5" s="5" t="s">
        <v>155</v>
      </c>
    </row>
    <row r="6" spans="1:8" x14ac:dyDescent="0.2">
      <c r="A6" s="5">
        <v>5</v>
      </c>
      <c r="B6" s="10">
        <v>45484</v>
      </c>
      <c r="C6" s="5" t="s">
        <v>156</v>
      </c>
      <c r="D6" s="11">
        <v>950</v>
      </c>
      <c r="E6" s="5" t="s">
        <v>81</v>
      </c>
      <c r="F6" s="5" t="s">
        <v>132</v>
      </c>
      <c r="G6" s="5" t="s">
        <v>83</v>
      </c>
      <c r="H6" s="5" t="s">
        <v>157</v>
      </c>
    </row>
    <row r="7" spans="1:8" x14ac:dyDescent="0.2">
      <c r="A7" s="5">
        <v>6</v>
      </c>
      <c r="B7" s="10">
        <v>45490</v>
      </c>
      <c r="C7" s="5" t="s">
        <v>186</v>
      </c>
      <c r="D7" s="11">
        <v>1</v>
      </c>
      <c r="E7" s="5" t="s">
        <v>90</v>
      </c>
      <c r="F7" s="5" t="s">
        <v>132</v>
      </c>
      <c r="G7" s="5" t="s">
        <v>83</v>
      </c>
      <c r="H7" s="5" t="s">
        <v>187</v>
      </c>
    </row>
    <row r="8" spans="1:8" x14ac:dyDescent="0.2">
      <c r="A8" s="5">
        <v>7</v>
      </c>
      <c r="B8" s="10">
        <v>45491</v>
      </c>
      <c r="C8" s="5" t="s">
        <v>188</v>
      </c>
      <c r="D8" s="11">
        <v>225000</v>
      </c>
      <c r="E8" s="5" t="s">
        <v>90</v>
      </c>
      <c r="F8" s="5" t="s">
        <v>132</v>
      </c>
      <c r="G8" s="5" t="s">
        <v>103</v>
      </c>
      <c r="H8" s="5" t="s">
        <v>189</v>
      </c>
    </row>
    <row r="9" spans="1:8" x14ac:dyDescent="0.2">
      <c r="A9" s="5">
        <v>8</v>
      </c>
      <c r="B9" s="10">
        <v>45498</v>
      </c>
      <c r="C9" s="5" t="s">
        <v>207</v>
      </c>
      <c r="D9" s="11">
        <v>165000</v>
      </c>
      <c r="E9" s="5" t="s">
        <v>90</v>
      </c>
      <c r="F9" s="5" t="s">
        <v>132</v>
      </c>
      <c r="G9" s="5" t="s">
        <v>83</v>
      </c>
      <c r="H9" s="5" t="s">
        <v>208</v>
      </c>
    </row>
    <row r="10" spans="1:8" x14ac:dyDescent="0.2">
      <c r="A10" s="5">
        <v>9</v>
      </c>
      <c r="B10" s="10">
        <v>45499</v>
      </c>
      <c r="C10" s="5" t="s">
        <v>212</v>
      </c>
      <c r="D10" s="11">
        <v>2500</v>
      </c>
      <c r="E10" s="5" t="s">
        <v>142</v>
      </c>
      <c r="F10" s="5" t="s">
        <v>132</v>
      </c>
      <c r="G10" s="5" t="s">
        <v>83</v>
      </c>
      <c r="H10" s="5" t="s">
        <v>213</v>
      </c>
    </row>
    <row r="11" spans="1:8" x14ac:dyDescent="0.2">
      <c r="A11" s="5">
        <v>10</v>
      </c>
      <c r="B11" s="10">
        <v>45501</v>
      </c>
      <c r="C11" s="5" t="s">
        <v>225</v>
      </c>
      <c r="D11" s="11">
        <v>150</v>
      </c>
      <c r="E11" s="5" t="s">
        <v>142</v>
      </c>
      <c r="F11" s="5" t="s">
        <v>132</v>
      </c>
      <c r="G11" s="5" t="s">
        <v>108</v>
      </c>
      <c r="H11" s="5" t="s">
        <v>226</v>
      </c>
    </row>
    <row r="12" spans="1:8" x14ac:dyDescent="0.2">
      <c r="A12" s="5">
        <v>11</v>
      </c>
      <c r="B12" s="10">
        <v>45504</v>
      </c>
      <c r="C12" s="5" t="s">
        <v>232</v>
      </c>
      <c r="D12" s="11">
        <v>1912.34</v>
      </c>
      <c r="E12" s="5" t="s">
        <v>90</v>
      </c>
      <c r="F12" s="5" t="s">
        <v>132</v>
      </c>
      <c r="G12" s="5" t="s">
        <v>103</v>
      </c>
      <c r="H12" s="5" t="s">
        <v>233</v>
      </c>
    </row>
    <row r="13" spans="1:8" x14ac:dyDescent="0.2">
      <c r="A13" s="5">
        <v>12</v>
      </c>
      <c r="B13" s="10">
        <v>45505</v>
      </c>
      <c r="C13" s="5" t="s">
        <v>237</v>
      </c>
      <c r="D13" s="11">
        <v>100000</v>
      </c>
      <c r="E13" s="5" t="s">
        <v>90</v>
      </c>
      <c r="F13" s="5" t="s">
        <v>132</v>
      </c>
      <c r="G13" s="5" t="s">
        <v>83</v>
      </c>
      <c r="H13" s="5" t="s">
        <v>1367</v>
      </c>
    </row>
    <row r="14" spans="1:8" x14ac:dyDescent="0.2">
      <c r="A14" s="5">
        <v>13</v>
      </c>
      <c r="B14" s="10">
        <v>45507</v>
      </c>
      <c r="C14" s="5" t="s">
        <v>212</v>
      </c>
      <c r="D14" s="11">
        <v>600</v>
      </c>
      <c r="E14" s="5" t="s">
        <v>81</v>
      </c>
      <c r="F14" s="5" t="s">
        <v>132</v>
      </c>
      <c r="G14" s="5" t="s">
        <v>83</v>
      </c>
      <c r="H14" s="5" t="s">
        <v>249</v>
      </c>
    </row>
    <row r="15" spans="1:8" x14ac:dyDescent="0.2">
      <c r="A15" s="5">
        <v>14</v>
      </c>
      <c r="B15" s="10">
        <v>45514</v>
      </c>
      <c r="C15" s="5" t="s">
        <v>294</v>
      </c>
      <c r="D15" s="11">
        <v>20000</v>
      </c>
      <c r="E15" s="5" t="s">
        <v>90</v>
      </c>
      <c r="F15" s="5" t="s">
        <v>132</v>
      </c>
      <c r="G15" s="5" t="s">
        <v>83</v>
      </c>
      <c r="H15" s="5" t="s">
        <v>295</v>
      </c>
    </row>
    <row r="16" spans="1:8" x14ac:dyDescent="0.2">
      <c r="A16" s="5">
        <v>15</v>
      </c>
      <c r="B16" s="10">
        <v>45514</v>
      </c>
      <c r="C16" s="5" t="s">
        <v>296</v>
      </c>
      <c r="D16" s="11">
        <v>100</v>
      </c>
      <c r="E16" s="5" t="s">
        <v>90</v>
      </c>
      <c r="F16" s="5" t="s">
        <v>132</v>
      </c>
      <c r="G16" s="5" t="s">
        <v>83</v>
      </c>
      <c r="H16" s="5" t="s">
        <v>297</v>
      </c>
    </row>
    <row r="17" spans="1:8" x14ac:dyDescent="0.2">
      <c r="A17" s="5">
        <v>16</v>
      </c>
      <c r="B17" s="10">
        <v>45517</v>
      </c>
      <c r="C17" s="5" t="s">
        <v>309</v>
      </c>
      <c r="D17" s="11">
        <v>98.23</v>
      </c>
      <c r="E17" s="5" t="s">
        <v>90</v>
      </c>
      <c r="F17" s="5" t="s">
        <v>132</v>
      </c>
      <c r="G17" s="5" t="s">
        <v>103</v>
      </c>
      <c r="H17" s="5" t="s">
        <v>310</v>
      </c>
    </row>
    <row r="18" spans="1:8" x14ac:dyDescent="0.2">
      <c r="A18" s="5">
        <v>17</v>
      </c>
      <c r="B18" s="10">
        <v>45519</v>
      </c>
      <c r="C18" s="5" t="s">
        <v>294</v>
      </c>
      <c r="D18" s="11">
        <v>10340</v>
      </c>
      <c r="E18" s="5" t="s">
        <v>90</v>
      </c>
      <c r="F18" s="5" t="s">
        <v>132</v>
      </c>
      <c r="G18" s="5" t="s">
        <v>83</v>
      </c>
      <c r="H18" s="5" t="s">
        <v>295</v>
      </c>
    </row>
    <row r="19" spans="1:8" x14ac:dyDescent="0.2">
      <c r="A19" s="5">
        <v>18</v>
      </c>
      <c r="B19" s="10">
        <v>45526</v>
      </c>
      <c r="C19" s="5" t="s">
        <v>328</v>
      </c>
      <c r="D19" s="11">
        <v>1600</v>
      </c>
      <c r="E19" s="5" t="s">
        <v>90</v>
      </c>
      <c r="F19" s="5" t="s">
        <v>132</v>
      </c>
      <c r="G19" s="5" t="s">
        <v>83</v>
      </c>
      <c r="H19" s="5" t="s">
        <v>329</v>
      </c>
    </row>
    <row r="20" spans="1:8" x14ac:dyDescent="0.2">
      <c r="A20" s="5">
        <v>19</v>
      </c>
      <c r="B20" s="10">
        <v>45536</v>
      </c>
      <c r="C20" s="5" t="s">
        <v>237</v>
      </c>
      <c r="D20" s="11">
        <v>50000</v>
      </c>
      <c r="E20" s="5" t="s">
        <v>90</v>
      </c>
      <c r="F20" s="5" t="s">
        <v>132</v>
      </c>
      <c r="G20" s="5" t="s">
        <v>83</v>
      </c>
      <c r="H20" s="5" t="s">
        <v>1367</v>
      </c>
    </row>
    <row r="21" spans="1:8" x14ac:dyDescent="0.2">
      <c r="A21" s="5">
        <v>20</v>
      </c>
      <c r="B21" s="10">
        <v>45544</v>
      </c>
      <c r="C21" s="5" t="s">
        <v>441</v>
      </c>
      <c r="D21" s="11">
        <v>8500</v>
      </c>
      <c r="E21" s="5" t="s">
        <v>90</v>
      </c>
      <c r="F21" s="5" t="s">
        <v>132</v>
      </c>
      <c r="G21" s="5" t="s">
        <v>83</v>
      </c>
      <c r="H21" s="5" t="s">
        <v>1368</v>
      </c>
    </row>
    <row r="22" spans="1:8" x14ac:dyDescent="0.2">
      <c r="A22" s="5">
        <v>21</v>
      </c>
      <c r="B22" s="10">
        <v>45544</v>
      </c>
      <c r="C22" s="5" t="s">
        <v>444</v>
      </c>
      <c r="D22" s="11">
        <v>700</v>
      </c>
      <c r="E22" s="5" t="s">
        <v>142</v>
      </c>
      <c r="F22" s="5" t="s">
        <v>132</v>
      </c>
      <c r="G22" s="5" t="s">
        <v>83</v>
      </c>
      <c r="H22" s="5" t="s">
        <v>445</v>
      </c>
    </row>
    <row r="23" spans="1:8" x14ac:dyDescent="0.2">
      <c r="A23" s="5">
        <v>22</v>
      </c>
      <c r="B23" s="10">
        <v>45547</v>
      </c>
      <c r="C23" s="5" t="s">
        <v>474</v>
      </c>
      <c r="D23" s="11">
        <v>2000</v>
      </c>
      <c r="E23" s="5" t="s">
        <v>90</v>
      </c>
      <c r="F23" s="5" t="s">
        <v>132</v>
      </c>
      <c r="G23" s="5" t="s">
        <v>83</v>
      </c>
      <c r="H23" s="5" t="s">
        <v>475</v>
      </c>
    </row>
    <row r="24" spans="1:8" x14ac:dyDescent="0.2">
      <c r="A24" s="5">
        <v>23</v>
      </c>
      <c r="B24" s="10">
        <v>45547</v>
      </c>
      <c r="C24" s="5" t="s">
        <v>328</v>
      </c>
      <c r="D24" s="11">
        <v>7400</v>
      </c>
      <c r="E24" s="5" t="s">
        <v>90</v>
      </c>
      <c r="F24" s="5" t="s">
        <v>132</v>
      </c>
      <c r="G24" s="5" t="s">
        <v>83</v>
      </c>
      <c r="H24" s="5" t="s">
        <v>478</v>
      </c>
    </row>
    <row r="25" spans="1:8" x14ac:dyDescent="0.2">
      <c r="A25" s="5">
        <v>24</v>
      </c>
      <c r="B25" s="10">
        <v>45559</v>
      </c>
      <c r="C25" s="5" t="s">
        <v>1369</v>
      </c>
      <c r="D25" s="11">
        <v>45400</v>
      </c>
      <c r="E25" s="5" t="s">
        <v>90</v>
      </c>
      <c r="F25" s="5" t="s">
        <v>132</v>
      </c>
      <c r="G25" s="5" t="s">
        <v>83</v>
      </c>
      <c r="H25" s="5" t="s">
        <v>1370</v>
      </c>
    </row>
    <row r="26" spans="1:8" x14ac:dyDescent="0.2">
      <c r="A26" s="5">
        <v>25</v>
      </c>
      <c r="B26" s="10">
        <v>45560</v>
      </c>
      <c r="C26" s="5" t="s">
        <v>556</v>
      </c>
      <c r="D26" s="11">
        <v>3389</v>
      </c>
      <c r="E26" s="5" t="s">
        <v>90</v>
      </c>
      <c r="F26" s="5" t="s">
        <v>132</v>
      </c>
      <c r="G26" s="5" t="s">
        <v>83</v>
      </c>
      <c r="H26" s="5" t="s">
        <v>557</v>
      </c>
    </row>
    <row r="27" spans="1:8" x14ac:dyDescent="0.2">
      <c r="A27" s="5">
        <v>26</v>
      </c>
      <c r="B27" s="10">
        <v>45562</v>
      </c>
      <c r="C27" s="5" t="s">
        <v>578</v>
      </c>
      <c r="D27" s="11">
        <v>39719</v>
      </c>
      <c r="E27" s="5" t="s">
        <v>90</v>
      </c>
      <c r="F27" s="5" t="s">
        <v>132</v>
      </c>
      <c r="G27" s="5" t="s">
        <v>83</v>
      </c>
      <c r="H27" s="5" t="s">
        <v>579</v>
      </c>
    </row>
    <row r="28" spans="1:8" x14ac:dyDescent="0.2">
      <c r="A28" s="5">
        <v>27</v>
      </c>
      <c r="B28" s="10">
        <v>45562</v>
      </c>
      <c r="C28" s="5" t="s">
        <v>1371</v>
      </c>
      <c r="D28" s="11">
        <v>39300</v>
      </c>
      <c r="E28" s="5" t="s">
        <v>90</v>
      </c>
      <c r="F28" s="5" t="s">
        <v>132</v>
      </c>
      <c r="G28" s="5" t="s">
        <v>83</v>
      </c>
      <c r="H28" s="5" t="s">
        <v>1372</v>
      </c>
    </row>
    <row r="29" spans="1:8" x14ac:dyDescent="0.2">
      <c r="A29" s="5">
        <v>28</v>
      </c>
      <c r="B29" s="10">
        <v>45562</v>
      </c>
      <c r="C29" s="5" t="s">
        <v>237</v>
      </c>
      <c r="D29" s="11">
        <v>40000</v>
      </c>
      <c r="E29" s="5" t="s">
        <v>90</v>
      </c>
      <c r="F29" s="5" t="s">
        <v>132</v>
      </c>
      <c r="G29" s="5" t="s">
        <v>83</v>
      </c>
      <c r="H29" s="5" t="s">
        <v>1373</v>
      </c>
    </row>
    <row r="30" spans="1:8" x14ac:dyDescent="0.2">
      <c r="A30" s="5">
        <v>29</v>
      </c>
      <c r="B30" s="10">
        <v>45565</v>
      </c>
      <c r="C30" s="5" t="s">
        <v>606</v>
      </c>
      <c r="D30" s="11">
        <v>520</v>
      </c>
      <c r="E30" s="5" t="s">
        <v>90</v>
      </c>
      <c r="F30" s="5" t="s">
        <v>132</v>
      </c>
      <c r="G30" s="5" t="s">
        <v>83</v>
      </c>
      <c r="H30" s="5" t="s">
        <v>607</v>
      </c>
    </row>
    <row r="31" spans="1:8" x14ac:dyDescent="0.2">
      <c r="A31" s="5">
        <v>30</v>
      </c>
      <c r="B31" s="10">
        <v>45566</v>
      </c>
      <c r="C31" s="5" t="s">
        <v>621</v>
      </c>
      <c r="D31" s="11">
        <v>1</v>
      </c>
      <c r="E31" s="5" t="s">
        <v>611</v>
      </c>
      <c r="F31" s="5" t="s">
        <v>132</v>
      </c>
      <c r="G31" s="5" t="s">
        <v>83</v>
      </c>
      <c r="H31" s="5" t="s">
        <v>622</v>
      </c>
    </row>
    <row r="32" spans="1:8" x14ac:dyDescent="0.2">
      <c r="A32" s="5">
        <v>31</v>
      </c>
      <c r="B32" s="10">
        <v>45566</v>
      </c>
      <c r="C32" s="5" t="s">
        <v>621</v>
      </c>
      <c r="D32" s="11">
        <v>1</v>
      </c>
      <c r="E32" s="5" t="s">
        <v>611</v>
      </c>
      <c r="F32" s="5" t="s">
        <v>132</v>
      </c>
      <c r="G32" s="5" t="s">
        <v>83</v>
      </c>
      <c r="H32" s="5" t="s">
        <v>622</v>
      </c>
    </row>
    <row r="33" spans="1:8" x14ac:dyDescent="0.2">
      <c r="A33" s="5">
        <v>32</v>
      </c>
      <c r="B33" s="10">
        <v>45566</v>
      </c>
      <c r="C33" s="5" t="s">
        <v>621</v>
      </c>
      <c r="D33" s="11">
        <v>1</v>
      </c>
      <c r="E33" s="5" t="s">
        <v>611</v>
      </c>
      <c r="F33" s="5" t="s">
        <v>132</v>
      </c>
      <c r="G33" s="5" t="s">
        <v>83</v>
      </c>
      <c r="H33" s="5" t="s">
        <v>622</v>
      </c>
    </row>
    <row r="34" spans="1:8" x14ac:dyDescent="0.2">
      <c r="A34" s="5">
        <v>33</v>
      </c>
      <c r="B34" s="10">
        <v>45566</v>
      </c>
      <c r="C34" s="5" t="s">
        <v>621</v>
      </c>
      <c r="D34" s="11">
        <v>1</v>
      </c>
      <c r="E34" s="5" t="s">
        <v>611</v>
      </c>
      <c r="F34" s="5" t="s">
        <v>132</v>
      </c>
      <c r="G34" s="5" t="s">
        <v>83</v>
      </c>
      <c r="H34" s="5" t="s">
        <v>622</v>
      </c>
    </row>
    <row r="35" spans="1:8" x14ac:dyDescent="0.2">
      <c r="A35" s="5">
        <v>34</v>
      </c>
      <c r="B35" s="10">
        <v>45575</v>
      </c>
      <c r="C35" s="5" t="s">
        <v>648</v>
      </c>
      <c r="D35" s="11">
        <v>126000</v>
      </c>
      <c r="E35" s="5" t="s">
        <v>142</v>
      </c>
      <c r="F35" s="5" t="s">
        <v>132</v>
      </c>
      <c r="G35" s="5" t="s">
        <v>83</v>
      </c>
      <c r="H35" s="5" t="s">
        <v>649</v>
      </c>
    </row>
    <row r="36" spans="1:8" x14ac:dyDescent="0.2">
      <c r="A36" s="5">
        <v>35</v>
      </c>
      <c r="B36" s="6">
        <v>45578</v>
      </c>
      <c r="C36" s="3" t="s">
        <v>672</v>
      </c>
      <c r="D36" s="7">
        <v>60000</v>
      </c>
      <c r="E36" s="3" t="s">
        <v>611</v>
      </c>
      <c r="F36" s="3" t="s">
        <v>132</v>
      </c>
      <c r="G36" s="3" t="s">
        <v>83</v>
      </c>
      <c r="H36" s="3" t="s">
        <v>673</v>
      </c>
    </row>
    <row r="37" spans="1:8" x14ac:dyDescent="0.2">
      <c r="A37" s="5">
        <v>36</v>
      </c>
      <c r="B37" s="6">
        <v>45615</v>
      </c>
      <c r="C37" s="5" t="s">
        <v>1613</v>
      </c>
      <c r="D37" s="11">
        <v>600</v>
      </c>
      <c r="E37" s="5" t="s">
        <v>611</v>
      </c>
      <c r="F37" s="5" t="s">
        <v>132</v>
      </c>
      <c r="G37" s="5" t="s">
        <v>108</v>
      </c>
      <c r="H37" s="5" t="s">
        <v>1614</v>
      </c>
    </row>
    <row r="38" spans="1:8" x14ac:dyDescent="0.2">
      <c r="A38" s="5">
        <v>37</v>
      </c>
      <c r="B38" s="6">
        <v>45616</v>
      </c>
      <c r="C38" s="5" t="s">
        <v>1556</v>
      </c>
      <c r="D38" s="11">
        <v>350000</v>
      </c>
      <c r="E38" s="5" t="s">
        <v>611</v>
      </c>
      <c r="F38" s="5" t="s">
        <v>132</v>
      </c>
      <c r="G38" s="5" t="s">
        <v>83</v>
      </c>
      <c r="H38" s="5" t="s">
        <v>1623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I60"/>
  <sheetViews>
    <sheetView topLeftCell="A35" workbookViewId="0">
      <selection activeCell="C46" sqref="C46"/>
    </sheetView>
  </sheetViews>
  <sheetFormatPr baseColWidth="10" defaultColWidth="8.6640625" defaultRowHeight="15" x14ac:dyDescent="0.2"/>
  <cols>
    <col min="1" max="1" width="4.6640625" bestFit="1" customWidth="1"/>
    <col min="2" max="2" width="10.1640625" bestFit="1" customWidth="1"/>
    <col min="3" max="3" width="63.6640625" bestFit="1" customWidth="1"/>
    <col min="4" max="4" width="11.1640625" bestFit="1" customWidth="1"/>
    <col min="5" max="5" width="13.5" bestFit="1" customWidth="1"/>
    <col min="6" max="6" width="8.1640625" bestFit="1" customWidth="1"/>
    <col min="7" max="7" width="11" bestFit="1" customWidth="1"/>
    <col min="8" max="8" width="22" bestFit="1" customWidth="1"/>
    <col min="9" max="9" width="15" bestFit="1" customWidth="1"/>
  </cols>
  <sheetData>
    <row r="1" spans="1:9" x14ac:dyDescent="0.2">
      <c r="A1" s="9" t="s">
        <v>73</v>
      </c>
      <c r="B1" s="9" t="s">
        <v>74</v>
      </c>
      <c r="C1" s="9" t="s">
        <v>22</v>
      </c>
      <c r="D1" s="9" t="s">
        <v>2</v>
      </c>
      <c r="E1" s="9" t="s">
        <v>75</v>
      </c>
      <c r="F1" s="9" t="s">
        <v>76</v>
      </c>
      <c r="G1" s="9" t="s">
        <v>77</v>
      </c>
      <c r="H1" s="9" t="s">
        <v>3</v>
      </c>
      <c r="I1" s="9" t="s">
        <v>1126</v>
      </c>
    </row>
    <row r="2" spans="1:9" x14ac:dyDescent="0.2">
      <c r="A2" s="5">
        <v>1</v>
      </c>
      <c r="B2" s="10">
        <v>45079</v>
      </c>
      <c r="C2" s="5" t="s">
        <v>1374</v>
      </c>
      <c r="D2" s="11">
        <v>-14977</v>
      </c>
      <c r="E2" s="5" t="s">
        <v>1375</v>
      </c>
      <c r="F2" s="5" t="s">
        <v>98</v>
      </c>
      <c r="G2" s="5" t="s">
        <v>83</v>
      </c>
      <c r="H2" s="5" t="s">
        <v>1376</v>
      </c>
      <c r="I2" s="5" t="s">
        <v>1010</v>
      </c>
    </row>
    <row r="3" spans="1:9" x14ac:dyDescent="0.2">
      <c r="A3" s="5">
        <v>2</v>
      </c>
      <c r="B3" s="10">
        <v>45112</v>
      </c>
      <c r="C3" s="5" t="s">
        <v>1377</v>
      </c>
      <c r="D3" s="11">
        <v>-14977</v>
      </c>
      <c r="E3" s="5" t="s">
        <v>1375</v>
      </c>
      <c r="F3" s="5" t="s">
        <v>98</v>
      </c>
      <c r="G3" s="5" t="s">
        <v>83</v>
      </c>
      <c r="H3" s="5" t="s">
        <v>1378</v>
      </c>
      <c r="I3" s="5" t="s">
        <v>1010</v>
      </c>
    </row>
    <row r="4" spans="1:9" x14ac:dyDescent="0.2">
      <c r="A4" s="5">
        <v>3</v>
      </c>
      <c r="B4" s="10">
        <v>45143</v>
      </c>
      <c r="C4" s="5" t="s">
        <v>1377</v>
      </c>
      <c r="D4" s="11">
        <v>-14977</v>
      </c>
      <c r="E4" s="5" t="s">
        <v>1375</v>
      </c>
      <c r="F4" s="5" t="s">
        <v>98</v>
      </c>
      <c r="G4" s="5" t="s">
        <v>83</v>
      </c>
      <c r="H4" s="5" t="s">
        <v>1379</v>
      </c>
      <c r="I4" s="5" t="s">
        <v>1010</v>
      </c>
    </row>
    <row r="5" spans="1:9" x14ac:dyDescent="0.2">
      <c r="A5" s="5">
        <v>4</v>
      </c>
      <c r="B5" s="10">
        <v>45171</v>
      </c>
      <c r="C5" s="5" t="s">
        <v>1380</v>
      </c>
      <c r="D5" s="11">
        <v>-10840</v>
      </c>
      <c r="E5" s="5" t="s">
        <v>1375</v>
      </c>
      <c r="F5" s="5" t="s">
        <v>82</v>
      </c>
      <c r="G5" s="5" t="s">
        <v>83</v>
      </c>
      <c r="H5" s="5" t="s">
        <v>1381</v>
      </c>
      <c r="I5" s="5" t="s">
        <v>1382</v>
      </c>
    </row>
    <row r="6" spans="1:9" x14ac:dyDescent="0.2">
      <c r="A6" s="5">
        <v>5</v>
      </c>
      <c r="B6" s="10">
        <v>45174</v>
      </c>
      <c r="C6" s="5" t="s">
        <v>1383</v>
      </c>
      <c r="D6" s="11">
        <v>-13193.23</v>
      </c>
      <c r="E6" s="5" t="s">
        <v>1375</v>
      </c>
      <c r="F6" s="5" t="s">
        <v>96</v>
      </c>
      <c r="G6" s="5" t="s">
        <v>83</v>
      </c>
      <c r="H6" s="5" t="s">
        <v>1384</v>
      </c>
      <c r="I6" s="5" t="s">
        <v>1385</v>
      </c>
    </row>
    <row r="7" spans="1:9" x14ac:dyDescent="0.2">
      <c r="A7" s="5">
        <v>6</v>
      </c>
      <c r="B7" s="10">
        <v>45174</v>
      </c>
      <c r="C7" s="5" t="s">
        <v>1377</v>
      </c>
      <c r="D7" s="11">
        <v>-14977</v>
      </c>
      <c r="E7" s="5" t="s">
        <v>1375</v>
      </c>
      <c r="F7" s="5" t="s">
        <v>98</v>
      </c>
      <c r="G7" s="5" t="s">
        <v>83</v>
      </c>
      <c r="H7" s="5" t="s">
        <v>1386</v>
      </c>
      <c r="I7" s="5" t="s">
        <v>1010</v>
      </c>
    </row>
    <row r="8" spans="1:9" x14ac:dyDescent="0.2">
      <c r="A8" s="5">
        <v>7</v>
      </c>
      <c r="B8" s="10">
        <v>45201</v>
      </c>
      <c r="C8" s="5" t="s">
        <v>1380</v>
      </c>
      <c r="D8" s="11">
        <v>-10840</v>
      </c>
      <c r="E8" s="5" t="s">
        <v>1375</v>
      </c>
      <c r="F8" s="5" t="s">
        <v>82</v>
      </c>
      <c r="G8" s="5" t="s">
        <v>83</v>
      </c>
      <c r="H8" s="5" t="s">
        <v>1387</v>
      </c>
      <c r="I8" s="5" t="s">
        <v>1382</v>
      </c>
    </row>
    <row r="9" spans="1:9" x14ac:dyDescent="0.2">
      <c r="A9" s="5">
        <v>8</v>
      </c>
      <c r="B9" s="10">
        <v>45204</v>
      </c>
      <c r="C9" s="5" t="s">
        <v>1383</v>
      </c>
      <c r="D9" s="11">
        <v>-13193.23</v>
      </c>
      <c r="E9" s="5" t="s">
        <v>1375</v>
      </c>
      <c r="F9" s="5" t="s">
        <v>96</v>
      </c>
      <c r="G9" s="5" t="s">
        <v>83</v>
      </c>
      <c r="H9" s="5" t="s">
        <v>1388</v>
      </c>
      <c r="I9" s="5" t="s">
        <v>1385</v>
      </c>
    </row>
    <row r="10" spans="1:9" x14ac:dyDescent="0.2">
      <c r="A10" s="5">
        <v>9</v>
      </c>
      <c r="B10" s="10">
        <v>45204</v>
      </c>
      <c r="C10" s="5" t="s">
        <v>1377</v>
      </c>
      <c r="D10" s="11">
        <v>-14977</v>
      </c>
      <c r="E10" s="5" t="s">
        <v>1375</v>
      </c>
      <c r="F10" s="5" t="s">
        <v>98</v>
      </c>
      <c r="G10" s="5" t="s">
        <v>83</v>
      </c>
      <c r="H10" s="5" t="s">
        <v>1389</v>
      </c>
      <c r="I10" s="5" t="s">
        <v>1010</v>
      </c>
    </row>
    <row r="11" spans="1:9" x14ac:dyDescent="0.2">
      <c r="A11" s="5">
        <v>10</v>
      </c>
      <c r="B11" s="10">
        <v>45232</v>
      </c>
      <c r="C11" s="5" t="s">
        <v>1380</v>
      </c>
      <c r="D11" s="11">
        <v>-10840</v>
      </c>
      <c r="E11" s="5" t="s">
        <v>1375</v>
      </c>
      <c r="F11" s="5" t="s">
        <v>82</v>
      </c>
      <c r="G11" s="5" t="s">
        <v>83</v>
      </c>
      <c r="H11" s="5" t="s">
        <v>1390</v>
      </c>
      <c r="I11" s="5" t="s">
        <v>1382</v>
      </c>
    </row>
    <row r="12" spans="1:9" x14ac:dyDescent="0.2">
      <c r="A12" s="5">
        <v>11</v>
      </c>
      <c r="B12" s="10">
        <v>45235</v>
      </c>
      <c r="C12" s="5" t="s">
        <v>1383</v>
      </c>
      <c r="D12" s="11">
        <v>-13193.23</v>
      </c>
      <c r="E12" s="5" t="s">
        <v>1375</v>
      </c>
      <c r="F12" s="5" t="s">
        <v>96</v>
      </c>
      <c r="G12" s="5" t="s">
        <v>83</v>
      </c>
      <c r="H12" s="5" t="s">
        <v>1391</v>
      </c>
      <c r="I12" s="5" t="s">
        <v>1385</v>
      </c>
    </row>
    <row r="13" spans="1:9" x14ac:dyDescent="0.2">
      <c r="A13" s="5">
        <v>12</v>
      </c>
      <c r="B13" s="10">
        <v>45235</v>
      </c>
      <c r="C13" s="5" t="s">
        <v>1377</v>
      </c>
      <c r="D13" s="11">
        <v>-14977</v>
      </c>
      <c r="E13" s="5" t="s">
        <v>1375</v>
      </c>
      <c r="F13" s="5" t="s">
        <v>98</v>
      </c>
      <c r="G13" s="5" t="s">
        <v>83</v>
      </c>
      <c r="H13" s="5" t="s">
        <v>1392</v>
      </c>
      <c r="I13" s="5" t="s">
        <v>1010</v>
      </c>
    </row>
    <row r="14" spans="1:9" x14ac:dyDescent="0.2">
      <c r="A14" s="5">
        <v>13</v>
      </c>
      <c r="B14" s="10">
        <v>45262</v>
      </c>
      <c r="C14" s="5" t="s">
        <v>1380</v>
      </c>
      <c r="D14" s="11">
        <v>-10840</v>
      </c>
      <c r="E14" s="5" t="s">
        <v>1375</v>
      </c>
      <c r="F14" s="5" t="s">
        <v>82</v>
      </c>
      <c r="G14" s="5" t="s">
        <v>83</v>
      </c>
      <c r="H14" s="5" t="s">
        <v>1393</v>
      </c>
      <c r="I14" s="5" t="s">
        <v>1382</v>
      </c>
    </row>
    <row r="15" spans="1:9" x14ac:dyDescent="0.2">
      <c r="A15" s="5">
        <v>14</v>
      </c>
      <c r="B15" s="10">
        <v>45262</v>
      </c>
      <c r="C15" s="5" t="s">
        <v>1383</v>
      </c>
      <c r="D15" s="11">
        <v>-10540</v>
      </c>
      <c r="E15" s="5" t="s">
        <v>1375</v>
      </c>
      <c r="F15" s="5" t="s">
        <v>88</v>
      </c>
      <c r="G15" s="5" t="s">
        <v>83</v>
      </c>
      <c r="H15" s="5" t="s">
        <v>1394</v>
      </c>
      <c r="I15" s="5" t="s">
        <v>87</v>
      </c>
    </row>
    <row r="16" spans="1:9" x14ac:dyDescent="0.2">
      <c r="A16" s="5">
        <v>15</v>
      </c>
      <c r="B16" s="10">
        <v>45265</v>
      </c>
      <c r="C16" s="5" t="s">
        <v>1383</v>
      </c>
      <c r="D16" s="11">
        <v>-13193.23</v>
      </c>
      <c r="E16" s="5" t="s">
        <v>1375</v>
      </c>
      <c r="F16" s="5" t="s">
        <v>96</v>
      </c>
      <c r="G16" s="5" t="s">
        <v>83</v>
      </c>
      <c r="H16" s="5" t="s">
        <v>1395</v>
      </c>
      <c r="I16" s="5" t="s">
        <v>1385</v>
      </c>
    </row>
    <row r="17" spans="1:9" x14ac:dyDescent="0.2">
      <c r="A17" s="5">
        <v>16</v>
      </c>
      <c r="B17" s="10">
        <v>45265</v>
      </c>
      <c r="C17" s="5" t="s">
        <v>1377</v>
      </c>
      <c r="D17" s="11">
        <v>-14977</v>
      </c>
      <c r="E17" s="5" t="s">
        <v>1375</v>
      </c>
      <c r="F17" s="5" t="s">
        <v>98</v>
      </c>
      <c r="G17" s="5" t="s">
        <v>83</v>
      </c>
      <c r="H17" s="5" t="s">
        <v>1396</v>
      </c>
      <c r="I17" s="5" t="s">
        <v>1010</v>
      </c>
    </row>
    <row r="18" spans="1:9" x14ac:dyDescent="0.2">
      <c r="A18" s="5">
        <v>17</v>
      </c>
      <c r="B18" s="10">
        <v>45293</v>
      </c>
      <c r="C18" s="5" t="s">
        <v>1380</v>
      </c>
      <c r="D18" s="11">
        <v>-10840</v>
      </c>
      <c r="E18" s="5" t="s">
        <v>1375</v>
      </c>
      <c r="F18" s="5" t="s">
        <v>82</v>
      </c>
      <c r="G18" s="5" t="s">
        <v>83</v>
      </c>
      <c r="H18" s="5" t="s">
        <v>1397</v>
      </c>
      <c r="I18" s="5" t="s">
        <v>1382</v>
      </c>
    </row>
    <row r="19" spans="1:9" x14ac:dyDescent="0.2">
      <c r="A19" s="5">
        <v>18</v>
      </c>
      <c r="B19" s="10">
        <v>45293</v>
      </c>
      <c r="C19" s="5" t="s">
        <v>1383</v>
      </c>
      <c r="D19" s="11">
        <v>-10540</v>
      </c>
      <c r="E19" s="5" t="s">
        <v>1375</v>
      </c>
      <c r="F19" s="5" t="s">
        <v>88</v>
      </c>
      <c r="G19" s="5" t="s">
        <v>83</v>
      </c>
      <c r="H19" s="5" t="s">
        <v>1398</v>
      </c>
      <c r="I19" s="5" t="s">
        <v>87</v>
      </c>
    </row>
    <row r="20" spans="1:9" x14ac:dyDescent="0.2">
      <c r="A20" s="5">
        <v>19</v>
      </c>
      <c r="B20" s="10">
        <v>45296</v>
      </c>
      <c r="C20" s="5" t="s">
        <v>1383</v>
      </c>
      <c r="D20" s="11">
        <v>-13193.23</v>
      </c>
      <c r="E20" s="5" t="s">
        <v>1375</v>
      </c>
      <c r="F20" s="5" t="s">
        <v>96</v>
      </c>
      <c r="G20" s="5" t="s">
        <v>83</v>
      </c>
      <c r="H20" s="5" t="s">
        <v>1399</v>
      </c>
      <c r="I20" s="5" t="s">
        <v>1385</v>
      </c>
    </row>
    <row r="21" spans="1:9" x14ac:dyDescent="0.2">
      <c r="A21" s="5">
        <v>20</v>
      </c>
      <c r="B21" s="10">
        <v>45296</v>
      </c>
      <c r="C21" s="5" t="s">
        <v>1377</v>
      </c>
      <c r="D21" s="11">
        <v>-14977</v>
      </c>
      <c r="E21" s="5" t="s">
        <v>1375</v>
      </c>
      <c r="F21" s="5" t="s">
        <v>98</v>
      </c>
      <c r="G21" s="5" t="s">
        <v>83</v>
      </c>
      <c r="H21" s="5" t="s">
        <v>1400</v>
      </c>
      <c r="I21" s="5" t="s">
        <v>1010</v>
      </c>
    </row>
    <row r="22" spans="1:9" x14ac:dyDescent="0.2">
      <c r="A22" s="5">
        <v>21</v>
      </c>
      <c r="B22" s="10">
        <v>45324</v>
      </c>
      <c r="C22" s="5" t="s">
        <v>1380</v>
      </c>
      <c r="D22" s="11">
        <v>-10840</v>
      </c>
      <c r="E22" s="5" t="s">
        <v>1375</v>
      </c>
      <c r="F22" s="5" t="s">
        <v>82</v>
      </c>
      <c r="G22" s="5" t="s">
        <v>83</v>
      </c>
      <c r="H22" s="5" t="s">
        <v>1401</v>
      </c>
      <c r="I22" s="5" t="s">
        <v>1382</v>
      </c>
    </row>
    <row r="23" spans="1:9" x14ac:dyDescent="0.2">
      <c r="A23" s="5">
        <v>22</v>
      </c>
      <c r="B23" s="10">
        <v>45324</v>
      </c>
      <c r="C23" s="5" t="s">
        <v>1383</v>
      </c>
      <c r="D23" s="11">
        <v>-10540</v>
      </c>
      <c r="E23" s="5" t="s">
        <v>1375</v>
      </c>
      <c r="F23" s="5" t="s">
        <v>88</v>
      </c>
      <c r="G23" s="5" t="s">
        <v>83</v>
      </c>
      <c r="H23" s="5" t="s">
        <v>1402</v>
      </c>
      <c r="I23" s="5" t="s">
        <v>87</v>
      </c>
    </row>
    <row r="24" spans="1:9" x14ac:dyDescent="0.2">
      <c r="A24" s="5">
        <v>23</v>
      </c>
      <c r="B24" s="10">
        <v>45327</v>
      </c>
      <c r="C24" s="5" t="s">
        <v>1383</v>
      </c>
      <c r="D24" s="11">
        <v>-13193.23</v>
      </c>
      <c r="E24" s="5" t="s">
        <v>1375</v>
      </c>
      <c r="F24" s="5" t="s">
        <v>96</v>
      </c>
      <c r="G24" s="5" t="s">
        <v>83</v>
      </c>
      <c r="H24" s="5" t="s">
        <v>1403</v>
      </c>
      <c r="I24" s="5" t="s">
        <v>1385</v>
      </c>
    </row>
    <row r="25" spans="1:9" x14ac:dyDescent="0.2">
      <c r="A25" s="5">
        <v>24</v>
      </c>
      <c r="B25" s="10">
        <v>45327</v>
      </c>
      <c r="C25" s="5" t="s">
        <v>1377</v>
      </c>
      <c r="D25" s="11">
        <v>-14977</v>
      </c>
      <c r="E25" s="5" t="s">
        <v>1375</v>
      </c>
      <c r="F25" s="5" t="s">
        <v>98</v>
      </c>
      <c r="G25" s="5" t="s">
        <v>83</v>
      </c>
      <c r="H25" s="5" t="s">
        <v>1404</v>
      </c>
      <c r="I25" s="5" t="s">
        <v>1010</v>
      </c>
    </row>
    <row r="26" spans="1:9" x14ac:dyDescent="0.2">
      <c r="A26" s="5">
        <v>25</v>
      </c>
      <c r="B26" s="10">
        <v>45353</v>
      </c>
      <c r="C26" s="5" t="s">
        <v>1380</v>
      </c>
      <c r="D26" s="11">
        <v>-10840</v>
      </c>
      <c r="E26" s="5" t="s">
        <v>1375</v>
      </c>
      <c r="F26" s="5" t="s">
        <v>82</v>
      </c>
      <c r="G26" s="5" t="s">
        <v>83</v>
      </c>
      <c r="H26" s="5" t="s">
        <v>1405</v>
      </c>
      <c r="I26" s="5" t="s">
        <v>1382</v>
      </c>
    </row>
    <row r="27" spans="1:9" x14ac:dyDescent="0.2">
      <c r="A27" s="5">
        <v>26</v>
      </c>
      <c r="B27" s="10">
        <v>45353</v>
      </c>
      <c r="C27" s="5" t="s">
        <v>1383</v>
      </c>
      <c r="D27" s="11">
        <v>-10540</v>
      </c>
      <c r="E27" s="5" t="s">
        <v>1375</v>
      </c>
      <c r="F27" s="5" t="s">
        <v>88</v>
      </c>
      <c r="G27" s="5" t="s">
        <v>83</v>
      </c>
      <c r="H27" s="5" t="s">
        <v>1406</v>
      </c>
      <c r="I27" s="5" t="s">
        <v>87</v>
      </c>
    </row>
    <row r="28" spans="1:9" x14ac:dyDescent="0.2">
      <c r="A28" s="5">
        <v>27</v>
      </c>
      <c r="B28" s="10">
        <v>45356</v>
      </c>
      <c r="C28" s="5" t="s">
        <v>1383</v>
      </c>
      <c r="D28" s="11">
        <v>-13193.23</v>
      </c>
      <c r="E28" s="5" t="s">
        <v>1375</v>
      </c>
      <c r="F28" s="5" t="s">
        <v>96</v>
      </c>
      <c r="G28" s="5" t="s">
        <v>83</v>
      </c>
      <c r="H28" s="5" t="s">
        <v>1407</v>
      </c>
      <c r="I28" s="5" t="s">
        <v>1385</v>
      </c>
    </row>
    <row r="29" spans="1:9" x14ac:dyDescent="0.2">
      <c r="A29" s="5">
        <v>28</v>
      </c>
      <c r="B29" s="10">
        <v>45356</v>
      </c>
      <c r="C29" s="5" t="s">
        <v>1408</v>
      </c>
      <c r="D29" s="11">
        <v>-14977</v>
      </c>
      <c r="E29" s="5" t="s">
        <v>1375</v>
      </c>
      <c r="F29" s="5" t="s">
        <v>98</v>
      </c>
      <c r="G29" s="5" t="s">
        <v>83</v>
      </c>
      <c r="H29" s="5" t="s">
        <v>1409</v>
      </c>
      <c r="I29" s="5" t="s">
        <v>1010</v>
      </c>
    </row>
    <row r="30" spans="1:9" x14ac:dyDescent="0.2">
      <c r="A30" s="5">
        <v>29</v>
      </c>
      <c r="B30" s="10">
        <v>45384</v>
      </c>
      <c r="C30" s="5" t="s">
        <v>1380</v>
      </c>
      <c r="D30" s="11">
        <v>-10840</v>
      </c>
      <c r="E30" s="5" t="s">
        <v>1375</v>
      </c>
      <c r="F30" s="5" t="s">
        <v>82</v>
      </c>
      <c r="G30" s="5" t="s">
        <v>83</v>
      </c>
      <c r="H30" s="5" t="s">
        <v>1410</v>
      </c>
      <c r="I30" s="5" t="s">
        <v>1382</v>
      </c>
    </row>
    <row r="31" spans="1:9" x14ac:dyDescent="0.2">
      <c r="A31" s="5">
        <v>30</v>
      </c>
      <c r="B31" s="10">
        <v>45384</v>
      </c>
      <c r="C31" s="5" t="s">
        <v>1383</v>
      </c>
      <c r="D31" s="11">
        <v>-10540</v>
      </c>
      <c r="E31" s="5" t="s">
        <v>1375</v>
      </c>
      <c r="F31" s="5" t="s">
        <v>88</v>
      </c>
      <c r="G31" s="5" t="s">
        <v>83</v>
      </c>
      <c r="H31" s="5" t="s">
        <v>1411</v>
      </c>
      <c r="I31" s="5" t="s">
        <v>87</v>
      </c>
    </row>
    <row r="32" spans="1:9" x14ac:dyDescent="0.2">
      <c r="A32" s="5">
        <v>31</v>
      </c>
      <c r="B32" s="10">
        <v>45387</v>
      </c>
      <c r="C32" s="5" t="s">
        <v>1383</v>
      </c>
      <c r="D32" s="11">
        <v>-13193.23</v>
      </c>
      <c r="E32" s="5" t="s">
        <v>1375</v>
      </c>
      <c r="F32" s="5" t="s">
        <v>96</v>
      </c>
      <c r="G32" s="5" t="s">
        <v>83</v>
      </c>
      <c r="H32" s="5" t="s">
        <v>1412</v>
      </c>
      <c r="I32" s="5" t="s">
        <v>1385</v>
      </c>
    </row>
    <row r="33" spans="1:9" x14ac:dyDescent="0.2">
      <c r="A33" s="5">
        <v>32</v>
      </c>
      <c r="B33" s="10">
        <v>45387</v>
      </c>
      <c r="C33" s="5" t="s">
        <v>1408</v>
      </c>
      <c r="D33" s="11">
        <v>-14977</v>
      </c>
      <c r="E33" s="5" t="s">
        <v>1375</v>
      </c>
      <c r="F33" s="5" t="s">
        <v>98</v>
      </c>
      <c r="G33" s="5" t="s">
        <v>83</v>
      </c>
      <c r="H33" s="5" t="s">
        <v>1413</v>
      </c>
      <c r="I33" s="5" t="s">
        <v>1010</v>
      </c>
    </row>
    <row r="34" spans="1:9" x14ac:dyDescent="0.2">
      <c r="A34" s="5">
        <v>33</v>
      </c>
      <c r="B34" s="10">
        <v>45414</v>
      </c>
      <c r="C34" s="5" t="s">
        <v>1380</v>
      </c>
      <c r="D34" s="11">
        <v>-10840</v>
      </c>
      <c r="E34" s="5" t="s">
        <v>1375</v>
      </c>
      <c r="F34" s="5" t="s">
        <v>82</v>
      </c>
      <c r="G34" s="5" t="s">
        <v>83</v>
      </c>
      <c r="H34" s="5" t="s">
        <v>1414</v>
      </c>
      <c r="I34" s="5" t="s">
        <v>1382</v>
      </c>
    </row>
    <row r="35" spans="1:9" x14ac:dyDescent="0.2">
      <c r="A35" s="5">
        <v>34</v>
      </c>
      <c r="B35" s="10">
        <v>45414</v>
      </c>
      <c r="C35" s="5" t="s">
        <v>1383</v>
      </c>
      <c r="D35" s="11">
        <v>-10540</v>
      </c>
      <c r="E35" s="5" t="s">
        <v>1375</v>
      </c>
      <c r="F35" s="5" t="s">
        <v>88</v>
      </c>
      <c r="G35" s="5" t="s">
        <v>83</v>
      </c>
      <c r="H35" s="5" t="s">
        <v>1415</v>
      </c>
      <c r="I35" s="5" t="s">
        <v>87</v>
      </c>
    </row>
    <row r="36" spans="1:9" x14ac:dyDescent="0.2">
      <c r="A36" s="5">
        <v>35</v>
      </c>
      <c r="B36" s="10">
        <v>45417</v>
      </c>
      <c r="C36" s="5" t="s">
        <v>1383</v>
      </c>
      <c r="D36" s="11">
        <v>-13193.23</v>
      </c>
      <c r="E36" s="5" t="s">
        <v>1375</v>
      </c>
      <c r="F36" s="5" t="s">
        <v>96</v>
      </c>
      <c r="G36" s="5" t="s">
        <v>83</v>
      </c>
      <c r="H36" s="5" t="s">
        <v>1416</v>
      </c>
      <c r="I36" s="5" t="s">
        <v>1385</v>
      </c>
    </row>
    <row r="37" spans="1:9" x14ac:dyDescent="0.2">
      <c r="A37" s="5">
        <v>36</v>
      </c>
      <c r="B37" s="10">
        <v>45417</v>
      </c>
      <c r="C37" s="5" t="s">
        <v>1408</v>
      </c>
      <c r="D37" s="11">
        <v>-14977</v>
      </c>
      <c r="E37" s="5" t="s">
        <v>1375</v>
      </c>
      <c r="F37" s="5" t="s">
        <v>98</v>
      </c>
      <c r="G37" s="5" t="s">
        <v>83</v>
      </c>
      <c r="H37" s="5" t="s">
        <v>1417</v>
      </c>
      <c r="I37" s="5" t="s">
        <v>1010</v>
      </c>
    </row>
    <row r="38" spans="1:9" x14ac:dyDescent="0.2">
      <c r="A38" s="5">
        <v>37</v>
      </c>
      <c r="B38" s="10">
        <v>45445</v>
      </c>
      <c r="C38" s="5" t="s">
        <v>1380</v>
      </c>
      <c r="D38" s="11">
        <v>-10840</v>
      </c>
      <c r="E38" s="5" t="s">
        <v>1375</v>
      </c>
      <c r="F38" s="5" t="s">
        <v>82</v>
      </c>
      <c r="G38" s="5" t="s">
        <v>83</v>
      </c>
      <c r="H38" s="5" t="s">
        <v>1418</v>
      </c>
      <c r="I38" s="5" t="s">
        <v>1382</v>
      </c>
    </row>
    <row r="39" spans="1:9" x14ac:dyDescent="0.2">
      <c r="A39" s="5">
        <v>38</v>
      </c>
      <c r="B39" s="10">
        <v>45445</v>
      </c>
      <c r="C39" s="5" t="s">
        <v>1383</v>
      </c>
      <c r="D39" s="11">
        <v>-10540</v>
      </c>
      <c r="E39" s="5" t="s">
        <v>1375</v>
      </c>
      <c r="F39" s="5" t="s">
        <v>88</v>
      </c>
      <c r="G39" s="5" t="s">
        <v>83</v>
      </c>
      <c r="H39" s="5" t="s">
        <v>1419</v>
      </c>
      <c r="I39" s="5" t="s">
        <v>87</v>
      </c>
    </row>
    <row r="40" spans="1:9" x14ac:dyDescent="0.2">
      <c r="A40" s="5">
        <v>39</v>
      </c>
      <c r="B40" s="10">
        <v>45448</v>
      </c>
      <c r="C40" s="5" t="s">
        <v>1383</v>
      </c>
      <c r="D40" s="11">
        <v>-13193.23</v>
      </c>
      <c r="E40" s="5" t="s">
        <v>1375</v>
      </c>
      <c r="F40" s="5" t="s">
        <v>96</v>
      </c>
      <c r="G40" s="5" t="s">
        <v>83</v>
      </c>
      <c r="H40" s="5" t="s">
        <v>1420</v>
      </c>
      <c r="I40" s="5" t="s">
        <v>1385</v>
      </c>
    </row>
    <row r="41" spans="1:9" x14ac:dyDescent="0.2">
      <c r="A41" s="5">
        <v>40</v>
      </c>
      <c r="B41" s="10">
        <v>45448</v>
      </c>
      <c r="C41" s="5" t="s">
        <v>1408</v>
      </c>
      <c r="D41" s="11">
        <v>-14977</v>
      </c>
      <c r="E41" s="5" t="s">
        <v>1375</v>
      </c>
      <c r="F41" s="5" t="s">
        <v>98</v>
      </c>
      <c r="G41" s="5" t="s">
        <v>83</v>
      </c>
      <c r="H41" s="5" t="s">
        <v>1421</v>
      </c>
      <c r="I41" s="5" t="s">
        <v>1010</v>
      </c>
    </row>
    <row r="42" spans="1:9" x14ac:dyDescent="0.2">
      <c r="A42" s="5">
        <v>41</v>
      </c>
      <c r="B42" s="10">
        <v>45475</v>
      </c>
      <c r="C42" s="5" t="s">
        <v>1422</v>
      </c>
      <c r="D42" s="11">
        <v>-10840</v>
      </c>
      <c r="E42" s="5" t="s">
        <v>1375</v>
      </c>
      <c r="F42" s="5" t="s">
        <v>82</v>
      </c>
      <c r="G42" s="5" t="s">
        <v>83</v>
      </c>
      <c r="H42" s="5" t="s">
        <v>1423</v>
      </c>
      <c r="I42" s="5" t="s">
        <v>1382</v>
      </c>
    </row>
    <row r="43" spans="1:9" x14ac:dyDescent="0.2">
      <c r="A43" s="5">
        <v>42</v>
      </c>
      <c r="B43" s="10">
        <v>45475</v>
      </c>
      <c r="C43" s="5" t="s">
        <v>1383</v>
      </c>
      <c r="D43" s="11">
        <v>-10540</v>
      </c>
      <c r="E43" s="5" t="s">
        <v>1375</v>
      </c>
      <c r="F43" s="5" t="s">
        <v>88</v>
      </c>
      <c r="G43" s="5" t="s">
        <v>83</v>
      </c>
      <c r="H43" s="5" t="s">
        <v>1424</v>
      </c>
      <c r="I43" s="5" t="s">
        <v>87</v>
      </c>
    </row>
    <row r="44" spans="1:9" x14ac:dyDescent="0.2">
      <c r="A44" s="5">
        <v>43</v>
      </c>
      <c r="B44" s="10">
        <v>45478</v>
      </c>
      <c r="C44" s="5" t="s">
        <v>1383</v>
      </c>
      <c r="D44" s="11">
        <v>-13193.23</v>
      </c>
      <c r="E44" s="5" t="s">
        <v>1375</v>
      </c>
      <c r="F44" s="5" t="s">
        <v>96</v>
      </c>
      <c r="G44" s="5" t="s">
        <v>83</v>
      </c>
      <c r="H44" s="5" t="s">
        <v>1425</v>
      </c>
      <c r="I44" s="5" t="s">
        <v>1385</v>
      </c>
    </row>
    <row r="45" spans="1:9" x14ac:dyDescent="0.2">
      <c r="A45" s="5">
        <v>44</v>
      </c>
      <c r="B45" s="10">
        <v>45478</v>
      </c>
      <c r="C45" s="5" t="s">
        <v>1408</v>
      </c>
      <c r="D45" s="11">
        <v>-14977</v>
      </c>
      <c r="E45" s="5" t="s">
        <v>1375</v>
      </c>
      <c r="F45" s="5" t="s">
        <v>98</v>
      </c>
      <c r="G45" s="5" t="s">
        <v>83</v>
      </c>
      <c r="H45" s="5" t="s">
        <v>1426</v>
      </c>
      <c r="I45" s="5" t="s">
        <v>1010</v>
      </c>
    </row>
    <row r="46" spans="1:9" x14ac:dyDescent="0.2">
      <c r="A46" s="5">
        <v>45</v>
      </c>
      <c r="B46" s="10">
        <v>45506</v>
      </c>
      <c r="C46" s="5" t="s">
        <v>1427</v>
      </c>
      <c r="D46" s="11">
        <v>-4353</v>
      </c>
      <c r="E46" s="5" t="s">
        <v>1375</v>
      </c>
      <c r="F46" s="5" t="s">
        <v>152</v>
      </c>
      <c r="G46" s="5" t="s">
        <v>83</v>
      </c>
      <c r="H46" s="5" t="s">
        <v>1428</v>
      </c>
      <c r="I46" s="5" t="s">
        <v>151</v>
      </c>
    </row>
    <row r="47" spans="1:9" x14ac:dyDescent="0.2">
      <c r="A47" s="5">
        <v>46</v>
      </c>
      <c r="B47" s="10">
        <v>45536</v>
      </c>
      <c r="C47" s="5" t="s">
        <v>1429</v>
      </c>
      <c r="D47" s="11">
        <v>-10840</v>
      </c>
      <c r="E47" s="5" t="s">
        <v>90</v>
      </c>
      <c r="F47" s="5" t="s">
        <v>82</v>
      </c>
      <c r="G47" s="5" t="s">
        <v>83</v>
      </c>
      <c r="H47" s="5" t="s">
        <v>1430</v>
      </c>
      <c r="I47" s="5" t="s">
        <v>1382</v>
      </c>
    </row>
    <row r="48" spans="1:9" x14ac:dyDescent="0.2">
      <c r="A48" s="5">
        <v>48</v>
      </c>
      <c r="B48" s="10">
        <v>45538</v>
      </c>
      <c r="C48" s="5" t="s">
        <v>1431</v>
      </c>
      <c r="D48" s="11">
        <v>-10540</v>
      </c>
      <c r="E48" s="5" t="s">
        <v>90</v>
      </c>
      <c r="F48" s="5" t="s">
        <v>88</v>
      </c>
      <c r="G48" s="5" t="s">
        <v>83</v>
      </c>
      <c r="H48" s="5" t="s">
        <v>1432</v>
      </c>
      <c r="I48" s="5" t="s">
        <v>87</v>
      </c>
    </row>
    <row r="49" spans="1:9" x14ac:dyDescent="0.2">
      <c r="A49" s="5">
        <v>49</v>
      </c>
      <c r="B49" s="10">
        <v>45540</v>
      </c>
      <c r="C49" s="5" t="s">
        <v>1433</v>
      </c>
      <c r="D49" s="11">
        <v>-13104</v>
      </c>
      <c r="E49" s="5" t="s">
        <v>90</v>
      </c>
      <c r="F49" s="5" t="s">
        <v>235</v>
      </c>
      <c r="G49" s="5" t="s">
        <v>83</v>
      </c>
      <c r="H49" s="5" t="s">
        <v>1434</v>
      </c>
      <c r="I49" s="5" t="s">
        <v>812</v>
      </c>
    </row>
    <row r="50" spans="1:9" x14ac:dyDescent="0.2">
      <c r="A50" s="5">
        <v>50</v>
      </c>
      <c r="B50" s="10">
        <v>45541</v>
      </c>
      <c r="C50" s="5" t="s">
        <v>1435</v>
      </c>
      <c r="D50" s="11">
        <v>-13939.12</v>
      </c>
      <c r="E50" s="5" t="s">
        <v>90</v>
      </c>
      <c r="F50" s="5" t="s">
        <v>96</v>
      </c>
      <c r="G50" s="5" t="s">
        <v>83</v>
      </c>
      <c r="H50" s="5" t="s">
        <v>1436</v>
      </c>
      <c r="I50" s="5" t="s">
        <v>1385</v>
      </c>
    </row>
    <row r="51" spans="1:9" x14ac:dyDescent="0.2">
      <c r="A51" s="5">
        <v>51</v>
      </c>
      <c r="B51" s="10">
        <v>45541</v>
      </c>
      <c r="C51" s="5" t="s">
        <v>1437</v>
      </c>
      <c r="D51" s="11">
        <v>-14982.9</v>
      </c>
      <c r="E51" s="5" t="s">
        <v>90</v>
      </c>
      <c r="F51" s="5" t="s">
        <v>98</v>
      </c>
      <c r="G51" s="5" t="s">
        <v>83</v>
      </c>
      <c r="H51" s="5" t="s">
        <v>1438</v>
      </c>
      <c r="I51" s="5" t="s">
        <v>1010</v>
      </c>
    </row>
    <row r="52" spans="1:9" x14ac:dyDescent="0.2">
      <c r="A52" s="5">
        <v>52</v>
      </c>
      <c r="B52" s="10">
        <v>45545</v>
      </c>
      <c r="C52" s="5" t="s">
        <v>1439</v>
      </c>
      <c r="D52" s="11">
        <v>-9912</v>
      </c>
      <c r="E52" s="5" t="s">
        <v>90</v>
      </c>
      <c r="F52" s="5" t="s">
        <v>449</v>
      </c>
      <c r="G52" s="5" t="s">
        <v>83</v>
      </c>
      <c r="H52" s="5" t="s">
        <v>400</v>
      </c>
      <c r="I52" s="5" t="s">
        <v>1440</v>
      </c>
    </row>
    <row r="53" spans="1:9" x14ac:dyDescent="0.2">
      <c r="A53" s="5">
        <v>53</v>
      </c>
      <c r="B53" s="10">
        <v>45537</v>
      </c>
      <c r="C53" s="5" t="s">
        <v>1441</v>
      </c>
      <c r="D53" s="11">
        <v>-4353</v>
      </c>
      <c r="E53" s="5" t="s">
        <v>90</v>
      </c>
      <c r="F53" s="5" t="s">
        <v>152</v>
      </c>
      <c r="G53" s="5" t="s">
        <v>83</v>
      </c>
      <c r="H53" s="5" t="s">
        <v>400</v>
      </c>
      <c r="I53" s="5" t="s">
        <v>151</v>
      </c>
    </row>
    <row r="54" spans="1:9" x14ac:dyDescent="0.2">
      <c r="A54" s="5">
        <v>54</v>
      </c>
      <c r="B54" s="10">
        <v>45551</v>
      </c>
      <c r="C54" s="5" t="s">
        <v>401</v>
      </c>
      <c r="D54" s="11">
        <v>-3986</v>
      </c>
      <c r="E54" s="5" t="s">
        <v>90</v>
      </c>
      <c r="F54" s="5" t="s">
        <v>167</v>
      </c>
      <c r="G54" s="5" t="s">
        <v>83</v>
      </c>
      <c r="H54" s="5" t="s">
        <v>400</v>
      </c>
      <c r="I54" s="5" t="s">
        <v>624</v>
      </c>
    </row>
    <row r="55" spans="1:9" x14ac:dyDescent="0.2">
      <c r="A55" s="5">
        <v>55</v>
      </c>
      <c r="B55" s="10">
        <v>45567</v>
      </c>
      <c r="C55" s="5" t="s">
        <v>151</v>
      </c>
      <c r="D55" s="11">
        <v>-4353</v>
      </c>
      <c r="E55" s="5" t="s">
        <v>611</v>
      </c>
      <c r="F55" s="5" t="s">
        <v>152</v>
      </c>
      <c r="G55" s="5" t="s">
        <v>83</v>
      </c>
      <c r="H55" s="5" t="s">
        <v>623</v>
      </c>
      <c r="I55" s="5" t="s">
        <v>151</v>
      </c>
    </row>
    <row r="56" spans="1:9" x14ac:dyDescent="0.2">
      <c r="A56" s="5">
        <v>56</v>
      </c>
      <c r="B56" s="10">
        <v>45567</v>
      </c>
      <c r="C56" s="5" t="s">
        <v>624</v>
      </c>
      <c r="D56" s="11">
        <v>-3986</v>
      </c>
      <c r="E56" s="5" t="s">
        <v>611</v>
      </c>
      <c r="F56" s="5" t="s">
        <v>167</v>
      </c>
      <c r="G56" s="5" t="s">
        <v>83</v>
      </c>
      <c r="H56" s="5" t="s">
        <v>623</v>
      </c>
      <c r="I56" s="5" t="s">
        <v>624</v>
      </c>
    </row>
    <row r="57" spans="1:9" x14ac:dyDescent="0.2">
      <c r="A57" s="5">
        <v>57</v>
      </c>
      <c r="B57" s="10">
        <v>45567</v>
      </c>
      <c r="C57" s="5" t="s">
        <v>625</v>
      </c>
      <c r="D57" s="11">
        <v>-10840</v>
      </c>
      <c r="E57" s="5" t="s">
        <v>611</v>
      </c>
      <c r="F57" s="5" t="s">
        <v>82</v>
      </c>
      <c r="G57" s="5" t="s">
        <v>83</v>
      </c>
      <c r="H57" s="5" t="s">
        <v>623</v>
      </c>
      <c r="I57" s="5" t="s">
        <v>1382</v>
      </c>
    </row>
    <row r="58" spans="1:9" x14ac:dyDescent="0.2">
      <c r="A58" s="5">
        <v>58</v>
      </c>
      <c r="B58" s="10">
        <v>45567</v>
      </c>
      <c r="C58" s="5" t="s">
        <v>1431</v>
      </c>
      <c r="D58" s="11">
        <v>-10540</v>
      </c>
      <c r="E58" s="5" t="s">
        <v>611</v>
      </c>
      <c r="F58" s="5" t="s">
        <v>88</v>
      </c>
      <c r="G58" s="5" t="s">
        <v>83</v>
      </c>
      <c r="H58" s="5" t="s">
        <v>623</v>
      </c>
      <c r="I58" s="5" t="s">
        <v>87</v>
      </c>
    </row>
    <row r="59" spans="1:9" x14ac:dyDescent="0.2">
      <c r="A59" s="3">
        <v>59</v>
      </c>
      <c r="B59" s="6">
        <v>45585</v>
      </c>
      <c r="C59" s="3" t="s">
        <v>63</v>
      </c>
      <c r="D59" s="7">
        <v>-10800</v>
      </c>
      <c r="E59" s="3" t="s">
        <v>611</v>
      </c>
      <c r="F59" s="3" t="s">
        <v>449</v>
      </c>
      <c r="G59" s="3" t="s">
        <v>83</v>
      </c>
      <c r="H59" s="5" t="s">
        <v>623</v>
      </c>
      <c r="I59" s="5" t="s">
        <v>1440</v>
      </c>
    </row>
    <row r="60" spans="1:9" x14ac:dyDescent="0.2">
      <c r="A60" s="3">
        <v>60</v>
      </c>
      <c r="B60" s="10">
        <v>45598</v>
      </c>
      <c r="C60" s="3" t="s">
        <v>151</v>
      </c>
      <c r="D60" s="11">
        <v>-4353</v>
      </c>
      <c r="E60" s="5" t="s">
        <v>611</v>
      </c>
      <c r="F60" s="3" t="s">
        <v>152</v>
      </c>
      <c r="G60" s="5" t="s">
        <v>83</v>
      </c>
      <c r="H60" s="5" t="s">
        <v>1600</v>
      </c>
      <c r="I60" s="5" t="s">
        <v>151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H32"/>
  <sheetViews>
    <sheetView zoomScaleNormal="100" workbookViewId="0">
      <pane ySplit="1" topLeftCell="A8" activePane="bottomLeft" state="frozen"/>
      <selection pane="bottomLeft" activeCell="C33" sqref="C33"/>
    </sheetView>
  </sheetViews>
  <sheetFormatPr baseColWidth="10" defaultColWidth="8.6640625" defaultRowHeight="15" x14ac:dyDescent="0.2"/>
  <cols>
    <col min="1" max="1" width="4.6640625" bestFit="1" customWidth="1"/>
    <col min="2" max="2" width="10.1640625" bestFit="1" customWidth="1"/>
    <col min="3" max="3" width="28.6640625" bestFit="1" customWidth="1"/>
    <col min="4" max="5" width="12.6640625" bestFit="1" customWidth="1"/>
    <col min="6" max="6" width="8.6640625" bestFit="1" customWidth="1"/>
    <col min="7" max="7" width="11" bestFit="1" customWidth="1"/>
    <col min="8" max="8" width="15.33203125" bestFit="1" customWidth="1"/>
    <col min="11" max="11" width="13.5" bestFit="1" customWidth="1"/>
  </cols>
  <sheetData>
    <row r="1" spans="1:8" x14ac:dyDescent="0.2">
      <c r="A1" s="9" t="s">
        <v>73</v>
      </c>
      <c r="B1" s="9" t="s">
        <v>74</v>
      </c>
      <c r="C1" s="9" t="s">
        <v>22</v>
      </c>
      <c r="D1" s="9" t="s">
        <v>2</v>
      </c>
      <c r="E1" s="9" t="s">
        <v>75</v>
      </c>
      <c r="F1" s="9" t="s">
        <v>76</v>
      </c>
      <c r="G1" s="9" t="s">
        <v>77</v>
      </c>
      <c r="H1" s="9" t="s">
        <v>3</v>
      </c>
    </row>
    <row r="2" spans="1:8" x14ac:dyDescent="0.2">
      <c r="A2" s="5">
        <v>1</v>
      </c>
      <c r="B2" s="10">
        <v>45205</v>
      </c>
      <c r="C2" s="5" t="s">
        <v>1442</v>
      </c>
      <c r="D2" s="11">
        <v>-6700</v>
      </c>
      <c r="E2" s="5" t="s">
        <v>81</v>
      </c>
      <c r="F2" s="5" t="s">
        <v>452</v>
      </c>
      <c r="G2" s="5" t="s">
        <v>83</v>
      </c>
      <c r="H2" s="5" t="s">
        <v>680</v>
      </c>
    </row>
    <row r="3" spans="1:8" x14ac:dyDescent="0.2">
      <c r="A3" s="5">
        <v>2</v>
      </c>
      <c r="B3" s="10">
        <v>45231</v>
      </c>
      <c r="C3" s="5" t="s">
        <v>1443</v>
      </c>
      <c r="D3" s="11">
        <v>-6700</v>
      </c>
      <c r="E3" s="5" t="s">
        <v>81</v>
      </c>
      <c r="F3" s="5" t="s">
        <v>452</v>
      </c>
      <c r="G3" s="5" t="s">
        <v>83</v>
      </c>
      <c r="H3" s="5" t="s">
        <v>680</v>
      </c>
    </row>
    <row r="4" spans="1:8" x14ac:dyDescent="0.2">
      <c r="A4" s="5">
        <v>3</v>
      </c>
      <c r="B4" s="10">
        <v>45277</v>
      </c>
      <c r="C4" s="5" t="s">
        <v>1444</v>
      </c>
      <c r="D4" s="11">
        <v>-6700</v>
      </c>
      <c r="E4" s="5" t="s">
        <v>142</v>
      </c>
      <c r="F4" s="5" t="s">
        <v>452</v>
      </c>
      <c r="G4" s="5" t="s">
        <v>83</v>
      </c>
      <c r="H4" s="5" t="s">
        <v>1445</v>
      </c>
    </row>
    <row r="5" spans="1:8" x14ac:dyDescent="0.2">
      <c r="A5" s="5">
        <v>4</v>
      </c>
      <c r="B5" s="10">
        <v>45314</v>
      </c>
      <c r="C5" s="5" t="s">
        <v>1446</v>
      </c>
      <c r="D5" s="11">
        <v>-6700</v>
      </c>
      <c r="E5" s="5" t="s">
        <v>90</v>
      </c>
      <c r="F5" s="5" t="s">
        <v>452</v>
      </c>
      <c r="G5" s="5" t="s">
        <v>83</v>
      </c>
      <c r="H5" s="5" t="s">
        <v>680</v>
      </c>
    </row>
    <row r="6" spans="1:8" x14ac:dyDescent="0.2">
      <c r="A6" s="5">
        <v>5</v>
      </c>
      <c r="B6" s="10">
        <v>45331</v>
      </c>
      <c r="C6" s="5" t="s">
        <v>1447</v>
      </c>
      <c r="D6" s="11">
        <v>-6700</v>
      </c>
      <c r="E6" s="5" t="s">
        <v>81</v>
      </c>
      <c r="F6" s="5" t="s">
        <v>452</v>
      </c>
      <c r="G6" s="5" t="s">
        <v>83</v>
      </c>
      <c r="H6" s="5" t="s">
        <v>680</v>
      </c>
    </row>
    <row r="7" spans="1:8" x14ac:dyDescent="0.2">
      <c r="A7" s="5">
        <v>6</v>
      </c>
      <c r="B7" s="10">
        <v>45363</v>
      </c>
      <c r="C7" s="5" t="s">
        <v>1448</v>
      </c>
      <c r="D7" s="11">
        <v>-6700</v>
      </c>
      <c r="E7" s="5" t="s">
        <v>90</v>
      </c>
      <c r="F7" s="5" t="s">
        <v>452</v>
      </c>
      <c r="G7" s="5" t="s">
        <v>83</v>
      </c>
      <c r="H7" s="5" t="s">
        <v>680</v>
      </c>
    </row>
    <row r="8" spans="1:8" x14ac:dyDescent="0.2">
      <c r="A8" s="5">
        <v>7</v>
      </c>
      <c r="B8" s="10">
        <v>45397</v>
      </c>
      <c r="C8" s="5" t="s">
        <v>1449</v>
      </c>
      <c r="D8" s="11">
        <v>-6700</v>
      </c>
      <c r="E8" s="5" t="s">
        <v>81</v>
      </c>
      <c r="F8" s="5" t="s">
        <v>452</v>
      </c>
      <c r="G8" s="5" t="s">
        <v>83</v>
      </c>
      <c r="H8" s="5" t="s">
        <v>680</v>
      </c>
    </row>
    <row r="9" spans="1:8" x14ac:dyDescent="0.2">
      <c r="A9" s="5">
        <v>8</v>
      </c>
      <c r="B9" s="10">
        <v>45433</v>
      </c>
      <c r="C9" s="5" t="s">
        <v>1450</v>
      </c>
      <c r="D9" s="11">
        <v>-6700</v>
      </c>
      <c r="E9" s="5" t="s">
        <v>81</v>
      </c>
      <c r="F9" s="5" t="s">
        <v>452</v>
      </c>
      <c r="G9" s="5" t="s">
        <v>83</v>
      </c>
      <c r="H9" s="5" t="s">
        <v>680</v>
      </c>
    </row>
    <row r="10" spans="1:8" x14ac:dyDescent="0.2">
      <c r="A10" s="5">
        <v>9</v>
      </c>
      <c r="B10" s="10">
        <v>45366</v>
      </c>
      <c r="C10" s="5" t="s">
        <v>1451</v>
      </c>
      <c r="D10" s="11">
        <v>-15000</v>
      </c>
      <c r="E10" s="5" t="s">
        <v>90</v>
      </c>
      <c r="F10" s="5" t="s">
        <v>200</v>
      </c>
      <c r="G10" s="5" t="s">
        <v>83</v>
      </c>
      <c r="H10" s="5" t="s">
        <v>1452</v>
      </c>
    </row>
    <row r="11" spans="1:8" x14ac:dyDescent="0.2">
      <c r="A11" s="5">
        <v>10</v>
      </c>
      <c r="B11" s="10">
        <v>45405</v>
      </c>
      <c r="C11" s="5" t="s">
        <v>1453</v>
      </c>
      <c r="D11" s="11">
        <v>-15000</v>
      </c>
      <c r="E11" s="5" t="s">
        <v>90</v>
      </c>
      <c r="F11" s="5" t="s">
        <v>200</v>
      </c>
      <c r="G11" s="5" t="s">
        <v>83</v>
      </c>
      <c r="H11" s="5" t="s">
        <v>1452</v>
      </c>
    </row>
    <row r="12" spans="1:8" x14ac:dyDescent="0.2">
      <c r="A12" s="5">
        <v>11</v>
      </c>
      <c r="B12" s="10">
        <v>45433</v>
      </c>
      <c r="C12" s="5" t="s">
        <v>1454</v>
      </c>
      <c r="D12" s="11">
        <v>-9443</v>
      </c>
      <c r="E12" s="5" t="s">
        <v>90</v>
      </c>
      <c r="F12" s="5" t="s">
        <v>200</v>
      </c>
      <c r="G12" s="5" t="s">
        <v>83</v>
      </c>
      <c r="H12" s="5" t="s">
        <v>1452</v>
      </c>
    </row>
    <row r="13" spans="1:8" x14ac:dyDescent="0.2">
      <c r="A13" s="5">
        <v>12</v>
      </c>
      <c r="B13" s="10">
        <v>45494</v>
      </c>
      <c r="C13" s="5" t="s">
        <v>1455</v>
      </c>
      <c r="D13" s="11">
        <v>-11808</v>
      </c>
      <c r="E13" s="5" t="s">
        <v>81</v>
      </c>
      <c r="F13" s="5" t="s">
        <v>200</v>
      </c>
      <c r="G13" s="5" t="s">
        <v>83</v>
      </c>
      <c r="H13" s="5" t="s">
        <v>1452</v>
      </c>
    </row>
    <row r="14" spans="1:8" x14ac:dyDescent="0.2">
      <c r="A14" s="5">
        <v>13</v>
      </c>
      <c r="B14" s="10">
        <v>45293</v>
      </c>
      <c r="C14" s="5" t="s">
        <v>1456</v>
      </c>
      <c r="D14" s="11">
        <v>-200000</v>
      </c>
      <c r="E14" s="5" t="s">
        <v>90</v>
      </c>
      <c r="F14" s="5" t="s">
        <v>125</v>
      </c>
      <c r="G14" s="5" t="s">
        <v>83</v>
      </c>
      <c r="H14" s="5" t="s">
        <v>1452</v>
      </c>
    </row>
    <row r="15" spans="1:8" x14ac:dyDescent="0.2">
      <c r="A15" s="5">
        <v>14</v>
      </c>
      <c r="B15" s="10">
        <v>45318</v>
      </c>
      <c r="C15" s="5" t="s">
        <v>1457</v>
      </c>
      <c r="D15" s="11">
        <v>-200000</v>
      </c>
      <c r="E15" s="5" t="s">
        <v>90</v>
      </c>
      <c r="F15" s="5" t="s">
        <v>125</v>
      </c>
      <c r="G15" s="5" t="s">
        <v>83</v>
      </c>
      <c r="H15" s="5" t="s">
        <v>1452</v>
      </c>
    </row>
    <row r="16" spans="1:8" x14ac:dyDescent="0.2">
      <c r="A16" s="5">
        <v>15</v>
      </c>
      <c r="B16" s="10">
        <v>45415</v>
      </c>
      <c r="C16" s="5" t="s">
        <v>1458</v>
      </c>
      <c r="D16" s="11">
        <v>-200000</v>
      </c>
      <c r="E16" s="5" t="s">
        <v>90</v>
      </c>
      <c r="F16" s="5" t="s">
        <v>125</v>
      </c>
      <c r="G16" s="5" t="s">
        <v>83</v>
      </c>
      <c r="H16" s="5" t="s">
        <v>1452</v>
      </c>
    </row>
    <row r="17" spans="1:8" x14ac:dyDescent="0.2">
      <c r="A17" s="5">
        <v>16</v>
      </c>
      <c r="B17" s="10">
        <v>45428</v>
      </c>
      <c r="C17" s="5" t="s">
        <v>1459</v>
      </c>
      <c r="D17" s="11">
        <v>-200000</v>
      </c>
      <c r="E17" s="5" t="s">
        <v>90</v>
      </c>
      <c r="F17" s="5" t="s">
        <v>125</v>
      </c>
      <c r="G17" s="5" t="s">
        <v>83</v>
      </c>
      <c r="H17" s="5" t="s">
        <v>1452</v>
      </c>
    </row>
    <row r="18" spans="1:8" x14ac:dyDescent="0.2">
      <c r="A18" s="5">
        <v>17</v>
      </c>
      <c r="B18" s="10">
        <v>45449</v>
      </c>
      <c r="C18" s="5" t="s">
        <v>1460</v>
      </c>
      <c r="D18" s="11">
        <v>-200000</v>
      </c>
      <c r="E18" s="5" t="s">
        <v>90</v>
      </c>
      <c r="F18" s="5" t="s">
        <v>125</v>
      </c>
      <c r="G18" s="5" t="s">
        <v>83</v>
      </c>
      <c r="H18" s="5" t="s">
        <v>1452</v>
      </c>
    </row>
    <row r="19" spans="1:8" x14ac:dyDescent="0.2">
      <c r="A19" s="5">
        <v>18</v>
      </c>
      <c r="B19" s="10">
        <v>45480</v>
      </c>
      <c r="C19" s="5" t="s">
        <v>1461</v>
      </c>
      <c r="D19" s="11">
        <v>-100000</v>
      </c>
      <c r="E19" s="5" t="s">
        <v>90</v>
      </c>
      <c r="F19" s="5" t="s">
        <v>125</v>
      </c>
      <c r="G19" s="5" t="s">
        <v>83</v>
      </c>
      <c r="H19" s="5" t="s">
        <v>1452</v>
      </c>
    </row>
    <row r="20" spans="1:8" x14ac:dyDescent="0.2">
      <c r="A20" s="5">
        <v>19</v>
      </c>
      <c r="B20" s="10">
        <v>45486</v>
      </c>
      <c r="C20" s="5" t="s">
        <v>1461</v>
      </c>
      <c r="D20" s="11">
        <v>-100000</v>
      </c>
      <c r="E20" s="5" t="s">
        <v>90</v>
      </c>
      <c r="F20" s="5" t="s">
        <v>125</v>
      </c>
      <c r="G20" s="5" t="s">
        <v>83</v>
      </c>
      <c r="H20" s="5" t="s">
        <v>1452</v>
      </c>
    </row>
    <row r="21" spans="1:8" x14ac:dyDescent="0.2">
      <c r="A21" s="5">
        <v>20</v>
      </c>
      <c r="B21" s="10">
        <v>45507</v>
      </c>
      <c r="C21" s="5" t="s">
        <v>1462</v>
      </c>
      <c r="D21" s="11">
        <v>-200000</v>
      </c>
      <c r="E21" s="5" t="s">
        <v>90</v>
      </c>
      <c r="F21" s="5" t="s">
        <v>125</v>
      </c>
      <c r="G21" s="5" t="s">
        <v>83</v>
      </c>
      <c r="H21" s="5" t="s">
        <v>1452</v>
      </c>
    </row>
    <row r="22" spans="1:8" x14ac:dyDescent="0.2">
      <c r="A22" s="5">
        <v>21</v>
      </c>
      <c r="B22" s="10">
        <v>45545</v>
      </c>
      <c r="C22" s="5" t="s">
        <v>451</v>
      </c>
      <c r="D22" s="11">
        <v>-6250</v>
      </c>
      <c r="E22" s="5" t="s">
        <v>90</v>
      </c>
      <c r="F22" s="5" t="s">
        <v>455</v>
      </c>
      <c r="G22" s="5" t="s">
        <v>83</v>
      </c>
      <c r="H22" s="5" t="s">
        <v>1463</v>
      </c>
    </row>
    <row r="23" spans="1:8" x14ac:dyDescent="0.2">
      <c r="A23" s="5">
        <v>22</v>
      </c>
      <c r="B23" s="10">
        <v>45545</v>
      </c>
      <c r="C23" s="5" t="s">
        <v>454</v>
      </c>
      <c r="D23" s="11">
        <v>-6250</v>
      </c>
      <c r="E23" s="5" t="s">
        <v>90</v>
      </c>
      <c r="F23" s="5" t="s">
        <v>1107</v>
      </c>
      <c r="G23" s="5" t="s">
        <v>83</v>
      </c>
      <c r="H23" s="5" t="s">
        <v>1464</v>
      </c>
    </row>
    <row r="24" spans="1:8" x14ac:dyDescent="0.2">
      <c r="A24" s="5">
        <v>23</v>
      </c>
      <c r="B24" s="10">
        <v>45560</v>
      </c>
      <c r="C24" s="5" t="s">
        <v>558</v>
      </c>
      <c r="D24" s="11">
        <v>-6700</v>
      </c>
      <c r="E24" s="5" t="s">
        <v>90</v>
      </c>
      <c r="F24" s="5" t="s">
        <v>452</v>
      </c>
      <c r="G24" s="5" t="s">
        <v>83</v>
      </c>
      <c r="H24" s="5" t="s">
        <v>680</v>
      </c>
    </row>
    <row r="25" spans="1:8" x14ac:dyDescent="0.2">
      <c r="A25" s="5">
        <v>24</v>
      </c>
      <c r="B25" s="10">
        <v>45560</v>
      </c>
      <c r="C25" s="5" t="s">
        <v>560</v>
      </c>
      <c r="D25" s="11">
        <v>-12731</v>
      </c>
      <c r="E25" s="5" t="s">
        <v>90</v>
      </c>
      <c r="F25" s="5" t="s">
        <v>200</v>
      </c>
      <c r="G25" s="5" t="s">
        <v>83</v>
      </c>
      <c r="H25" s="5" t="s">
        <v>680</v>
      </c>
    </row>
    <row r="26" spans="1:8" x14ac:dyDescent="0.2">
      <c r="A26" s="5">
        <v>25</v>
      </c>
      <c r="B26" s="10">
        <v>45560</v>
      </c>
      <c r="C26" s="5" t="s">
        <v>562</v>
      </c>
      <c r="D26" s="11">
        <v>-12731</v>
      </c>
      <c r="E26" s="5" t="s">
        <v>90</v>
      </c>
      <c r="F26" s="5" t="s">
        <v>200</v>
      </c>
      <c r="G26" s="5" t="s">
        <v>83</v>
      </c>
      <c r="H26" s="5" t="s">
        <v>680</v>
      </c>
    </row>
    <row r="27" spans="1:8" x14ac:dyDescent="0.2">
      <c r="A27" s="5">
        <v>26</v>
      </c>
      <c r="B27" s="10">
        <v>45560</v>
      </c>
      <c r="C27" s="5" t="s">
        <v>563</v>
      </c>
      <c r="D27" s="11">
        <v>-6700</v>
      </c>
      <c r="E27" s="5" t="s">
        <v>90</v>
      </c>
      <c r="F27" s="5" t="s">
        <v>452</v>
      </c>
      <c r="G27" s="5" t="s">
        <v>83</v>
      </c>
      <c r="H27" s="5" t="s">
        <v>680</v>
      </c>
    </row>
    <row r="28" spans="1:8" x14ac:dyDescent="0.2">
      <c r="A28" s="5">
        <v>27</v>
      </c>
      <c r="B28" s="10">
        <v>45560</v>
      </c>
      <c r="C28" s="5" t="s">
        <v>564</v>
      </c>
      <c r="D28" s="11">
        <v>-6700</v>
      </c>
      <c r="E28" s="5" t="s">
        <v>90</v>
      </c>
      <c r="F28" s="5" t="s">
        <v>452</v>
      </c>
      <c r="G28" s="5" t="s">
        <v>83</v>
      </c>
      <c r="H28" s="5" t="s">
        <v>680</v>
      </c>
    </row>
    <row r="29" spans="1:8" x14ac:dyDescent="0.2">
      <c r="A29" s="5">
        <v>28</v>
      </c>
      <c r="B29" s="10">
        <v>45560</v>
      </c>
      <c r="C29" s="5" t="s">
        <v>565</v>
      </c>
      <c r="D29" s="11">
        <v>-6700</v>
      </c>
      <c r="E29" s="5" t="s">
        <v>90</v>
      </c>
      <c r="F29" s="5" t="s">
        <v>452</v>
      </c>
      <c r="G29" s="5" t="s">
        <v>83</v>
      </c>
      <c r="H29" s="5" t="s">
        <v>680</v>
      </c>
    </row>
    <row r="30" spans="1:8" x14ac:dyDescent="0.2">
      <c r="A30" s="5">
        <v>29</v>
      </c>
      <c r="B30" s="10">
        <v>45560</v>
      </c>
      <c r="C30" s="5" t="s">
        <v>567</v>
      </c>
      <c r="D30" s="11">
        <v>-12635</v>
      </c>
      <c r="E30" s="5" t="s">
        <v>90</v>
      </c>
      <c r="F30" s="5" t="s">
        <v>200</v>
      </c>
      <c r="G30" s="5" t="s">
        <v>83</v>
      </c>
      <c r="H30" s="5" t="s">
        <v>680</v>
      </c>
    </row>
    <row r="31" spans="1:8" x14ac:dyDescent="0.2">
      <c r="A31" s="5">
        <v>30</v>
      </c>
      <c r="B31" s="10">
        <v>45560</v>
      </c>
      <c r="C31" s="5" t="s">
        <v>568</v>
      </c>
      <c r="D31" s="11">
        <v>-6250</v>
      </c>
      <c r="E31" s="5" t="s">
        <v>90</v>
      </c>
      <c r="F31" s="5" t="s">
        <v>455</v>
      </c>
      <c r="G31" s="5" t="s">
        <v>83</v>
      </c>
      <c r="H31" s="5" t="s">
        <v>1463</v>
      </c>
    </row>
    <row r="32" spans="1:8" x14ac:dyDescent="0.2">
      <c r="A32" s="5">
        <v>31</v>
      </c>
      <c r="B32" s="10">
        <v>45560</v>
      </c>
      <c r="C32" s="5" t="s">
        <v>569</v>
      </c>
      <c r="D32" s="11">
        <v>-6250</v>
      </c>
      <c r="E32" s="5" t="s">
        <v>90</v>
      </c>
      <c r="F32" s="5" t="s">
        <v>1107</v>
      </c>
      <c r="G32" s="5" t="s">
        <v>83</v>
      </c>
      <c r="H32" s="5" t="s">
        <v>1464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D9"/>
  <sheetViews>
    <sheetView workbookViewId="0"/>
  </sheetViews>
  <sheetFormatPr baseColWidth="10" defaultColWidth="8.6640625" defaultRowHeight="15" x14ac:dyDescent="0.2"/>
  <cols>
    <col min="1" max="1" width="5" bestFit="1" customWidth="1"/>
    <col min="2" max="2" width="13.33203125" bestFit="1" customWidth="1"/>
    <col min="3" max="3" width="13.1640625" bestFit="1" customWidth="1"/>
    <col min="4" max="4" width="31" bestFit="1" customWidth="1"/>
  </cols>
  <sheetData>
    <row r="1" spans="1:4" x14ac:dyDescent="0.2">
      <c r="A1" s="9" t="s">
        <v>0</v>
      </c>
      <c r="B1" s="9" t="s">
        <v>1465</v>
      </c>
      <c r="C1" s="9" t="s">
        <v>2</v>
      </c>
      <c r="D1" s="9" t="s">
        <v>3</v>
      </c>
    </row>
    <row r="2" spans="1:4" x14ac:dyDescent="0.2">
      <c r="A2" s="5">
        <v>1</v>
      </c>
      <c r="B2" s="5" t="s">
        <v>1466</v>
      </c>
      <c r="C2" s="11">
        <v>100000</v>
      </c>
      <c r="D2" s="5" t="s">
        <v>1467</v>
      </c>
    </row>
    <row r="3" spans="1:4" x14ac:dyDescent="0.2">
      <c r="A3" s="5">
        <v>2</v>
      </c>
      <c r="B3" s="5" t="s">
        <v>1468</v>
      </c>
      <c r="C3" s="11">
        <v>1000000</v>
      </c>
      <c r="D3" s="5" t="s">
        <v>1469</v>
      </c>
    </row>
    <row r="4" spans="1:4" x14ac:dyDescent="0.2">
      <c r="A4" s="5">
        <v>3</v>
      </c>
      <c r="B4" s="5" t="s">
        <v>1470</v>
      </c>
      <c r="C4" s="11">
        <v>280000</v>
      </c>
      <c r="D4" s="5" t="s">
        <v>1471</v>
      </c>
    </row>
    <row r="5" spans="1:4" x14ac:dyDescent="0.2">
      <c r="A5" s="5">
        <v>4</v>
      </c>
      <c r="B5" s="5" t="s">
        <v>1472</v>
      </c>
      <c r="C5" s="11">
        <v>50000</v>
      </c>
      <c r="D5" s="5" t="s">
        <v>1473</v>
      </c>
    </row>
    <row r="6" spans="1:4" x14ac:dyDescent="0.2">
      <c r="A6" s="5">
        <v>5</v>
      </c>
      <c r="B6" s="5" t="s">
        <v>1474</v>
      </c>
      <c r="C6" s="11">
        <v>150000</v>
      </c>
      <c r="D6" s="5" t="s">
        <v>1473</v>
      </c>
    </row>
    <row r="7" spans="1:4" x14ac:dyDescent="0.2">
      <c r="A7" s="5">
        <v>6</v>
      </c>
      <c r="B7" s="5" t="s">
        <v>1475</v>
      </c>
      <c r="C7" s="11">
        <v>50000</v>
      </c>
      <c r="D7" s="5" t="s">
        <v>1473</v>
      </c>
    </row>
    <row r="8" spans="1:4" x14ac:dyDescent="0.2">
      <c r="A8" s="5">
        <v>7</v>
      </c>
      <c r="B8" s="5" t="s">
        <v>1476</v>
      </c>
      <c r="C8" s="11">
        <v>150000</v>
      </c>
      <c r="D8" s="5" t="s">
        <v>1477</v>
      </c>
    </row>
    <row r="9" spans="1:4" x14ac:dyDescent="0.2">
      <c r="A9" s="5">
        <v>8</v>
      </c>
      <c r="B9" s="5" t="s">
        <v>1478</v>
      </c>
      <c r="C9" s="11">
        <v>200000</v>
      </c>
      <c r="D9" s="5" t="s">
        <v>1479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I35"/>
  <sheetViews>
    <sheetView workbookViewId="0"/>
  </sheetViews>
  <sheetFormatPr baseColWidth="10" defaultColWidth="8.6640625" defaultRowHeight="15" x14ac:dyDescent="0.2"/>
  <cols>
    <col min="1" max="1" width="4.6640625" bestFit="1" customWidth="1"/>
    <col min="2" max="2" width="22.6640625" bestFit="1" customWidth="1"/>
    <col min="3" max="3" width="15.1640625" bestFit="1" customWidth="1"/>
    <col min="4" max="4" width="11.6640625" bestFit="1" customWidth="1"/>
    <col min="5" max="5" width="11" bestFit="1" customWidth="1"/>
    <col min="6" max="6" width="10.5" bestFit="1" customWidth="1"/>
    <col min="7" max="7" width="18" bestFit="1" customWidth="1"/>
    <col min="8" max="8" width="13.83203125" customWidth="1"/>
    <col min="9" max="9" width="23.1640625" bestFit="1" customWidth="1"/>
  </cols>
  <sheetData>
    <row r="1" spans="1:9" x14ac:dyDescent="0.2">
      <c r="A1" s="9" t="s">
        <v>73</v>
      </c>
      <c r="B1" s="9" t="s">
        <v>22</v>
      </c>
      <c r="C1" s="9" t="s">
        <v>1480</v>
      </c>
      <c r="D1" s="9" t="s">
        <v>2</v>
      </c>
      <c r="E1" s="9" t="s">
        <v>77</v>
      </c>
      <c r="F1" s="9" t="s">
        <v>1481</v>
      </c>
      <c r="G1" s="9" t="s">
        <v>1482</v>
      </c>
      <c r="H1" s="9" t="s">
        <v>78</v>
      </c>
      <c r="I1" s="9" t="s">
        <v>3</v>
      </c>
    </row>
    <row r="2" spans="1:9" x14ac:dyDescent="0.2">
      <c r="A2" s="5">
        <v>1</v>
      </c>
      <c r="B2" s="5" t="s">
        <v>1483</v>
      </c>
      <c r="C2" s="5" t="s">
        <v>1484</v>
      </c>
      <c r="D2" s="11">
        <v>-6199</v>
      </c>
      <c r="E2" s="5" t="s">
        <v>1485</v>
      </c>
      <c r="F2" s="5" t="s">
        <v>1486</v>
      </c>
      <c r="G2" s="10">
        <v>45778</v>
      </c>
      <c r="H2" s="5" t="s">
        <v>1487</v>
      </c>
      <c r="I2" s="5" t="s">
        <v>1488</v>
      </c>
    </row>
    <row r="3" spans="1:9" x14ac:dyDescent="0.2">
      <c r="A3" s="5">
        <v>2</v>
      </c>
      <c r="B3" s="5" t="s">
        <v>1489</v>
      </c>
      <c r="C3" s="5" t="s">
        <v>1490</v>
      </c>
      <c r="D3" s="11">
        <v>-7000</v>
      </c>
      <c r="E3" s="5" t="s">
        <v>83</v>
      </c>
      <c r="F3" s="5" t="s">
        <v>1486</v>
      </c>
      <c r="G3" s="10">
        <v>45570</v>
      </c>
      <c r="H3" s="5" t="s">
        <v>1487</v>
      </c>
      <c r="I3" s="5"/>
    </row>
    <row r="4" spans="1:9" x14ac:dyDescent="0.2">
      <c r="A4" s="5">
        <v>3</v>
      </c>
      <c r="B4" s="5" t="s">
        <v>1491</v>
      </c>
      <c r="C4" s="5" t="s">
        <v>1492</v>
      </c>
      <c r="D4" s="11">
        <v>-14000</v>
      </c>
      <c r="E4" s="5" t="s">
        <v>83</v>
      </c>
      <c r="F4" s="5" t="s">
        <v>1486</v>
      </c>
      <c r="G4" s="10">
        <v>45641</v>
      </c>
      <c r="H4" s="5" t="s">
        <v>1487</v>
      </c>
      <c r="I4" s="5"/>
    </row>
    <row r="5" spans="1:9" x14ac:dyDescent="0.2">
      <c r="A5" s="5">
        <v>4</v>
      </c>
      <c r="B5" s="5" t="s">
        <v>1493</v>
      </c>
      <c r="C5" s="5" t="s">
        <v>1494</v>
      </c>
      <c r="D5" s="11">
        <v>-40000</v>
      </c>
      <c r="E5" s="5" t="s">
        <v>83</v>
      </c>
      <c r="F5" s="5" t="s">
        <v>1486</v>
      </c>
      <c r="G5" s="10">
        <v>45540</v>
      </c>
      <c r="H5" s="5" t="s">
        <v>1487</v>
      </c>
      <c r="I5" s="5"/>
    </row>
    <row r="6" spans="1:9" x14ac:dyDescent="0.2">
      <c r="A6" s="5">
        <v>5</v>
      </c>
      <c r="B6" s="5" t="s">
        <v>1495</v>
      </c>
      <c r="C6" s="5" t="s">
        <v>1494</v>
      </c>
      <c r="D6" s="11">
        <v>-4000</v>
      </c>
      <c r="E6" s="5" t="s">
        <v>83</v>
      </c>
      <c r="F6" s="5" t="s">
        <v>1486</v>
      </c>
      <c r="G6" s="10">
        <v>45555</v>
      </c>
      <c r="H6" s="5" t="s">
        <v>1487</v>
      </c>
      <c r="I6" s="5"/>
    </row>
    <row r="7" spans="1:9" x14ac:dyDescent="0.2">
      <c r="A7" s="5">
        <v>6</v>
      </c>
      <c r="B7" s="5" t="s">
        <v>1496</v>
      </c>
      <c r="C7" s="5" t="s">
        <v>1494</v>
      </c>
      <c r="D7" s="11">
        <v>-1000</v>
      </c>
      <c r="E7" s="5" t="s">
        <v>83</v>
      </c>
      <c r="F7" s="5" t="s">
        <v>1486</v>
      </c>
      <c r="G7" s="10">
        <v>45555</v>
      </c>
      <c r="H7" s="5" t="s">
        <v>1487</v>
      </c>
      <c r="I7" s="5"/>
    </row>
    <row r="8" spans="1:9" x14ac:dyDescent="0.2">
      <c r="A8" s="5">
        <v>7</v>
      </c>
      <c r="B8" s="5" t="s">
        <v>1497</v>
      </c>
      <c r="C8" s="5" t="s">
        <v>1494</v>
      </c>
      <c r="D8" s="11">
        <v>-600</v>
      </c>
      <c r="E8" s="5" t="s">
        <v>83</v>
      </c>
      <c r="F8" s="5" t="s">
        <v>1486</v>
      </c>
      <c r="G8" s="10">
        <v>45555</v>
      </c>
      <c r="H8" s="5" t="s">
        <v>1487</v>
      </c>
      <c r="I8" s="5"/>
    </row>
    <row r="9" spans="1:9" x14ac:dyDescent="0.2">
      <c r="A9" s="5">
        <v>8</v>
      </c>
      <c r="B9" s="5" t="s">
        <v>1498</v>
      </c>
      <c r="C9" s="5" t="s">
        <v>1494</v>
      </c>
      <c r="D9" s="11">
        <v>-1800</v>
      </c>
      <c r="E9" s="5" t="s">
        <v>83</v>
      </c>
      <c r="F9" s="5" t="s">
        <v>1486</v>
      </c>
      <c r="G9" s="10">
        <v>45555</v>
      </c>
      <c r="H9" s="5" t="s">
        <v>1487</v>
      </c>
      <c r="I9" s="5"/>
    </row>
    <row r="10" spans="1:9" x14ac:dyDescent="0.2">
      <c r="A10" s="5">
        <v>9</v>
      </c>
      <c r="B10" s="5" t="s">
        <v>422</v>
      </c>
      <c r="C10" s="5" t="s">
        <v>1494</v>
      </c>
      <c r="D10" s="11">
        <v>-2000</v>
      </c>
      <c r="E10" s="5" t="s">
        <v>1485</v>
      </c>
      <c r="F10" s="5" t="s">
        <v>1486</v>
      </c>
      <c r="G10" s="10">
        <v>45542</v>
      </c>
      <c r="H10" s="5" t="s">
        <v>1487</v>
      </c>
      <c r="I10" s="5"/>
    </row>
    <row r="11" spans="1:9" x14ac:dyDescent="0.2">
      <c r="A11" s="5">
        <v>10</v>
      </c>
      <c r="B11" s="5" t="s">
        <v>806</v>
      </c>
      <c r="C11" s="5" t="s">
        <v>1494</v>
      </c>
      <c r="D11" s="11">
        <v>-2000</v>
      </c>
      <c r="E11" s="5" t="s">
        <v>1485</v>
      </c>
      <c r="F11" s="5" t="s">
        <v>1486</v>
      </c>
      <c r="G11" s="10">
        <v>45538</v>
      </c>
      <c r="H11" s="5" t="s">
        <v>1487</v>
      </c>
      <c r="I11" s="5"/>
    </row>
    <row r="12" spans="1:9" x14ac:dyDescent="0.2">
      <c r="A12" s="5">
        <v>11</v>
      </c>
      <c r="B12" s="5" t="s">
        <v>324</v>
      </c>
      <c r="C12" s="5" t="s">
        <v>1494</v>
      </c>
      <c r="D12" s="11">
        <v>-500</v>
      </c>
      <c r="E12" s="5" t="s">
        <v>1499</v>
      </c>
      <c r="F12" s="5" t="s">
        <v>1486</v>
      </c>
      <c r="G12" s="10">
        <v>45521</v>
      </c>
      <c r="H12" s="5" t="s">
        <v>1487</v>
      </c>
      <c r="I12" s="5"/>
    </row>
    <row r="13" spans="1:9" x14ac:dyDescent="0.2">
      <c r="A13" s="5">
        <v>12</v>
      </c>
      <c r="B13" s="5" t="s">
        <v>264</v>
      </c>
      <c r="C13" s="5" t="s">
        <v>1494</v>
      </c>
      <c r="D13" s="11">
        <v>-4000</v>
      </c>
      <c r="E13" s="5" t="s">
        <v>1485</v>
      </c>
      <c r="F13" s="5" t="s">
        <v>1486</v>
      </c>
      <c r="G13" s="10">
        <v>45574</v>
      </c>
      <c r="H13" s="5" t="s">
        <v>1487</v>
      </c>
      <c r="I13" s="5"/>
    </row>
    <row r="14" spans="1:9" x14ac:dyDescent="0.2">
      <c r="A14" s="5">
        <v>13</v>
      </c>
      <c r="B14" s="5" t="s">
        <v>1500</v>
      </c>
      <c r="C14" s="5" t="s">
        <v>1501</v>
      </c>
      <c r="D14" s="11">
        <v>-15000</v>
      </c>
      <c r="E14" s="5" t="s">
        <v>1485</v>
      </c>
      <c r="F14" s="5" t="s">
        <v>1486</v>
      </c>
      <c r="G14" s="10">
        <v>45584</v>
      </c>
      <c r="H14" s="5" t="s">
        <v>1502</v>
      </c>
      <c r="I14" s="5"/>
    </row>
    <row r="15" spans="1:9" x14ac:dyDescent="0.2">
      <c r="A15" s="5">
        <v>14</v>
      </c>
      <c r="B15" s="5" t="s">
        <v>1503</v>
      </c>
      <c r="C15" s="5" t="s">
        <v>1501</v>
      </c>
      <c r="D15" s="11">
        <v>-6250</v>
      </c>
      <c r="E15" s="5" t="s">
        <v>1499</v>
      </c>
      <c r="F15" s="5" t="s">
        <v>1486</v>
      </c>
      <c r="G15" s="10">
        <v>45584</v>
      </c>
      <c r="H15" s="5" t="s">
        <v>1502</v>
      </c>
      <c r="I15" s="5"/>
    </row>
    <row r="16" spans="1:9" x14ac:dyDescent="0.2">
      <c r="A16" s="5">
        <v>15</v>
      </c>
      <c r="B16" s="5" t="s">
        <v>1504</v>
      </c>
      <c r="C16" s="5" t="s">
        <v>1501</v>
      </c>
      <c r="D16" s="11">
        <v>-6250</v>
      </c>
      <c r="E16" s="5" t="s">
        <v>1485</v>
      </c>
      <c r="F16" s="5" t="s">
        <v>1486</v>
      </c>
      <c r="G16" s="10">
        <v>45584</v>
      </c>
      <c r="H16" s="5" t="s">
        <v>1502</v>
      </c>
      <c r="I16" s="5"/>
    </row>
    <row r="17" spans="1:9" x14ac:dyDescent="0.2">
      <c r="A17" s="5">
        <v>16</v>
      </c>
      <c r="B17" s="5" t="s">
        <v>1505</v>
      </c>
      <c r="C17" s="5" t="s">
        <v>1501</v>
      </c>
      <c r="D17" s="11">
        <v>-10500</v>
      </c>
      <c r="E17" s="5" t="s">
        <v>1485</v>
      </c>
      <c r="F17" s="5" t="s">
        <v>1486</v>
      </c>
      <c r="G17" s="10">
        <v>45584</v>
      </c>
      <c r="H17" s="5" t="s">
        <v>1502</v>
      </c>
      <c r="I17" s="5"/>
    </row>
    <row r="18" spans="1:9" x14ac:dyDescent="0.2">
      <c r="A18" s="5">
        <v>17</v>
      </c>
      <c r="B18" s="5" t="s">
        <v>19</v>
      </c>
      <c r="C18" s="5" t="s">
        <v>1501</v>
      </c>
      <c r="D18" s="11">
        <v>-12500</v>
      </c>
      <c r="E18" s="5" t="s">
        <v>83</v>
      </c>
      <c r="F18" s="5" t="s">
        <v>1486</v>
      </c>
      <c r="G18" s="10">
        <v>45584</v>
      </c>
      <c r="H18" s="5" t="s">
        <v>1502</v>
      </c>
      <c r="I18" s="5"/>
    </row>
    <row r="19" spans="1:9" x14ac:dyDescent="0.2">
      <c r="A19" s="5">
        <v>18</v>
      </c>
      <c r="B19" s="5" t="s">
        <v>1506</v>
      </c>
      <c r="C19" s="5" t="s">
        <v>1501</v>
      </c>
      <c r="D19" s="11">
        <v>-6250</v>
      </c>
      <c r="E19" s="5" t="s">
        <v>1499</v>
      </c>
      <c r="F19" s="5" t="s">
        <v>1486</v>
      </c>
      <c r="G19" s="10">
        <v>45584</v>
      </c>
      <c r="H19" s="5" t="s">
        <v>1502</v>
      </c>
      <c r="I19" s="5"/>
    </row>
    <row r="20" spans="1:9" x14ac:dyDescent="0.2">
      <c r="A20" s="5">
        <v>19</v>
      </c>
      <c r="B20" s="5" t="s">
        <v>1507</v>
      </c>
      <c r="C20" s="5" t="s">
        <v>1501</v>
      </c>
      <c r="D20" s="11">
        <v>-3750</v>
      </c>
      <c r="E20" s="5" t="s">
        <v>83</v>
      </c>
      <c r="F20" s="5" t="s">
        <v>1486</v>
      </c>
      <c r="G20" s="10">
        <v>45584</v>
      </c>
      <c r="H20" s="5" t="s">
        <v>1502</v>
      </c>
      <c r="I20" s="5"/>
    </row>
    <row r="21" spans="1:9" x14ac:dyDescent="0.2">
      <c r="A21" s="5">
        <v>20</v>
      </c>
      <c r="B21" s="5" t="s">
        <v>1508</v>
      </c>
      <c r="C21" s="5" t="s">
        <v>1494</v>
      </c>
      <c r="D21" s="11">
        <v>-50000</v>
      </c>
      <c r="E21" s="5" t="s">
        <v>1485</v>
      </c>
      <c r="F21" s="5" t="s">
        <v>1486</v>
      </c>
      <c r="G21" s="10">
        <v>45584</v>
      </c>
      <c r="H21" s="5" t="s">
        <v>1509</v>
      </c>
      <c r="I21" s="5"/>
    </row>
    <row r="22" spans="1:9" x14ac:dyDescent="0.2">
      <c r="A22" s="5">
        <v>21</v>
      </c>
      <c r="B22" s="5" t="s">
        <v>1510</v>
      </c>
      <c r="C22" s="5" t="s">
        <v>1511</v>
      </c>
      <c r="D22" s="11">
        <v>-12500</v>
      </c>
      <c r="E22" s="5" t="s">
        <v>1485</v>
      </c>
      <c r="F22" s="5" t="s">
        <v>1486</v>
      </c>
      <c r="G22" s="10">
        <v>45584</v>
      </c>
      <c r="H22" s="5" t="s">
        <v>1509</v>
      </c>
      <c r="I22" s="5"/>
    </row>
    <row r="23" spans="1:9" x14ac:dyDescent="0.2">
      <c r="A23" s="5">
        <v>22</v>
      </c>
      <c r="B23" s="5" t="s">
        <v>1512</v>
      </c>
      <c r="C23" s="5" t="s">
        <v>1501</v>
      </c>
      <c r="D23" s="11">
        <v>-15000</v>
      </c>
      <c r="E23" s="5" t="s">
        <v>1485</v>
      </c>
      <c r="F23" s="5" t="s">
        <v>1486</v>
      </c>
      <c r="G23" s="10">
        <v>45584</v>
      </c>
      <c r="H23" s="5" t="s">
        <v>1502</v>
      </c>
      <c r="I23" s="5"/>
    </row>
    <row r="24" spans="1:9" x14ac:dyDescent="0.2">
      <c r="A24" s="5">
        <v>23</v>
      </c>
      <c r="B24" s="5" t="s">
        <v>1513</v>
      </c>
      <c r="C24" s="5" t="s">
        <v>1501</v>
      </c>
      <c r="D24" s="11">
        <v>-6250</v>
      </c>
      <c r="E24" s="5" t="s">
        <v>83</v>
      </c>
      <c r="F24" s="5" t="s">
        <v>1486</v>
      </c>
      <c r="G24" s="10">
        <v>45584</v>
      </c>
      <c r="H24" s="5" t="s">
        <v>1502</v>
      </c>
      <c r="I24" s="5"/>
    </row>
    <row r="25" spans="1:9" x14ac:dyDescent="0.2">
      <c r="A25" s="5">
        <v>24</v>
      </c>
      <c r="B25" s="5" t="s">
        <v>1514</v>
      </c>
      <c r="C25" s="5" t="s">
        <v>1501</v>
      </c>
      <c r="D25" s="11">
        <v>-12500</v>
      </c>
      <c r="E25" s="5" t="s">
        <v>1499</v>
      </c>
      <c r="F25" s="5" t="s">
        <v>1486</v>
      </c>
      <c r="G25" s="10">
        <v>45584</v>
      </c>
      <c r="H25" s="5" t="s">
        <v>1502</v>
      </c>
      <c r="I25" s="5"/>
    </row>
    <row r="26" spans="1:9" x14ac:dyDescent="0.2">
      <c r="A26" s="5">
        <v>25</v>
      </c>
      <c r="B26" s="5" t="s">
        <v>1302</v>
      </c>
      <c r="C26" s="5" t="s">
        <v>1501</v>
      </c>
      <c r="D26" s="11">
        <v>-10500</v>
      </c>
      <c r="E26" s="5" t="s">
        <v>83</v>
      </c>
      <c r="F26" s="5" t="s">
        <v>1486</v>
      </c>
      <c r="G26" s="10">
        <v>45584</v>
      </c>
      <c r="H26" s="5" t="s">
        <v>1502</v>
      </c>
      <c r="I26" s="5"/>
    </row>
    <row r="27" spans="1:9" x14ac:dyDescent="0.2">
      <c r="A27" s="5">
        <v>26</v>
      </c>
      <c r="B27" s="5" t="s">
        <v>1515</v>
      </c>
      <c r="C27" s="5" t="s">
        <v>1516</v>
      </c>
      <c r="D27" s="11">
        <v>0</v>
      </c>
      <c r="E27" s="5" t="s">
        <v>1485</v>
      </c>
      <c r="F27" s="5" t="s">
        <v>1486</v>
      </c>
      <c r="G27" s="10">
        <v>46540</v>
      </c>
      <c r="H27" s="5" t="s">
        <v>1487</v>
      </c>
      <c r="I27" s="5"/>
    </row>
    <row r="28" spans="1:9" x14ac:dyDescent="0.2">
      <c r="A28" s="5">
        <v>27</v>
      </c>
      <c r="B28" s="5" t="s">
        <v>1517</v>
      </c>
      <c r="C28" s="5" t="s">
        <v>1516</v>
      </c>
      <c r="D28" s="11">
        <v>-700</v>
      </c>
      <c r="E28" s="5" t="s">
        <v>1499</v>
      </c>
      <c r="F28" s="5" t="s">
        <v>1486</v>
      </c>
      <c r="G28" s="10">
        <v>46596</v>
      </c>
      <c r="H28" s="5" t="s">
        <v>1487</v>
      </c>
      <c r="I28" s="5"/>
    </row>
    <row r="29" spans="1:9" x14ac:dyDescent="0.2">
      <c r="A29" s="5">
        <v>28</v>
      </c>
      <c r="B29" s="5" t="s">
        <v>1518</v>
      </c>
      <c r="C29" s="5" t="s">
        <v>1484</v>
      </c>
      <c r="D29" s="11">
        <v>0</v>
      </c>
      <c r="E29" s="5" t="s">
        <v>1499</v>
      </c>
      <c r="F29" s="5" t="s">
        <v>1486</v>
      </c>
      <c r="G29" s="10">
        <v>46596</v>
      </c>
      <c r="H29" s="5" t="s">
        <v>1487</v>
      </c>
      <c r="I29" s="5"/>
    </row>
    <row r="30" spans="1:9" x14ac:dyDescent="0.2">
      <c r="A30" s="5">
        <v>29</v>
      </c>
      <c r="B30" s="5" t="s">
        <v>1519</v>
      </c>
      <c r="C30" s="5" t="s">
        <v>1484</v>
      </c>
      <c r="D30" s="11">
        <v>0</v>
      </c>
      <c r="E30" s="5" t="s">
        <v>1499</v>
      </c>
      <c r="F30" s="5" t="s">
        <v>1486</v>
      </c>
      <c r="G30" s="10">
        <v>46596</v>
      </c>
      <c r="H30" s="5" t="s">
        <v>1487</v>
      </c>
      <c r="I30" s="5"/>
    </row>
    <row r="31" spans="1:9" x14ac:dyDescent="0.2">
      <c r="A31" s="5">
        <v>30</v>
      </c>
      <c r="B31" s="5" t="s">
        <v>1520</v>
      </c>
      <c r="C31" s="5" t="s">
        <v>1484</v>
      </c>
      <c r="D31" s="11">
        <v>0</v>
      </c>
      <c r="E31" s="5" t="s">
        <v>1499</v>
      </c>
      <c r="F31" s="5" t="s">
        <v>1486</v>
      </c>
      <c r="G31" s="10">
        <v>46596</v>
      </c>
      <c r="H31" s="5" t="s">
        <v>1487</v>
      </c>
      <c r="I31" s="5"/>
    </row>
    <row r="32" spans="1:9" x14ac:dyDescent="0.2">
      <c r="A32" s="5">
        <v>31</v>
      </c>
      <c r="B32" s="5" t="s">
        <v>1521</v>
      </c>
      <c r="C32" s="5" t="s">
        <v>1484</v>
      </c>
      <c r="D32" s="11">
        <v>0</v>
      </c>
      <c r="E32" s="5" t="s">
        <v>1499</v>
      </c>
      <c r="F32" s="5" t="s">
        <v>1486</v>
      </c>
      <c r="G32" s="10">
        <v>46596</v>
      </c>
      <c r="H32" s="5" t="s">
        <v>1487</v>
      </c>
      <c r="I32" s="5"/>
    </row>
    <row r="33" spans="1:9" x14ac:dyDescent="0.2">
      <c r="A33" s="5">
        <v>32</v>
      </c>
      <c r="B33" s="5" t="s">
        <v>321</v>
      </c>
      <c r="C33" s="5" t="s">
        <v>1494</v>
      </c>
      <c r="D33" s="11">
        <v>-2000</v>
      </c>
      <c r="E33" s="5" t="s">
        <v>1485</v>
      </c>
      <c r="F33" s="5" t="s">
        <v>1486</v>
      </c>
      <c r="G33" s="10">
        <v>45519</v>
      </c>
      <c r="H33" s="5" t="s">
        <v>1487</v>
      </c>
      <c r="I33" s="5"/>
    </row>
    <row r="34" spans="1:9" x14ac:dyDescent="0.2">
      <c r="A34" s="5">
        <v>33</v>
      </c>
      <c r="B34" s="5" t="s">
        <v>1522</v>
      </c>
      <c r="C34" s="5" t="s">
        <v>1494</v>
      </c>
      <c r="D34" s="11">
        <v>-189</v>
      </c>
      <c r="E34" s="5" t="s">
        <v>83</v>
      </c>
      <c r="F34" s="5" t="s">
        <v>1523</v>
      </c>
      <c r="G34" s="10">
        <v>45573</v>
      </c>
      <c r="H34" s="5" t="s">
        <v>1487</v>
      </c>
      <c r="I34" s="5"/>
    </row>
    <row r="35" spans="1:9" x14ac:dyDescent="0.2">
      <c r="A35" s="5">
        <v>34</v>
      </c>
      <c r="B35" s="5" t="s">
        <v>278</v>
      </c>
      <c r="C35" s="5" t="s">
        <v>1494</v>
      </c>
      <c r="D35" s="11">
        <v>-299</v>
      </c>
      <c r="E35" s="5" t="s">
        <v>83</v>
      </c>
      <c r="F35" s="5" t="s">
        <v>1486</v>
      </c>
      <c r="G35" s="10">
        <v>45597</v>
      </c>
      <c r="H35" s="5" t="s">
        <v>1487</v>
      </c>
      <c r="I35" s="5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C40"/>
  <sheetViews>
    <sheetView topLeftCell="A20" workbookViewId="0">
      <selection activeCell="A46" sqref="A46"/>
    </sheetView>
  </sheetViews>
  <sheetFormatPr baseColWidth="10" defaultColWidth="8.6640625" defaultRowHeight="15" x14ac:dyDescent="0.2"/>
  <cols>
    <col min="1" max="1" width="5" bestFit="1" customWidth="1"/>
    <col min="2" max="2" width="8.83203125" bestFit="1" customWidth="1"/>
    <col min="3" max="3" width="110.6640625" bestFit="1" customWidth="1"/>
  </cols>
  <sheetData>
    <row r="1" spans="1:3" x14ac:dyDescent="0.2">
      <c r="A1" s="9" t="s">
        <v>0</v>
      </c>
      <c r="B1" s="9" t="s">
        <v>1524</v>
      </c>
      <c r="C1" s="9" t="s">
        <v>1525</v>
      </c>
    </row>
    <row r="2" spans="1:3" x14ac:dyDescent="0.2">
      <c r="A2" s="5">
        <v>1</v>
      </c>
      <c r="B2" s="5" t="s">
        <v>91</v>
      </c>
      <c r="C2" s="5" t="s">
        <v>1526</v>
      </c>
    </row>
    <row r="3" spans="1:3" x14ac:dyDescent="0.2">
      <c r="A3" s="5">
        <v>2</v>
      </c>
      <c r="B3" s="5" t="s">
        <v>132</v>
      </c>
      <c r="C3" s="5" t="s">
        <v>1527</v>
      </c>
    </row>
    <row r="4" spans="1:3" x14ac:dyDescent="0.2">
      <c r="A4" s="5">
        <v>3</v>
      </c>
      <c r="B4" s="5" t="s">
        <v>452</v>
      </c>
      <c r="C4" s="5" t="s">
        <v>1528</v>
      </c>
    </row>
    <row r="5" spans="1:3" x14ac:dyDescent="0.2">
      <c r="A5" s="5">
        <v>4</v>
      </c>
      <c r="B5" s="5" t="s">
        <v>200</v>
      </c>
      <c r="C5" s="5" t="s">
        <v>1529</v>
      </c>
    </row>
    <row r="6" spans="1:3" x14ac:dyDescent="0.2">
      <c r="A6" s="5">
        <v>5</v>
      </c>
      <c r="B6" s="5" t="s">
        <v>125</v>
      </c>
      <c r="C6" s="5" t="s">
        <v>1530</v>
      </c>
    </row>
    <row r="7" spans="1:3" x14ac:dyDescent="0.2">
      <c r="A7" s="5">
        <v>6</v>
      </c>
      <c r="B7" s="5" t="s">
        <v>455</v>
      </c>
      <c r="C7" s="5" t="s">
        <v>1531</v>
      </c>
    </row>
    <row r="8" spans="1:3" x14ac:dyDescent="0.2">
      <c r="A8" s="5">
        <v>7</v>
      </c>
      <c r="B8" s="5" t="s">
        <v>140</v>
      </c>
      <c r="C8" s="5" t="s">
        <v>139</v>
      </c>
    </row>
    <row r="9" spans="1:3" x14ac:dyDescent="0.2">
      <c r="A9" s="5">
        <v>8</v>
      </c>
      <c r="B9" s="5" t="s">
        <v>102</v>
      </c>
      <c r="C9" s="5" t="s">
        <v>101</v>
      </c>
    </row>
    <row r="10" spans="1:3" x14ac:dyDescent="0.2">
      <c r="A10" s="5">
        <v>9</v>
      </c>
      <c r="B10" s="5" t="s">
        <v>116</v>
      </c>
      <c r="C10" s="5" t="s">
        <v>115</v>
      </c>
    </row>
    <row r="11" spans="1:3" x14ac:dyDescent="0.2">
      <c r="A11" s="5">
        <v>10</v>
      </c>
      <c r="B11" s="5" t="s">
        <v>118</v>
      </c>
      <c r="C11" s="5" t="s">
        <v>117</v>
      </c>
    </row>
    <row r="12" spans="1:3" x14ac:dyDescent="0.2">
      <c r="A12" s="5">
        <v>11</v>
      </c>
      <c r="B12" s="5" t="s">
        <v>112</v>
      </c>
      <c r="C12" s="5" t="s">
        <v>1532</v>
      </c>
    </row>
    <row r="13" spans="1:3" x14ac:dyDescent="0.2">
      <c r="A13" s="5">
        <v>12</v>
      </c>
      <c r="B13" s="5" t="s">
        <v>110</v>
      </c>
      <c r="C13" s="5" t="s">
        <v>109</v>
      </c>
    </row>
    <row r="14" spans="1:3" x14ac:dyDescent="0.2">
      <c r="A14" s="5">
        <v>13</v>
      </c>
      <c r="B14" s="5" t="s">
        <v>107</v>
      </c>
      <c r="C14" s="5" t="s">
        <v>106</v>
      </c>
    </row>
    <row r="15" spans="1:3" x14ac:dyDescent="0.2">
      <c r="A15" s="5">
        <v>14</v>
      </c>
      <c r="B15" s="5" t="s">
        <v>114</v>
      </c>
      <c r="C15" s="5" t="s">
        <v>113</v>
      </c>
    </row>
    <row r="16" spans="1:3" x14ac:dyDescent="0.2">
      <c r="A16" s="5">
        <v>15</v>
      </c>
      <c r="B16" s="5" t="s">
        <v>143</v>
      </c>
      <c r="C16" s="5" t="s">
        <v>141</v>
      </c>
    </row>
    <row r="17" spans="1:3" x14ac:dyDescent="0.2">
      <c r="A17" s="5">
        <v>16</v>
      </c>
      <c r="B17" s="5" t="s">
        <v>500</v>
      </c>
      <c r="C17" s="5" t="s">
        <v>1302</v>
      </c>
    </row>
    <row r="18" spans="1:3" x14ac:dyDescent="0.2">
      <c r="A18" s="5">
        <v>17</v>
      </c>
      <c r="B18" s="5" t="s">
        <v>516</v>
      </c>
      <c r="C18" s="5" t="s">
        <v>1510</v>
      </c>
    </row>
    <row r="19" spans="1:3" x14ac:dyDescent="0.2">
      <c r="A19" s="5">
        <v>18</v>
      </c>
      <c r="B19" s="5" t="s">
        <v>216</v>
      </c>
      <c r="C19" s="5" t="s">
        <v>1533</v>
      </c>
    </row>
    <row r="20" spans="1:3" x14ac:dyDescent="0.2">
      <c r="A20" s="5">
        <v>19</v>
      </c>
      <c r="B20" s="5" t="s">
        <v>375</v>
      </c>
      <c r="C20" s="5" t="s">
        <v>1513</v>
      </c>
    </row>
    <row r="21" spans="1:3" x14ac:dyDescent="0.2">
      <c r="A21" s="5">
        <v>20</v>
      </c>
      <c r="B21" s="5" t="s">
        <v>343</v>
      </c>
      <c r="C21" s="5" t="s">
        <v>1065</v>
      </c>
    </row>
    <row r="22" spans="1:3" x14ac:dyDescent="0.2">
      <c r="A22" s="5">
        <v>21</v>
      </c>
      <c r="B22" s="5" t="s">
        <v>379</v>
      </c>
      <c r="C22" s="5" t="s">
        <v>1534</v>
      </c>
    </row>
    <row r="23" spans="1:3" x14ac:dyDescent="0.2">
      <c r="A23" s="5">
        <v>22</v>
      </c>
      <c r="B23" s="5" t="s">
        <v>377</v>
      </c>
      <c r="C23" s="5" t="s">
        <v>1512</v>
      </c>
    </row>
    <row r="24" spans="1:3" x14ac:dyDescent="0.2">
      <c r="A24" s="5">
        <v>23</v>
      </c>
      <c r="B24" s="5" t="s">
        <v>146</v>
      </c>
      <c r="C24" s="5" t="s">
        <v>1508</v>
      </c>
    </row>
    <row r="25" spans="1:3" x14ac:dyDescent="0.2">
      <c r="A25" s="5">
        <v>24</v>
      </c>
      <c r="B25" s="5" t="s">
        <v>356</v>
      </c>
      <c r="C25" s="5" t="s">
        <v>1535</v>
      </c>
    </row>
    <row r="26" spans="1:3" x14ac:dyDescent="0.2">
      <c r="A26" s="5">
        <v>25</v>
      </c>
      <c r="B26" s="5" t="s">
        <v>192</v>
      </c>
      <c r="C26" s="5" t="s">
        <v>1536</v>
      </c>
    </row>
    <row r="27" spans="1:3" x14ac:dyDescent="0.2">
      <c r="A27" s="5">
        <v>26</v>
      </c>
      <c r="B27" s="5" t="s">
        <v>283</v>
      </c>
      <c r="C27" s="5" t="s">
        <v>1299</v>
      </c>
    </row>
    <row r="28" spans="1:3" x14ac:dyDescent="0.2">
      <c r="A28" s="5">
        <v>27</v>
      </c>
      <c r="B28" s="5" t="s">
        <v>312</v>
      </c>
      <c r="C28" s="5" t="s">
        <v>1290</v>
      </c>
    </row>
    <row r="29" spans="1:3" x14ac:dyDescent="0.2">
      <c r="A29" s="5">
        <v>28</v>
      </c>
      <c r="B29" s="5" t="s">
        <v>291</v>
      </c>
      <c r="C29" s="5" t="s">
        <v>19</v>
      </c>
    </row>
    <row r="30" spans="1:3" x14ac:dyDescent="0.2">
      <c r="A30" s="5">
        <v>29</v>
      </c>
      <c r="B30" s="5" t="s">
        <v>164</v>
      </c>
      <c r="C30" s="5" t="s">
        <v>11</v>
      </c>
    </row>
    <row r="31" spans="1:3" x14ac:dyDescent="0.2">
      <c r="A31" s="5">
        <v>30</v>
      </c>
      <c r="B31" s="5" t="s">
        <v>179</v>
      </c>
      <c r="C31" s="5" t="s">
        <v>1302</v>
      </c>
    </row>
    <row r="32" spans="1:3" x14ac:dyDescent="0.2">
      <c r="A32" s="5">
        <v>31</v>
      </c>
      <c r="B32" s="5" t="s">
        <v>339</v>
      </c>
      <c r="C32" s="5" t="s">
        <v>1329</v>
      </c>
    </row>
    <row r="33" spans="1:3" x14ac:dyDescent="0.2">
      <c r="A33" s="5">
        <v>32</v>
      </c>
      <c r="B33" s="5" t="s">
        <v>391</v>
      </c>
      <c r="C33" s="5" t="s">
        <v>1247</v>
      </c>
    </row>
    <row r="34" spans="1:3" x14ac:dyDescent="0.2">
      <c r="A34" s="5">
        <v>33</v>
      </c>
      <c r="B34" s="5" t="s">
        <v>122</v>
      </c>
      <c r="C34" s="5" t="s">
        <v>1032</v>
      </c>
    </row>
    <row r="35" spans="1:3" x14ac:dyDescent="0.2">
      <c r="A35" s="5">
        <v>34</v>
      </c>
      <c r="B35" s="5" t="s">
        <v>394</v>
      </c>
      <c r="C35" s="5" t="s">
        <v>1238</v>
      </c>
    </row>
    <row r="36" spans="1:3" x14ac:dyDescent="0.2">
      <c r="A36" s="5">
        <v>35</v>
      </c>
      <c r="B36" s="5" t="s">
        <v>303</v>
      </c>
      <c r="C36" s="5" t="s">
        <v>223</v>
      </c>
    </row>
    <row r="37" spans="1:3" x14ac:dyDescent="0.2">
      <c r="A37" s="5">
        <v>36</v>
      </c>
      <c r="B37" s="5" t="s">
        <v>388</v>
      </c>
      <c r="C37" s="5" t="s">
        <v>1537</v>
      </c>
    </row>
    <row r="38" spans="1:3" x14ac:dyDescent="0.2">
      <c r="A38" s="5">
        <v>37</v>
      </c>
      <c r="B38" s="5" t="s">
        <v>129</v>
      </c>
      <c r="C38" s="5" t="s">
        <v>128</v>
      </c>
    </row>
    <row r="39" spans="1:3" x14ac:dyDescent="0.2">
      <c r="A39" s="5">
        <v>38</v>
      </c>
      <c r="B39" s="5" t="s">
        <v>398</v>
      </c>
      <c r="C39" s="5" t="s">
        <v>1538</v>
      </c>
    </row>
    <row r="40" spans="1:3" x14ac:dyDescent="0.2">
      <c r="A40" s="5">
        <v>39</v>
      </c>
      <c r="B40" s="5" t="s">
        <v>159</v>
      </c>
      <c r="C40" s="5" t="s">
        <v>158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5"/>
  <sheetViews>
    <sheetView workbookViewId="0">
      <selection activeCell="F26" sqref="F26"/>
    </sheetView>
  </sheetViews>
  <sheetFormatPr baseColWidth="10" defaultColWidth="8.6640625" defaultRowHeight="15" x14ac:dyDescent="0.2"/>
  <cols>
    <col min="2" max="2" width="27.1640625" bestFit="1" customWidth="1"/>
    <col min="4" max="5" width="18" bestFit="1" customWidth="1"/>
    <col min="6" max="6" width="85" bestFit="1" customWidth="1"/>
  </cols>
  <sheetData>
    <row r="1" spans="1:6" x14ac:dyDescent="0.2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3</v>
      </c>
    </row>
    <row r="2" spans="1:6" x14ac:dyDescent="0.2">
      <c r="A2" s="5">
        <v>1</v>
      </c>
      <c r="B2" s="5" t="s">
        <v>26</v>
      </c>
      <c r="C2" s="5" t="s">
        <v>27</v>
      </c>
      <c r="D2" s="10">
        <v>45544</v>
      </c>
      <c r="E2" s="10">
        <v>45544</v>
      </c>
      <c r="F2" s="5" t="s">
        <v>28</v>
      </c>
    </row>
    <row r="3" spans="1:6" x14ac:dyDescent="0.2">
      <c r="A3" s="5">
        <v>2</v>
      </c>
      <c r="B3" s="5" t="s">
        <v>29</v>
      </c>
      <c r="C3" s="5" t="s">
        <v>27</v>
      </c>
      <c r="D3" s="10">
        <v>45545</v>
      </c>
      <c r="E3" s="10">
        <v>45545</v>
      </c>
      <c r="F3" s="5" t="s">
        <v>30</v>
      </c>
    </row>
    <row r="4" spans="1:6" x14ac:dyDescent="0.2">
      <c r="A4" s="5">
        <v>3</v>
      </c>
      <c r="B4" s="5" t="s">
        <v>31</v>
      </c>
      <c r="C4" s="5" t="s">
        <v>27</v>
      </c>
      <c r="D4" s="10">
        <v>45545</v>
      </c>
      <c r="E4" s="10">
        <v>45545</v>
      </c>
      <c r="F4" s="5" t="s">
        <v>32</v>
      </c>
    </row>
    <row r="5" spans="1:6" x14ac:dyDescent="0.2">
      <c r="A5" s="5">
        <v>4</v>
      </c>
      <c r="B5" s="5" t="s">
        <v>33</v>
      </c>
      <c r="C5" s="5" t="s">
        <v>27</v>
      </c>
      <c r="D5" s="10">
        <v>45545</v>
      </c>
      <c r="E5" s="10">
        <v>45545</v>
      </c>
      <c r="F5" s="5" t="s">
        <v>34</v>
      </c>
    </row>
    <row r="6" spans="1:6" x14ac:dyDescent="0.2">
      <c r="A6" s="5">
        <v>5</v>
      </c>
      <c r="B6" s="5" t="s">
        <v>35</v>
      </c>
      <c r="C6" s="5" t="s">
        <v>36</v>
      </c>
      <c r="D6" s="10">
        <v>45545</v>
      </c>
      <c r="E6" s="10">
        <v>45546</v>
      </c>
      <c r="F6" s="5" t="s">
        <v>37</v>
      </c>
    </row>
    <row r="7" spans="1:6" x14ac:dyDescent="0.2">
      <c r="A7" s="5">
        <v>6</v>
      </c>
      <c r="B7" s="5" t="s">
        <v>38</v>
      </c>
      <c r="C7" s="5" t="s">
        <v>39</v>
      </c>
      <c r="D7" s="10">
        <v>45545</v>
      </c>
      <c r="E7" s="10">
        <v>45546</v>
      </c>
      <c r="F7" s="5" t="s">
        <v>40</v>
      </c>
    </row>
    <row r="8" spans="1:6" x14ac:dyDescent="0.2">
      <c r="A8" s="5">
        <v>7</v>
      </c>
      <c r="B8" s="5" t="s">
        <v>41</v>
      </c>
      <c r="C8" s="5" t="s">
        <v>36</v>
      </c>
      <c r="D8" s="10">
        <v>45548</v>
      </c>
      <c r="E8" s="10">
        <v>45549</v>
      </c>
      <c r="F8" s="5" t="s">
        <v>42</v>
      </c>
    </row>
    <row r="9" spans="1:6" x14ac:dyDescent="0.2">
      <c r="A9" s="5">
        <v>8</v>
      </c>
      <c r="B9" s="5" t="s">
        <v>43</v>
      </c>
      <c r="C9" s="5" t="s">
        <v>36</v>
      </c>
      <c r="D9" s="10">
        <v>45550</v>
      </c>
      <c r="E9" s="10">
        <v>45550</v>
      </c>
      <c r="F9" s="5" t="s">
        <v>44</v>
      </c>
    </row>
    <row r="10" spans="1:6" x14ac:dyDescent="0.2">
      <c r="A10" s="5">
        <v>9</v>
      </c>
      <c r="B10" s="5" t="s">
        <v>45</v>
      </c>
      <c r="C10" s="5" t="s">
        <v>36</v>
      </c>
      <c r="D10" s="10">
        <v>45550</v>
      </c>
      <c r="E10" s="10">
        <v>45550</v>
      </c>
      <c r="F10" s="5" t="s">
        <v>46</v>
      </c>
    </row>
    <row r="11" spans="1:6" x14ac:dyDescent="0.2">
      <c r="A11" s="5">
        <v>10</v>
      </c>
      <c r="B11" s="5" t="s">
        <v>47</v>
      </c>
      <c r="C11" s="5" t="s">
        <v>36</v>
      </c>
      <c r="D11" s="10">
        <v>45572</v>
      </c>
      <c r="E11" s="10">
        <v>45572</v>
      </c>
      <c r="F11" s="5" t="s">
        <v>48</v>
      </c>
    </row>
    <row r="12" spans="1:6" x14ac:dyDescent="0.2">
      <c r="A12" s="5">
        <v>11</v>
      </c>
      <c r="B12" s="5" t="s">
        <v>49</v>
      </c>
      <c r="C12" s="5" t="s">
        <v>36</v>
      </c>
      <c r="D12" s="10">
        <v>45572</v>
      </c>
      <c r="E12" s="10">
        <v>45572</v>
      </c>
      <c r="F12" s="5" t="s">
        <v>50</v>
      </c>
    </row>
    <row r="13" spans="1:6" x14ac:dyDescent="0.2">
      <c r="A13" s="5">
        <v>12</v>
      </c>
      <c r="B13" s="5" t="s">
        <v>51</v>
      </c>
      <c r="C13" s="5" t="s">
        <v>27</v>
      </c>
      <c r="D13" s="10">
        <v>45573</v>
      </c>
      <c r="E13" s="10">
        <v>45573</v>
      </c>
      <c r="F13" s="5" t="s">
        <v>52</v>
      </c>
    </row>
    <row r="14" spans="1:6" x14ac:dyDescent="0.2">
      <c r="A14" s="5">
        <v>13</v>
      </c>
      <c r="B14" s="5" t="s">
        <v>53</v>
      </c>
      <c r="C14" s="5" t="s">
        <v>36</v>
      </c>
      <c r="D14" s="10">
        <v>45573</v>
      </c>
      <c r="E14" s="10">
        <v>45573</v>
      </c>
      <c r="F14" s="5" t="s">
        <v>54</v>
      </c>
    </row>
    <row r="15" spans="1:6" x14ac:dyDescent="0.2">
      <c r="A15" s="5">
        <v>14</v>
      </c>
      <c r="B15" s="5" t="s">
        <v>55</v>
      </c>
      <c r="C15" s="5" t="s">
        <v>27</v>
      </c>
      <c r="D15" s="10">
        <v>45580</v>
      </c>
      <c r="E15" s="10">
        <v>45580</v>
      </c>
      <c r="F15" s="5" t="s">
        <v>56</v>
      </c>
    </row>
    <row r="16" spans="1:6" x14ac:dyDescent="0.2">
      <c r="A16" s="5">
        <v>15</v>
      </c>
      <c r="B16" s="5" t="s">
        <v>57</v>
      </c>
      <c r="C16" s="5" t="s">
        <v>27</v>
      </c>
      <c r="D16" s="10">
        <v>45580</v>
      </c>
      <c r="E16" s="10">
        <v>45580</v>
      </c>
      <c r="F16" s="5" t="s">
        <v>58</v>
      </c>
    </row>
    <row r="17" spans="1:6" x14ac:dyDescent="0.2">
      <c r="A17" s="5">
        <v>16</v>
      </c>
      <c r="B17" s="5" t="s">
        <v>59</v>
      </c>
      <c r="C17" s="5" t="s">
        <v>27</v>
      </c>
      <c r="D17" s="10">
        <v>45580</v>
      </c>
      <c r="E17" s="10">
        <v>45580</v>
      </c>
      <c r="F17" s="5" t="s">
        <v>58</v>
      </c>
    </row>
    <row r="18" spans="1:6" x14ac:dyDescent="0.2">
      <c r="A18" s="5">
        <v>17</v>
      </c>
      <c r="B18" s="5" t="s">
        <v>60</v>
      </c>
      <c r="C18" s="5" t="s">
        <v>27</v>
      </c>
      <c r="D18" s="10">
        <v>45580</v>
      </c>
      <c r="E18" s="10">
        <v>45580</v>
      </c>
      <c r="F18" s="5" t="s">
        <v>58</v>
      </c>
    </row>
    <row r="19" spans="1:6" x14ac:dyDescent="0.2">
      <c r="A19" s="5">
        <v>18</v>
      </c>
      <c r="B19" s="5" t="s">
        <v>61</v>
      </c>
      <c r="C19" s="5" t="s">
        <v>27</v>
      </c>
      <c r="D19" s="10">
        <v>45580</v>
      </c>
      <c r="E19" s="10">
        <v>45580</v>
      </c>
      <c r="F19" s="5" t="s">
        <v>62</v>
      </c>
    </row>
    <row r="20" spans="1:6" x14ac:dyDescent="0.2">
      <c r="A20" s="5">
        <v>19</v>
      </c>
      <c r="B20" s="5" t="s">
        <v>63</v>
      </c>
      <c r="C20" s="5" t="s">
        <v>27</v>
      </c>
      <c r="D20" s="10">
        <v>45580</v>
      </c>
      <c r="E20" s="10">
        <v>45580</v>
      </c>
      <c r="F20" s="5" t="s">
        <v>64</v>
      </c>
    </row>
    <row r="21" spans="1:6" x14ac:dyDescent="0.2">
      <c r="A21" s="5">
        <v>20</v>
      </c>
      <c r="B21" s="5" t="s">
        <v>65</v>
      </c>
      <c r="C21" s="5" t="s">
        <v>27</v>
      </c>
      <c r="D21" s="10">
        <v>45580</v>
      </c>
      <c r="E21" s="10">
        <v>45580</v>
      </c>
      <c r="F21" s="5" t="s">
        <v>66</v>
      </c>
    </row>
    <row r="22" spans="1:6" x14ac:dyDescent="0.2">
      <c r="A22" s="5">
        <v>21</v>
      </c>
      <c r="B22" s="5" t="s">
        <v>67</v>
      </c>
      <c r="C22" s="5" t="s">
        <v>27</v>
      </c>
      <c r="D22" s="10">
        <v>45581</v>
      </c>
      <c r="E22" s="10">
        <v>45581</v>
      </c>
      <c r="F22" s="5" t="s">
        <v>68</v>
      </c>
    </row>
    <row r="23" spans="1:6" x14ac:dyDescent="0.2">
      <c r="A23" s="5">
        <v>22</v>
      </c>
      <c r="B23" s="5" t="s">
        <v>69</v>
      </c>
      <c r="C23" s="5" t="s">
        <v>27</v>
      </c>
      <c r="D23" s="10">
        <v>45583</v>
      </c>
      <c r="E23" s="10">
        <v>45583</v>
      </c>
      <c r="F23" s="5" t="s">
        <v>70</v>
      </c>
    </row>
    <row r="24" spans="1:6" x14ac:dyDescent="0.2">
      <c r="A24" s="5">
        <v>23</v>
      </c>
      <c r="B24" s="5" t="s">
        <v>71</v>
      </c>
      <c r="C24" s="5" t="s">
        <v>27</v>
      </c>
      <c r="D24" s="10">
        <v>45583</v>
      </c>
      <c r="E24" s="10">
        <v>45583</v>
      </c>
      <c r="F24" s="5" t="s">
        <v>72</v>
      </c>
    </row>
    <row r="25" spans="1:6" x14ac:dyDescent="0.2">
      <c r="A25" s="5">
        <v>23</v>
      </c>
      <c r="B25" s="5" t="s">
        <v>1563</v>
      </c>
      <c r="C25" s="5" t="s">
        <v>27</v>
      </c>
      <c r="D25" s="10">
        <v>45594</v>
      </c>
      <c r="E25" s="10">
        <v>45594</v>
      </c>
      <c r="F25" s="5" t="s">
        <v>1564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2B3F-2567-4821-B6BD-B88B6ED91DF3}">
  <sheetPr codeName="Sheet10"/>
  <dimension ref="A1"/>
  <sheetViews>
    <sheetView showGridLines="0" topLeftCell="B1" workbookViewId="0">
      <selection activeCell="C1" sqref="C1:C1048576"/>
    </sheetView>
  </sheetViews>
  <sheetFormatPr baseColWidth="10" defaultColWidth="8.83203125" defaultRowHeight="15" x14ac:dyDescent="0.2"/>
  <cols>
    <col min="1" max="1" width="13.1640625" style="15" customWidth="1"/>
    <col min="2" max="2" width="13.83203125" style="15" bestFit="1" customWidth="1"/>
    <col min="3" max="3" width="8.83203125" style="15"/>
    <col min="4" max="4" width="11.5" style="15" bestFit="1" customWidth="1"/>
    <col min="5" max="5" width="13.83203125" style="15" bestFit="1" customWidth="1"/>
    <col min="6" max="6" width="8.83203125" style="15"/>
    <col min="7" max="7" width="6.6640625" style="15" bestFit="1" customWidth="1"/>
    <col min="8" max="8" width="13.83203125" style="15" bestFit="1" customWidth="1"/>
    <col min="9" max="16384" width="8.83203125" style="15"/>
  </cols>
  <sheetData/>
  <pageMargins left="0.7" right="0.7" top="0.75" bottom="0.75" header="0.3" footer="0.3"/>
  <drawing r:id="rId1"/>
  <legacyDrawing r:id="rId2"/>
  <picture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0" r:id="rId4" name="Button 6">
              <controlPr defaultSize="0" print="0" autoFill="0" autoPict="0" macro="[0]!GenerateCategoryWiseReport">
                <anchor moveWithCells="1" sizeWithCells="1">
                  <from>
                    <xdr:col>2</xdr:col>
                    <xdr:colOff>12700</xdr:colOff>
                    <xdr:row>0</xdr:row>
                    <xdr:rowOff>38100</xdr:rowOff>
                  </from>
                  <to>
                    <xdr:col>4</xdr:col>
                    <xdr:colOff>25400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5" name="Button 8">
              <controlPr defaultSize="0" print="0" autoFill="0" autoPict="0" macro="[0]!ProcessFutureTransactions">
                <anchor moveWithCells="1" sizeWithCells="1">
                  <from>
                    <xdr:col>2</xdr:col>
                    <xdr:colOff>12700</xdr:colOff>
                    <xdr:row>2</xdr:row>
                    <xdr:rowOff>165100</xdr:rowOff>
                  </from>
                  <to>
                    <xdr:col>4</xdr:col>
                    <xdr:colOff>25400</xdr:colOff>
                    <xdr:row>4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6" name="Button 9">
              <controlPr defaultSize="0" print="0" autoFill="0" autoPict="0" macro="[0]!GenerateDepartmentWiseReport">
                <anchor moveWithCells="1" sizeWithCells="1">
                  <from>
                    <xdr:col>2</xdr:col>
                    <xdr:colOff>12700</xdr:colOff>
                    <xdr:row>5</xdr:row>
                    <xdr:rowOff>139700</xdr:rowOff>
                  </from>
                  <to>
                    <xdr:col>4</xdr:col>
                    <xdr:colOff>25400</xdr:colOff>
                    <xdr:row>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7" name="Button 11">
              <controlPr defaultSize="0" print="0" autoFill="0" autoPict="0" macro="[0]!GenerateMonthlyWiseReport">
                <anchor moveWithCells="1" sizeWithCells="1">
                  <from>
                    <xdr:col>2</xdr:col>
                    <xdr:colOff>12700</xdr:colOff>
                    <xdr:row>8</xdr:row>
                    <xdr:rowOff>127000</xdr:rowOff>
                  </from>
                  <to>
                    <xdr:col>4</xdr:col>
                    <xdr:colOff>25400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8" name="Button 13">
              <controlPr defaultSize="0" print="0" autoFill="0" autoPict="0" macro="[0]!UpdateBalancesFromLastHandLoanCleaned">
                <anchor moveWithCells="1" sizeWithCells="1">
                  <from>
                    <xdr:col>2</xdr:col>
                    <xdr:colOff>25400</xdr:colOff>
                    <xdr:row>11</xdr:row>
                    <xdr:rowOff>152400</xdr:rowOff>
                  </from>
                  <to>
                    <xdr:col>4</xdr:col>
                    <xdr:colOff>25400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9" name="Button 14">
              <controlPr defaultSize="0" print="0" autoFill="0" autoPict="0" macro="[0]!GenerateWeeklyWiseFutureExpenditureReport">
                <anchor moveWithCells="1" sizeWithCells="1">
                  <from>
                    <xdr:col>2</xdr:col>
                    <xdr:colOff>12700</xdr:colOff>
                    <xdr:row>15</xdr:row>
                    <xdr:rowOff>25400</xdr:rowOff>
                  </from>
                  <to>
                    <xdr:col>4</xdr:col>
                    <xdr:colOff>38100</xdr:colOff>
                    <xdr:row>17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J571"/>
  <sheetViews>
    <sheetView zoomScaleNormal="100" workbookViewId="0">
      <pane ySplit="1" topLeftCell="A4" activePane="bottomLeft" state="frozen"/>
      <selection pane="bottomLeft" activeCell="C17" sqref="C17"/>
    </sheetView>
  </sheetViews>
  <sheetFormatPr baseColWidth="10" defaultColWidth="8.6640625" defaultRowHeight="15" x14ac:dyDescent="0.2"/>
  <cols>
    <col min="1" max="1" width="6.6640625" customWidth="1"/>
    <col min="2" max="2" width="10.33203125" bestFit="1" customWidth="1"/>
    <col min="3" max="3" width="42.5" bestFit="1" customWidth="1"/>
    <col min="4" max="4" width="12.6640625" style="19" bestFit="1" customWidth="1"/>
    <col min="5" max="5" width="14.6640625" customWidth="1"/>
    <col min="7" max="7" width="13.1640625" bestFit="1" customWidth="1"/>
    <col min="8" max="8" width="75.33203125" bestFit="1" customWidth="1"/>
    <col min="9" max="9" width="11.5" bestFit="1" customWidth="1"/>
    <col min="10" max="10" width="12" customWidth="1"/>
  </cols>
  <sheetData>
    <row r="1" spans="1:10" x14ac:dyDescent="0.2">
      <c r="A1" s="9" t="s">
        <v>73</v>
      </c>
      <c r="B1" s="9" t="s">
        <v>74</v>
      </c>
      <c r="C1" s="9" t="s">
        <v>22</v>
      </c>
      <c r="D1" s="17" t="s">
        <v>2</v>
      </c>
      <c r="E1" s="9" t="s">
        <v>75</v>
      </c>
      <c r="F1" s="9" t="s">
        <v>76</v>
      </c>
      <c r="G1" s="9" t="s">
        <v>77</v>
      </c>
      <c r="H1" s="9" t="s">
        <v>3</v>
      </c>
      <c r="I1" s="9" t="s">
        <v>78</v>
      </c>
      <c r="J1" s="9" t="s">
        <v>79</v>
      </c>
    </row>
    <row r="2" spans="1:10" hidden="1" x14ac:dyDescent="0.2">
      <c r="A2" s="3">
        <v>1</v>
      </c>
      <c r="B2" s="6">
        <v>45475</v>
      </c>
      <c r="C2" s="3" t="s">
        <v>80</v>
      </c>
      <c r="D2" s="7">
        <v>-10840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85</v>
      </c>
      <c r="J2" s="3" t="s">
        <v>86</v>
      </c>
    </row>
    <row r="3" spans="1:10" hidden="1" x14ac:dyDescent="0.2">
      <c r="A3" s="3">
        <v>2</v>
      </c>
      <c r="B3" s="6">
        <v>45475</v>
      </c>
      <c r="C3" s="3" t="s">
        <v>87</v>
      </c>
      <c r="D3" s="7">
        <v>-10540</v>
      </c>
      <c r="E3" s="3" t="s">
        <v>81</v>
      </c>
      <c r="F3" s="3" t="s">
        <v>88</v>
      </c>
      <c r="G3" s="3" t="s">
        <v>83</v>
      </c>
      <c r="H3" s="3" t="s">
        <v>84</v>
      </c>
      <c r="I3" s="3" t="s">
        <v>85</v>
      </c>
      <c r="J3" s="3" t="s">
        <v>86</v>
      </c>
    </row>
    <row r="4" spans="1:10" x14ac:dyDescent="0.2">
      <c r="A4" s="3">
        <v>3</v>
      </c>
      <c r="B4" s="6">
        <v>45477</v>
      </c>
      <c r="C4" s="3" t="s">
        <v>89</v>
      </c>
      <c r="D4" s="7">
        <v>-1060</v>
      </c>
      <c r="E4" s="3" t="s">
        <v>1655</v>
      </c>
      <c r="F4" s="3" t="s">
        <v>91</v>
      </c>
      <c r="G4" s="3" t="s">
        <v>83</v>
      </c>
      <c r="H4" s="3" t="s">
        <v>92</v>
      </c>
      <c r="I4" s="3" t="s">
        <v>93</v>
      </c>
      <c r="J4" s="3" t="s">
        <v>94</v>
      </c>
    </row>
    <row r="5" spans="1:10" hidden="1" x14ac:dyDescent="0.2">
      <c r="A5" s="3">
        <v>4</v>
      </c>
      <c r="B5" s="6">
        <v>45478</v>
      </c>
      <c r="C5" s="3" t="s">
        <v>95</v>
      </c>
      <c r="D5" s="7">
        <v>-13194</v>
      </c>
      <c r="E5" s="3" t="s">
        <v>81</v>
      </c>
      <c r="F5" s="3" t="s">
        <v>96</v>
      </c>
      <c r="G5" s="3" t="s">
        <v>83</v>
      </c>
      <c r="H5" s="3" t="s">
        <v>84</v>
      </c>
      <c r="I5" s="3" t="s">
        <v>85</v>
      </c>
      <c r="J5" s="3" t="s">
        <v>86</v>
      </c>
    </row>
    <row r="6" spans="1:10" hidden="1" x14ac:dyDescent="0.2">
      <c r="A6" s="3">
        <v>5</v>
      </c>
      <c r="B6" s="6">
        <v>45478</v>
      </c>
      <c r="C6" s="3" t="s">
        <v>97</v>
      </c>
      <c r="D6" s="7">
        <v>-14977</v>
      </c>
      <c r="E6" s="3" t="s">
        <v>81</v>
      </c>
      <c r="F6" s="3" t="s">
        <v>98</v>
      </c>
      <c r="G6" s="3" t="s">
        <v>83</v>
      </c>
      <c r="H6" s="3" t="s">
        <v>84</v>
      </c>
      <c r="I6" s="3" t="s">
        <v>85</v>
      </c>
      <c r="J6" s="3" t="s">
        <v>86</v>
      </c>
    </row>
    <row r="7" spans="1:10" x14ac:dyDescent="0.2">
      <c r="A7" s="3">
        <v>6</v>
      </c>
      <c r="B7" s="6">
        <v>45479</v>
      </c>
      <c r="C7" s="3" t="s">
        <v>99</v>
      </c>
      <c r="D7" s="7">
        <v>-30017.7</v>
      </c>
      <c r="E7" s="3" t="s">
        <v>1655</v>
      </c>
      <c r="F7" s="3" t="s">
        <v>91</v>
      </c>
      <c r="G7" s="3" t="s">
        <v>83</v>
      </c>
      <c r="H7" s="3" t="s">
        <v>100</v>
      </c>
      <c r="I7" s="3" t="s">
        <v>93</v>
      </c>
      <c r="J7" s="3" t="s">
        <v>94</v>
      </c>
    </row>
    <row r="8" spans="1:10" x14ac:dyDescent="0.2">
      <c r="A8" s="3">
        <v>7</v>
      </c>
      <c r="B8" s="6">
        <v>45479</v>
      </c>
      <c r="C8" s="3" t="s">
        <v>101</v>
      </c>
      <c r="D8" s="7">
        <v>-15005.9</v>
      </c>
      <c r="E8" s="3" t="s">
        <v>1655</v>
      </c>
      <c r="F8" s="3" t="s">
        <v>102</v>
      </c>
      <c r="G8" s="3" t="s">
        <v>103</v>
      </c>
      <c r="H8" s="3" t="s">
        <v>104</v>
      </c>
      <c r="I8" s="3" t="s">
        <v>105</v>
      </c>
      <c r="J8" s="3" t="s">
        <v>94</v>
      </c>
    </row>
    <row r="9" spans="1:10" x14ac:dyDescent="0.2">
      <c r="A9" s="3">
        <v>8</v>
      </c>
      <c r="B9" s="6">
        <v>45479</v>
      </c>
      <c r="C9" s="3" t="s">
        <v>106</v>
      </c>
      <c r="D9" s="7">
        <v>-6255.9</v>
      </c>
      <c r="E9" s="3" t="s">
        <v>1655</v>
      </c>
      <c r="F9" s="3" t="s">
        <v>107</v>
      </c>
      <c r="G9" s="3" t="s">
        <v>1650</v>
      </c>
      <c r="H9" s="3" t="s">
        <v>104</v>
      </c>
      <c r="I9" s="3" t="s">
        <v>105</v>
      </c>
      <c r="J9" s="3" t="s">
        <v>94</v>
      </c>
    </row>
    <row r="10" spans="1:10" x14ac:dyDescent="0.2">
      <c r="A10" s="3">
        <v>9</v>
      </c>
      <c r="B10" s="6">
        <v>45479</v>
      </c>
      <c r="C10" s="3" t="s">
        <v>109</v>
      </c>
      <c r="D10" s="7">
        <v>-9380.9</v>
      </c>
      <c r="E10" s="3" t="s">
        <v>1655</v>
      </c>
      <c r="F10" s="3" t="s">
        <v>110</v>
      </c>
      <c r="G10" s="3" t="s">
        <v>103</v>
      </c>
      <c r="H10" s="3" t="s">
        <v>104</v>
      </c>
      <c r="I10" s="3" t="s">
        <v>105</v>
      </c>
      <c r="J10" s="3" t="s">
        <v>94</v>
      </c>
    </row>
    <row r="11" spans="1:10" x14ac:dyDescent="0.2">
      <c r="A11" s="3">
        <v>10</v>
      </c>
      <c r="B11" s="6">
        <v>45479</v>
      </c>
      <c r="C11" s="3" t="s">
        <v>111</v>
      </c>
      <c r="D11" s="7">
        <v>-10505.9</v>
      </c>
      <c r="E11" s="3" t="s">
        <v>1655</v>
      </c>
      <c r="F11" s="3" t="s">
        <v>112</v>
      </c>
      <c r="G11" s="3" t="s">
        <v>103</v>
      </c>
      <c r="H11" s="3" t="s">
        <v>104</v>
      </c>
      <c r="I11" s="3" t="s">
        <v>105</v>
      </c>
      <c r="J11" s="3" t="s">
        <v>94</v>
      </c>
    </row>
    <row r="12" spans="1:10" x14ac:dyDescent="0.2">
      <c r="A12" s="3">
        <v>11</v>
      </c>
      <c r="B12" s="6">
        <v>45479</v>
      </c>
      <c r="C12" s="3" t="s">
        <v>113</v>
      </c>
      <c r="D12" s="7">
        <v>-6255.9</v>
      </c>
      <c r="E12" s="3" t="s">
        <v>1655</v>
      </c>
      <c r="F12" s="3" t="s">
        <v>114</v>
      </c>
      <c r="G12" s="3" t="s">
        <v>83</v>
      </c>
      <c r="H12" s="3" t="s">
        <v>104</v>
      </c>
      <c r="I12" s="3" t="s">
        <v>105</v>
      </c>
      <c r="J12" s="3" t="s">
        <v>94</v>
      </c>
    </row>
    <row r="13" spans="1:10" x14ac:dyDescent="0.2">
      <c r="A13" s="3">
        <v>12</v>
      </c>
      <c r="B13" s="6">
        <v>45479</v>
      </c>
      <c r="C13" s="3" t="s">
        <v>115</v>
      </c>
      <c r="D13" s="7">
        <v>-6255.9</v>
      </c>
      <c r="E13" s="3" t="s">
        <v>1655</v>
      </c>
      <c r="F13" s="3" t="s">
        <v>116</v>
      </c>
      <c r="G13" s="3" t="s">
        <v>1650</v>
      </c>
      <c r="H13" s="3" t="s">
        <v>104</v>
      </c>
      <c r="I13" s="3" t="s">
        <v>105</v>
      </c>
      <c r="J13" s="3" t="s">
        <v>94</v>
      </c>
    </row>
    <row r="14" spans="1:10" x14ac:dyDescent="0.2">
      <c r="A14" s="3">
        <v>13</v>
      </c>
      <c r="B14" s="6">
        <v>45479</v>
      </c>
      <c r="C14" s="3" t="s">
        <v>117</v>
      </c>
      <c r="D14" s="7">
        <v>-6255.9</v>
      </c>
      <c r="E14" s="3" t="s">
        <v>1655</v>
      </c>
      <c r="F14" s="3" t="s">
        <v>118</v>
      </c>
      <c r="G14" s="3" t="s">
        <v>103</v>
      </c>
      <c r="H14" s="3" t="s">
        <v>104</v>
      </c>
      <c r="I14" s="3" t="s">
        <v>105</v>
      </c>
      <c r="J14" s="3" t="s">
        <v>94</v>
      </c>
    </row>
    <row r="15" spans="1:10" x14ac:dyDescent="0.2">
      <c r="A15" s="3">
        <v>14</v>
      </c>
      <c r="B15" s="6">
        <v>45479</v>
      </c>
      <c r="C15" s="3" t="s">
        <v>119</v>
      </c>
      <c r="D15" s="7">
        <v>-826</v>
      </c>
      <c r="E15" s="3" t="s">
        <v>1655</v>
      </c>
      <c r="F15" s="3" t="s">
        <v>91</v>
      </c>
      <c r="G15" s="3" t="s">
        <v>103</v>
      </c>
      <c r="H15" s="3" t="s">
        <v>120</v>
      </c>
      <c r="I15" s="3" t="s">
        <v>93</v>
      </c>
      <c r="J15" s="3" t="s">
        <v>94</v>
      </c>
    </row>
    <row r="16" spans="1:10" x14ac:dyDescent="0.2">
      <c r="A16" s="3">
        <v>15</v>
      </c>
      <c r="B16" s="6">
        <v>45480</v>
      </c>
      <c r="C16" s="3" t="s">
        <v>121</v>
      </c>
      <c r="D16" s="7">
        <v>-80017.7</v>
      </c>
      <c r="E16" s="3" t="s">
        <v>1655</v>
      </c>
      <c r="F16" s="3" t="s">
        <v>122</v>
      </c>
      <c r="G16" s="3" t="s">
        <v>83</v>
      </c>
      <c r="H16" s="3" t="s">
        <v>123</v>
      </c>
      <c r="I16" s="3" t="s">
        <v>1651</v>
      </c>
      <c r="J16" s="3" t="s">
        <v>94</v>
      </c>
    </row>
    <row r="17" spans="1:10" x14ac:dyDescent="0.2">
      <c r="A17" s="3">
        <v>16</v>
      </c>
      <c r="B17" s="6">
        <v>45480</v>
      </c>
      <c r="C17" s="3" t="s">
        <v>124</v>
      </c>
      <c r="D17" s="7">
        <v>-100000</v>
      </c>
      <c r="E17" s="3" t="s">
        <v>1655</v>
      </c>
      <c r="F17" s="3" t="s">
        <v>125</v>
      </c>
      <c r="G17" s="3" t="s">
        <v>83</v>
      </c>
      <c r="H17" s="3" t="s">
        <v>126</v>
      </c>
      <c r="I17" s="3" t="s">
        <v>127</v>
      </c>
      <c r="J17" s="3" t="s">
        <v>94</v>
      </c>
    </row>
    <row r="18" spans="1:10" x14ac:dyDescent="0.2">
      <c r="A18" s="3">
        <v>17</v>
      </c>
      <c r="B18" s="6">
        <v>45480</v>
      </c>
      <c r="C18" s="3" t="s">
        <v>128</v>
      </c>
      <c r="D18" s="7">
        <v>190000</v>
      </c>
      <c r="E18" s="3" t="s">
        <v>1655</v>
      </c>
      <c r="F18" s="3" t="s">
        <v>129</v>
      </c>
      <c r="G18" s="3" t="s">
        <v>83</v>
      </c>
      <c r="H18" s="3" t="s">
        <v>130</v>
      </c>
      <c r="I18" s="3" t="s">
        <v>1651</v>
      </c>
      <c r="J18" s="3" t="s">
        <v>94</v>
      </c>
    </row>
    <row r="19" spans="1:10" x14ac:dyDescent="0.2">
      <c r="A19" s="3">
        <v>18</v>
      </c>
      <c r="B19" s="6">
        <v>45482</v>
      </c>
      <c r="C19" s="3" t="s">
        <v>131</v>
      </c>
      <c r="D19" s="7">
        <v>700</v>
      </c>
      <c r="E19" s="3" t="s">
        <v>1655</v>
      </c>
      <c r="F19" s="3" t="s">
        <v>132</v>
      </c>
      <c r="G19" s="3" t="s">
        <v>83</v>
      </c>
      <c r="H19" s="3" t="s">
        <v>133</v>
      </c>
      <c r="I19" s="3" t="s">
        <v>134</v>
      </c>
      <c r="J19" s="3" t="s">
        <v>94</v>
      </c>
    </row>
    <row r="20" spans="1:10" x14ac:dyDescent="0.2">
      <c r="A20" s="3">
        <v>19</v>
      </c>
      <c r="B20" s="6">
        <v>45482</v>
      </c>
      <c r="C20" s="3" t="s">
        <v>131</v>
      </c>
      <c r="D20" s="7">
        <v>60</v>
      </c>
      <c r="E20" s="3" t="s">
        <v>1655</v>
      </c>
      <c r="F20" s="3" t="s">
        <v>132</v>
      </c>
      <c r="G20" s="3" t="s">
        <v>83</v>
      </c>
      <c r="H20" s="3" t="s">
        <v>133</v>
      </c>
      <c r="I20" s="3" t="s">
        <v>134</v>
      </c>
      <c r="J20" s="3" t="s">
        <v>94</v>
      </c>
    </row>
    <row r="21" spans="1:10" x14ac:dyDescent="0.2">
      <c r="A21" s="3">
        <v>20</v>
      </c>
      <c r="B21" s="6">
        <v>45483</v>
      </c>
      <c r="C21" s="3" t="s">
        <v>135</v>
      </c>
      <c r="D21" s="7">
        <v>1</v>
      </c>
      <c r="E21" s="3" t="s">
        <v>1655</v>
      </c>
      <c r="F21" s="3" t="s">
        <v>132</v>
      </c>
      <c r="G21" s="3" t="s">
        <v>83</v>
      </c>
      <c r="H21" s="3" t="s">
        <v>136</v>
      </c>
      <c r="I21" s="3" t="s">
        <v>134</v>
      </c>
      <c r="J21" s="3" t="s">
        <v>94</v>
      </c>
    </row>
    <row r="22" spans="1:10" x14ac:dyDescent="0.2">
      <c r="A22" s="3">
        <v>21</v>
      </c>
      <c r="B22" s="6">
        <v>45483</v>
      </c>
      <c r="C22" s="3" t="s">
        <v>101</v>
      </c>
      <c r="D22" s="7">
        <v>-15005.9</v>
      </c>
      <c r="E22" s="3" t="s">
        <v>1655</v>
      </c>
      <c r="F22" s="3" t="s">
        <v>102</v>
      </c>
      <c r="G22" s="3" t="s">
        <v>103</v>
      </c>
      <c r="H22" s="3" t="s">
        <v>137</v>
      </c>
      <c r="I22" s="3" t="s">
        <v>105</v>
      </c>
      <c r="J22" s="3" t="s">
        <v>94</v>
      </c>
    </row>
    <row r="23" spans="1:10" x14ac:dyDescent="0.2">
      <c r="A23" s="3">
        <v>22</v>
      </c>
      <c r="B23" s="6">
        <v>45483</v>
      </c>
      <c r="C23" s="3" t="s">
        <v>106</v>
      </c>
      <c r="D23" s="7">
        <v>-7455.9</v>
      </c>
      <c r="E23" s="3" t="s">
        <v>1655</v>
      </c>
      <c r="F23" s="3" t="s">
        <v>107</v>
      </c>
      <c r="G23" s="3" t="s">
        <v>1650</v>
      </c>
      <c r="H23" s="3" t="s">
        <v>138</v>
      </c>
      <c r="I23" s="3" t="s">
        <v>105</v>
      </c>
      <c r="J23" s="3" t="s">
        <v>94</v>
      </c>
    </row>
    <row r="24" spans="1:10" x14ac:dyDescent="0.2">
      <c r="A24" s="3">
        <v>23</v>
      </c>
      <c r="B24" s="6">
        <v>45483</v>
      </c>
      <c r="C24" s="3" t="s">
        <v>109</v>
      </c>
      <c r="D24" s="7">
        <v>-9380.9</v>
      </c>
      <c r="E24" s="3" t="s">
        <v>1655</v>
      </c>
      <c r="F24" s="3" t="s">
        <v>110</v>
      </c>
      <c r="G24" s="3" t="s">
        <v>103</v>
      </c>
      <c r="H24" s="3" t="s">
        <v>137</v>
      </c>
      <c r="I24" s="3" t="s">
        <v>105</v>
      </c>
      <c r="J24" s="3" t="s">
        <v>94</v>
      </c>
    </row>
    <row r="25" spans="1:10" x14ac:dyDescent="0.2">
      <c r="A25" s="3">
        <v>24</v>
      </c>
      <c r="B25" s="6">
        <v>45483</v>
      </c>
      <c r="C25" s="3" t="s">
        <v>111</v>
      </c>
      <c r="D25" s="7">
        <v>-10505.9</v>
      </c>
      <c r="E25" s="3" t="s">
        <v>1655</v>
      </c>
      <c r="F25" s="3" t="s">
        <v>112</v>
      </c>
      <c r="G25" s="3" t="s">
        <v>103</v>
      </c>
      <c r="H25" s="3" t="s">
        <v>137</v>
      </c>
      <c r="I25" s="3" t="s">
        <v>105</v>
      </c>
      <c r="J25" s="3" t="s">
        <v>94</v>
      </c>
    </row>
    <row r="26" spans="1:10" x14ac:dyDescent="0.2">
      <c r="A26" s="3">
        <v>25</v>
      </c>
      <c r="B26" s="6">
        <v>45483</v>
      </c>
      <c r="C26" s="3" t="s">
        <v>113</v>
      </c>
      <c r="D26" s="7">
        <v>-6255.9</v>
      </c>
      <c r="E26" s="3" t="s">
        <v>1655</v>
      </c>
      <c r="F26" s="3" t="s">
        <v>114</v>
      </c>
      <c r="G26" s="3" t="s">
        <v>83</v>
      </c>
      <c r="H26" s="3" t="s">
        <v>137</v>
      </c>
      <c r="I26" s="3" t="s">
        <v>105</v>
      </c>
      <c r="J26" s="3" t="s">
        <v>94</v>
      </c>
    </row>
    <row r="27" spans="1:10" x14ac:dyDescent="0.2">
      <c r="A27" s="3">
        <v>26</v>
      </c>
      <c r="B27" s="6">
        <v>45483</v>
      </c>
      <c r="C27" s="3" t="s">
        <v>115</v>
      </c>
      <c r="D27" s="7">
        <v>-6255.9</v>
      </c>
      <c r="E27" s="3" t="s">
        <v>1655</v>
      </c>
      <c r="F27" s="3" t="s">
        <v>116</v>
      </c>
      <c r="G27" s="3" t="s">
        <v>1650</v>
      </c>
      <c r="H27" s="3" t="s">
        <v>137</v>
      </c>
      <c r="I27" s="3" t="s">
        <v>105</v>
      </c>
      <c r="J27" s="3" t="s">
        <v>94</v>
      </c>
    </row>
    <row r="28" spans="1:10" x14ac:dyDescent="0.2">
      <c r="A28" s="3">
        <v>27</v>
      </c>
      <c r="B28" s="6">
        <v>45483</v>
      </c>
      <c r="C28" s="3" t="s">
        <v>117</v>
      </c>
      <c r="D28" s="7">
        <v>-6255.9</v>
      </c>
      <c r="E28" s="3" t="s">
        <v>1655</v>
      </c>
      <c r="F28" s="3" t="s">
        <v>118</v>
      </c>
      <c r="G28" s="3" t="s">
        <v>103</v>
      </c>
      <c r="H28" s="3" t="s">
        <v>137</v>
      </c>
      <c r="I28" s="3" t="s">
        <v>105</v>
      </c>
      <c r="J28" s="3" t="s">
        <v>94</v>
      </c>
    </row>
    <row r="29" spans="1:10" x14ac:dyDescent="0.2">
      <c r="A29" s="3">
        <v>28</v>
      </c>
      <c r="B29" s="6">
        <v>45483</v>
      </c>
      <c r="C29" s="3" t="s">
        <v>139</v>
      </c>
      <c r="D29" s="7">
        <v>-12505.9</v>
      </c>
      <c r="E29" s="3" t="s">
        <v>1655</v>
      </c>
      <c r="F29" s="3" t="s">
        <v>140</v>
      </c>
      <c r="G29" s="3" t="s">
        <v>83</v>
      </c>
      <c r="H29" s="3" t="s">
        <v>137</v>
      </c>
      <c r="I29" s="3" t="s">
        <v>105</v>
      </c>
      <c r="J29" s="3" t="s">
        <v>94</v>
      </c>
    </row>
    <row r="30" spans="1:10" hidden="1" x14ac:dyDescent="0.2">
      <c r="A30" s="3">
        <v>29</v>
      </c>
      <c r="B30" s="6">
        <v>45483</v>
      </c>
      <c r="C30" s="3" t="s">
        <v>141</v>
      </c>
      <c r="D30" s="7">
        <v>-8000</v>
      </c>
      <c r="E30" s="3" t="s">
        <v>142</v>
      </c>
      <c r="F30" s="3" t="s">
        <v>143</v>
      </c>
      <c r="G30" s="3" t="s">
        <v>83</v>
      </c>
      <c r="H30" s="3" t="s">
        <v>144</v>
      </c>
      <c r="I30" s="3" t="s">
        <v>105</v>
      </c>
      <c r="J30" s="3" t="s">
        <v>86</v>
      </c>
    </row>
    <row r="31" spans="1:10" x14ac:dyDescent="0.2">
      <c r="A31" s="3">
        <v>30</v>
      </c>
      <c r="B31" s="6">
        <v>45483</v>
      </c>
      <c r="C31" s="3" t="s">
        <v>145</v>
      </c>
      <c r="D31" s="7">
        <v>-25005.9</v>
      </c>
      <c r="E31" s="3" t="s">
        <v>1655</v>
      </c>
      <c r="F31" s="3" t="s">
        <v>146</v>
      </c>
      <c r="G31" s="3" t="s">
        <v>83</v>
      </c>
      <c r="H31" s="3" t="s">
        <v>147</v>
      </c>
      <c r="I31" s="3" t="s">
        <v>105</v>
      </c>
      <c r="J31" s="3" t="s">
        <v>94</v>
      </c>
    </row>
    <row r="32" spans="1:10" hidden="1" x14ac:dyDescent="0.2">
      <c r="A32" s="3">
        <v>31</v>
      </c>
      <c r="B32" s="6">
        <v>45483</v>
      </c>
      <c r="C32" s="3" t="s">
        <v>148</v>
      </c>
      <c r="D32" s="7">
        <v>40000</v>
      </c>
      <c r="E32" s="3" t="s">
        <v>142</v>
      </c>
      <c r="F32" s="3" t="s">
        <v>149</v>
      </c>
      <c r="G32" s="3" t="s">
        <v>83</v>
      </c>
      <c r="H32" s="3" t="s">
        <v>150</v>
      </c>
      <c r="I32" s="3" t="s">
        <v>1651</v>
      </c>
      <c r="J32" s="3" t="s">
        <v>86</v>
      </c>
    </row>
    <row r="33" spans="1:10" x14ac:dyDescent="0.2">
      <c r="A33" s="3">
        <v>32</v>
      </c>
      <c r="B33" s="6">
        <v>45483</v>
      </c>
      <c r="C33" s="3" t="s">
        <v>151</v>
      </c>
      <c r="D33" s="7">
        <v>119545</v>
      </c>
      <c r="E33" s="3" t="s">
        <v>1655</v>
      </c>
      <c r="F33" s="3" t="s">
        <v>152</v>
      </c>
      <c r="G33" s="3" t="s">
        <v>83</v>
      </c>
      <c r="H33" s="3" t="s">
        <v>153</v>
      </c>
      <c r="I33" s="3" t="s">
        <v>85</v>
      </c>
      <c r="J33" s="3" t="s">
        <v>94</v>
      </c>
    </row>
    <row r="34" spans="1:10" x14ac:dyDescent="0.2">
      <c r="A34" s="3">
        <v>33</v>
      </c>
      <c r="B34" s="6">
        <v>45484</v>
      </c>
      <c r="C34" s="3" t="s">
        <v>154</v>
      </c>
      <c r="D34" s="7">
        <v>22300</v>
      </c>
      <c r="E34" s="3" t="s">
        <v>1655</v>
      </c>
      <c r="F34" s="3" t="s">
        <v>132</v>
      </c>
      <c r="G34" s="3" t="s">
        <v>83</v>
      </c>
      <c r="H34" s="3" t="s">
        <v>155</v>
      </c>
      <c r="I34" s="3" t="s">
        <v>134</v>
      </c>
      <c r="J34" s="3" t="s">
        <v>94</v>
      </c>
    </row>
    <row r="35" spans="1:10" hidden="1" x14ac:dyDescent="0.2">
      <c r="A35" s="3">
        <v>34</v>
      </c>
      <c r="B35" s="6">
        <v>45484</v>
      </c>
      <c r="C35" s="3" t="s">
        <v>156</v>
      </c>
      <c r="D35" s="7">
        <v>950</v>
      </c>
      <c r="E35" s="3" t="s">
        <v>81</v>
      </c>
      <c r="F35" s="3" t="s">
        <v>132</v>
      </c>
      <c r="G35" s="3" t="s">
        <v>83</v>
      </c>
      <c r="H35" s="3" t="s">
        <v>157</v>
      </c>
      <c r="I35" s="3" t="s">
        <v>134</v>
      </c>
      <c r="J35" s="3" t="s">
        <v>86</v>
      </c>
    </row>
    <row r="36" spans="1:10" hidden="1" x14ac:dyDescent="0.2">
      <c r="A36" s="3">
        <v>35</v>
      </c>
      <c r="B36" s="6">
        <v>45484</v>
      </c>
      <c r="C36" s="3" t="s">
        <v>158</v>
      </c>
      <c r="D36" s="7">
        <v>-11000</v>
      </c>
      <c r="E36" s="3" t="s">
        <v>142</v>
      </c>
      <c r="F36" s="3" t="s">
        <v>159</v>
      </c>
      <c r="G36" s="3" t="s">
        <v>83</v>
      </c>
      <c r="H36" s="3" t="s">
        <v>160</v>
      </c>
      <c r="I36" s="3" t="s">
        <v>1651</v>
      </c>
      <c r="J36" s="3" t="s">
        <v>86</v>
      </c>
    </row>
    <row r="37" spans="1:10" x14ac:dyDescent="0.2">
      <c r="A37" s="3">
        <v>36</v>
      </c>
      <c r="B37" s="6">
        <v>45484</v>
      </c>
      <c r="C37" s="3" t="s">
        <v>161</v>
      </c>
      <c r="D37" s="7">
        <v>4000</v>
      </c>
      <c r="E37" s="3" t="s">
        <v>1655</v>
      </c>
      <c r="F37" s="3" t="s">
        <v>149</v>
      </c>
      <c r="G37" s="3" t="s">
        <v>83</v>
      </c>
      <c r="H37" s="3" t="s">
        <v>162</v>
      </c>
      <c r="I37" s="3" t="s">
        <v>1651</v>
      </c>
      <c r="J37" s="3" t="s">
        <v>94</v>
      </c>
    </row>
    <row r="38" spans="1:10" x14ac:dyDescent="0.2">
      <c r="A38" s="3">
        <v>37</v>
      </c>
      <c r="B38" s="6">
        <v>45486</v>
      </c>
      <c r="C38" s="3" t="s">
        <v>124</v>
      </c>
      <c r="D38" s="7">
        <v>-100000</v>
      </c>
      <c r="E38" s="3" t="s">
        <v>1655</v>
      </c>
      <c r="F38" s="3" t="s">
        <v>125</v>
      </c>
      <c r="G38" s="3" t="s">
        <v>83</v>
      </c>
      <c r="H38" s="3" t="s">
        <v>126</v>
      </c>
      <c r="I38" s="3" t="s">
        <v>127</v>
      </c>
      <c r="J38" s="3" t="s">
        <v>94</v>
      </c>
    </row>
    <row r="39" spans="1:10" x14ac:dyDescent="0.2">
      <c r="A39" s="3">
        <v>38</v>
      </c>
      <c r="B39" s="6">
        <v>45486</v>
      </c>
      <c r="C39" s="3" t="s">
        <v>163</v>
      </c>
      <c r="D39" s="7">
        <v>50000</v>
      </c>
      <c r="E39" s="3" t="s">
        <v>1655</v>
      </c>
      <c r="F39" s="3" t="s">
        <v>164</v>
      </c>
      <c r="G39" s="3" t="s">
        <v>83</v>
      </c>
      <c r="H39" s="3" t="s">
        <v>165</v>
      </c>
      <c r="I39" s="3" t="s">
        <v>1651</v>
      </c>
      <c r="J39" s="3" t="s">
        <v>94</v>
      </c>
    </row>
    <row r="40" spans="1:10" x14ac:dyDescent="0.2">
      <c r="A40" s="3">
        <v>39</v>
      </c>
      <c r="B40" s="6">
        <v>45487</v>
      </c>
      <c r="C40" s="3" t="s">
        <v>166</v>
      </c>
      <c r="D40" s="7">
        <v>60000</v>
      </c>
      <c r="E40" s="3" t="s">
        <v>1655</v>
      </c>
      <c r="F40" s="3" t="s">
        <v>167</v>
      </c>
      <c r="G40" s="3" t="s">
        <v>83</v>
      </c>
      <c r="H40" s="3" t="s">
        <v>168</v>
      </c>
      <c r="I40" s="3" t="s">
        <v>85</v>
      </c>
      <c r="J40" s="3" t="s">
        <v>94</v>
      </c>
    </row>
    <row r="41" spans="1:10" x14ac:dyDescent="0.2">
      <c r="A41" s="3">
        <v>40</v>
      </c>
      <c r="B41" s="6">
        <v>45487</v>
      </c>
      <c r="C41" s="3" t="s">
        <v>169</v>
      </c>
      <c r="D41" s="7">
        <v>-8749.61</v>
      </c>
      <c r="E41" s="3" t="s">
        <v>1655</v>
      </c>
      <c r="F41" s="3" t="s">
        <v>91</v>
      </c>
      <c r="G41" s="3" t="s">
        <v>83</v>
      </c>
      <c r="H41" s="3" t="s">
        <v>170</v>
      </c>
      <c r="I41" s="3" t="s">
        <v>93</v>
      </c>
      <c r="J41" s="3" t="s">
        <v>94</v>
      </c>
    </row>
    <row r="42" spans="1:10" x14ac:dyDescent="0.2">
      <c r="A42" s="3">
        <v>41</v>
      </c>
      <c r="B42" s="6">
        <v>45487</v>
      </c>
      <c r="C42" s="3" t="s">
        <v>171</v>
      </c>
      <c r="D42" s="7">
        <v>-18792.04</v>
      </c>
      <c r="E42" s="3" t="s">
        <v>1655</v>
      </c>
      <c r="F42" s="3" t="s">
        <v>91</v>
      </c>
      <c r="G42" s="3" t="s">
        <v>83</v>
      </c>
      <c r="H42" s="3" t="s">
        <v>170</v>
      </c>
      <c r="I42" s="3" t="s">
        <v>93</v>
      </c>
      <c r="J42" s="3" t="s">
        <v>94</v>
      </c>
    </row>
    <row r="43" spans="1:10" hidden="1" x14ac:dyDescent="0.2">
      <c r="A43" s="3">
        <v>42</v>
      </c>
      <c r="B43" s="6">
        <v>45488</v>
      </c>
      <c r="C43" s="3" t="s">
        <v>172</v>
      </c>
      <c r="D43" s="7">
        <v>-10000</v>
      </c>
      <c r="E43" s="3" t="s">
        <v>142</v>
      </c>
      <c r="F43" s="3" t="s">
        <v>91</v>
      </c>
      <c r="G43" s="3" t="s">
        <v>83</v>
      </c>
      <c r="H43" s="3" t="s">
        <v>173</v>
      </c>
      <c r="I43" s="3" t="s">
        <v>93</v>
      </c>
      <c r="J43" s="3" t="s">
        <v>86</v>
      </c>
    </row>
    <row r="44" spans="1:10" hidden="1" x14ac:dyDescent="0.2">
      <c r="A44" s="3">
        <v>43</v>
      </c>
      <c r="B44" s="6">
        <v>45489</v>
      </c>
      <c r="C44" s="3" t="s">
        <v>174</v>
      </c>
      <c r="D44" s="7">
        <v>-6706</v>
      </c>
      <c r="E44" s="3" t="s">
        <v>81</v>
      </c>
      <c r="F44" s="3" t="s">
        <v>91</v>
      </c>
      <c r="G44" s="3" t="s">
        <v>83</v>
      </c>
      <c r="H44" s="3" t="s">
        <v>175</v>
      </c>
      <c r="I44" s="3" t="s">
        <v>93</v>
      </c>
      <c r="J44" s="3" t="s">
        <v>86</v>
      </c>
    </row>
    <row r="45" spans="1:10" x14ac:dyDescent="0.2">
      <c r="A45" s="3">
        <v>44</v>
      </c>
      <c r="B45" s="6">
        <v>45488</v>
      </c>
      <c r="C45" s="3" t="s">
        <v>176</v>
      </c>
      <c r="D45" s="7">
        <v>-10005.9</v>
      </c>
      <c r="E45" s="3" t="s">
        <v>1655</v>
      </c>
      <c r="F45" s="3" t="s">
        <v>91</v>
      </c>
      <c r="G45" s="3" t="s">
        <v>83</v>
      </c>
      <c r="H45" s="3" t="s">
        <v>177</v>
      </c>
      <c r="I45" s="3" t="s">
        <v>93</v>
      </c>
      <c r="J45" s="3" t="s">
        <v>94</v>
      </c>
    </row>
    <row r="46" spans="1:10" x14ac:dyDescent="0.2">
      <c r="A46" s="3">
        <v>45</v>
      </c>
      <c r="B46" s="6">
        <v>45489</v>
      </c>
      <c r="C46" s="3" t="s">
        <v>178</v>
      </c>
      <c r="D46" s="7">
        <v>-10005.9</v>
      </c>
      <c r="E46" s="3" t="s">
        <v>1655</v>
      </c>
      <c r="F46" s="3" t="s">
        <v>179</v>
      </c>
      <c r="G46" s="3" t="s">
        <v>83</v>
      </c>
      <c r="H46" s="3" t="s">
        <v>180</v>
      </c>
      <c r="I46" s="3" t="s">
        <v>1651</v>
      </c>
      <c r="J46" s="3" t="s">
        <v>94</v>
      </c>
    </row>
    <row r="47" spans="1:10" hidden="1" x14ac:dyDescent="0.2">
      <c r="A47" s="3">
        <v>46</v>
      </c>
      <c r="B47" s="6">
        <v>45489</v>
      </c>
      <c r="C47" s="3" t="s">
        <v>178</v>
      </c>
      <c r="D47" s="7">
        <v>-3600</v>
      </c>
      <c r="E47" s="3" t="s">
        <v>142</v>
      </c>
      <c r="F47" s="3" t="s">
        <v>179</v>
      </c>
      <c r="G47" s="3" t="s">
        <v>83</v>
      </c>
      <c r="H47" s="3" t="s">
        <v>180</v>
      </c>
      <c r="I47" s="3" t="s">
        <v>1651</v>
      </c>
      <c r="J47" s="3" t="s">
        <v>86</v>
      </c>
    </row>
    <row r="48" spans="1:10" x14ac:dyDescent="0.2">
      <c r="A48" s="3">
        <v>47</v>
      </c>
      <c r="B48" s="6">
        <v>45490</v>
      </c>
      <c r="C48" s="3" t="s">
        <v>181</v>
      </c>
      <c r="D48" s="7">
        <v>-20005.900000000001</v>
      </c>
      <c r="E48" s="3" t="s">
        <v>1655</v>
      </c>
      <c r="F48" s="3" t="s">
        <v>91</v>
      </c>
      <c r="G48" s="3" t="s">
        <v>83</v>
      </c>
      <c r="H48" s="3" t="s">
        <v>182</v>
      </c>
      <c r="I48" s="3" t="s">
        <v>93</v>
      </c>
      <c r="J48" s="3" t="s">
        <v>94</v>
      </c>
    </row>
    <row r="49" spans="1:10" hidden="1" x14ac:dyDescent="0.2">
      <c r="A49" s="3">
        <v>48</v>
      </c>
      <c r="B49" s="6">
        <v>45491</v>
      </c>
      <c r="C49" s="3" t="s">
        <v>148</v>
      </c>
      <c r="D49" s="7">
        <v>40000</v>
      </c>
      <c r="E49" s="3" t="s">
        <v>142</v>
      </c>
      <c r="F49" s="3" t="s">
        <v>149</v>
      </c>
      <c r="G49" s="3" t="s">
        <v>83</v>
      </c>
      <c r="H49" s="3" t="s">
        <v>183</v>
      </c>
      <c r="I49" s="3" t="s">
        <v>1651</v>
      </c>
      <c r="J49" s="3" t="s">
        <v>86</v>
      </c>
    </row>
    <row r="50" spans="1:10" x14ac:dyDescent="0.2">
      <c r="A50" s="3">
        <v>49</v>
      </c>
      <c r="B50" s="6">
        <v>45490</v>
      </c>
      <c r="C50" s="3" t="s">
        <v>184</v>
      </c>
      <c r="D50" s="7">
        <v>-1713</v>
      </c>
      <c r="E50" s="3" t="s">
        <v>1655</v>
      </c>
      <c r="F50" s="3" t="s">
        <v>91</v>
      </c>
      <c r="G50" s="3" t="s">
        <v>83</v>
      </c>
      <c r="H50" s="3" t="s">
        <v>185</v>
      </c>
      <c r="I50" s="3" t="s">
        <v>93</v>
      </c>
      <c r="J50" s="3" t="s">
        <v>94</v>
      </c>
    </row>
    <row r="51" spans="1:10" x14ac:dyDescent="0.2">
      <c r="A51" s="3">
        <v>50</v>
      </c>
      <c r="B51" s="6">
        <v>45490</v>
      </c>
      <c r="C51" s="3" t="s">
        <v>186</v>
      </c>
      <c r="D51" s="7">
        <v>1</v>
      </c>
      <c r="E51" s="3" t="s">
        <v>1655</v>
      </c>
      <c r="F51" s="3" t="s">
        <v>132</v>
      </c>
      <c r="G51" s="3" t="s">
        <v>83</v>
      </c>
      <c r="H51" s="3" t="s">
        <v>187</v>
      </c>
      <c r="I51" s="3" t="s">
        <v>134</v>
      </c>
      <c r="J51" s="3" t="s">
        <v>94</v>
      </c>
    </row>
    <row r="52" spans="1:10" x14ac:dyDescent="0.2">
      <c r="A52" s="3">
        <v>51</v>
      </c>
      <c r="B52" s="6">
        <v>45491</v>
      </c>
      <c r="C52" s="3" t="s">
        <v>188</v>
      </c>
      <c r="D52" s="7">
        <v>225000</v>
      </c>
      <c r="E52" s="3" t="s">
        <v>1655</v>
      </c>
      <c r="F52" s="3" t="s">
        <v>132</v>
      </c>
      <c r="G52" s="3" t="s">
        <v>103</v>
      </c>
      <c r="H52" s="3" t="s">
        <v>189</v>
      </c>
      <c r="I52" s="3" t="s">
        <v>134</v>
      </c>
      <c r="J52" s="3" t="s">
        <v>94</v>
      </c>
    </row>
    <row r="53" spans="1:10" hidden="1" x14ac:dyDescent="0.2">
      <c r="A53" s="3">
        <v>52</v>
      </c>
      <c r="B53" s="6">
        <v>45491</v>
      </c>
      <c r="C53" s="3" t="s">
        <v>190</v>
      </c>
      <c r="D53" s="7">
        <v>-15585</v>
      </c>
      <c r="E53" s="3" t="s">
        <v>1653</v>
      </c>
      <c r="F53" s="3" t="s">
        <v>192</v>
      </c>
      <c r="G53" s="3" t="s">
        <v>1650</v>
      </c>
      <c r="H53" s="3" t="s">
        <v>193</v>
      </c>
      <c r="I53" s="3" t="s">
        <v>105</v>
      </c>
      <c r="J53" s="3" t="s">
        <v>86</v>
      </c>
    </row>
    <row r="54" spans="1:10" hidden="1" x14ac:dyDescent="0.2">
      <c r="A54" s="3">
        <v>53</v>
      </c>
      <c r="B54" s="6">
        <v>45493</v>
      </c>
      <c r="C54" s="3" t="s">
        <v>181</v>
      </c>
      <c r="D54" s="7">
        <v>-18000</v>
      </c>
      <c r="E54" s="3" t="s">
        <v>142</v>
      </c>
      <c r="F54" s="3" t="s">
        <v>91</v>
      </c>
      <c r="G54" s="3" t="s">
        <v>83</v>
      </c>
      <c r="H54" s="3" t="s">
        <v>195</v>
      </c>
      <c r="I54" s="3" t="s">
        <v>93</v>
      </c>
      <c r="J54" s="3" t="s">
        <v>86</v>
      </c>
    </row>
    <row r="55" spans="1:10" hidden="1" x14ac:dyDescent="0.2">
      <c r="A55" s="3">
        <v>54</v>
      </c>
      <c r="B55" s="6">
        <v>45493</v>
      </c>
      <c r="C55" s="3" t="s">
        <v>148</v>
      </c>
      <c r="D55" s="7">
        <v>40000</v>
      </c>
      <c r="E55" s="3" t="s">
        <v>142</v>
      </c>
      <c r="F55" s="3" t="s">
        <v>149</v>
      </c>
      <c r="G55" s="3" t="s">
        <v>83</v>
      </c>
      <c r="H55" s="3" t="s">
        <v>183</v>
      </c>
      <c r="I55" s="3" t="s">
        <v>1651</v>
      </c>
      <c r="J55" s="3" t="s">
        <v>86</v>
      </c>
    </row>
    <row r="56" spans="1:10" x14ac:dyDescent="0.2">
      <c r="A56" s="3">
        <v>55</v>
      </c>
      <c r="B56" s="6">
        <v>45493</v>
      </c>
      <c r="C56" s="3" t="s">
        <v>196</v>
      </c>
      <c r="D56" s="7">
        <v>-150017.70000000001</v>
      </c>
      <c r="E56" s="3" t="s">
        <v>1655</v>
      </c>
      <c r="F56" s="3" t="s">
        <v>91</v>
      </c>
      <c r="G56" s="3" t="s">
        <v>83</v>
      </c>
      <c r="H56" s="3" t="s">
        <v>197</v>
      </c>
      <c r="I56" s="3" t="s">
        <v>93</v>
      </c>
      <c r="J56" s="3" t="s">
        <v>94</v>
      </c>
    </row>
    <row r="57" spans="1:10" x14ac:dyDescent="0.2">
      <c r="A57" s="3">
        <v>56</v>
      </c>
      <c r="B57" s="6">
        <v>45493</v>
      </c>
      <c r="C57" s="3" t="s">
        <v>101</v>
      </c>
      <c r="D57" s="7">
        <v>-15005.9</v>
      </c>
      <c r="E57" s="3" t="s">
        <v>1655</v>
      </c>
      <c r="F57" s="3" t="s">
        <v>102</v>
      </c>
      <c r="G57" s="3" t="s">
        <v>103</v>
      </c>
      <c r="H57" s="3" t="s">
        <v>198</v>
      </c>
      <c r="I57" s="3" t="s">
        <v>105</v>
      </c>
      <c r="J57" s="3" t="s">
        <v>94</v>
      </c>
    </row>
    <row r="58" spans="1:10" x14ac:dyDescent="0.2">
      <c r="A58" s="3">
        <v>57</v>
      </c>
      <c r="B58" s="6">
        <v>45493</v>
      </c>
      <c r="C58" s="3" t="s">
        <v>106</v>
      </c>
      <c r="D58" s="7">
        <v>-6255.9</v>
      </c>
      <c r="E58" s="3" t="s">
        <v>1655</v>
      </c>
      <c r="F58" s="3" t="s">
        <v>107</v>
      </c>
      <c r="G58" s="3" t="s">
        <v>1650</v>
      </c>
      <c r="H58" s="3" t="s">
        <v>198</v>
      </c>
      <c r="I58" s="3" t="s">
        <v>105</v>
      </c>
      <c r="J58" s="3" t="s">
        <v>94</v>
      </c>
    </row>
    <row r="59" spans="1:10" x14ac:dyDescent="0.2">
      <c r="A59" s="3">
        <v>58</v>
      </c>
      <c r="B59" s="6">
        <v>45493</v>
      </c>
      <c r="C59" s="3" t="s">
        <v>109</v>
      </c>
      <c r="D59" s="7">
        <v>-9380.9</v>
      </c>
      <c r="E59" s="3" t="s">
        <v>1655</v>
      </c>
      <c r="F59" s="3" t="s">
        <v>110</v>
      </c>
      <c r="G59" s="3" t="s">
        <v>103</v>
      </c>
      <c r="H59" s="3" t="s">
        <v>198</v>
      </c>
      <c r="I59" s="3" t="s">
        <v>105</v>
      </c>
      <c r="J59" s="3" t="s">
        <v>94</v>
      </c>
    </row>
    <row r="60" spans="1:10" x14ac:dyDescent="0.2">
      <c r="A60" s="3">
        <v>59</v>
      </c>
      <c r="B60" s="6">
        <v>45493</v>
      </c>
      <c r="C60" s="3" t="s">
        <v>111</v>
      </c>
      <c r="D60" s="7">
        <v>-10505.9</v>
      </c>
      <c r="E60" s="3" t="s">
        <v>1655</v>
      </c>
      <c r="F60" s="3" t="s">
        <v>112</v>
      </c>
      <c r="G60" s="3" t="s">
        <v>103</v>
      </c>
      <c r="H60" s="3" t="s">
        <v>198</v>
      </c>
      <c r="I60" s="3" t="s">
        <v>105</v>
      </c>
      <c r="J60" s="3" t="s">
        <v>94</v>
      </c>
    </row>
    <row r="61" spans="1:10" x14ac:dyDescent="0.2">
      <c r="A61" s="3">
        <v>60</v>
      </c>
      <c r="B61" s="6">
        <v>45493</v>
      </c>
      <c r="C61" s="3" t="s">
        <v>113</v>
      </c>
      <c r="D61" s="7">
        <v>-6505.9</v>
      </c>
      <c r="E61" s="3" t="s">
        <v>1655</v>
      </c>
      <c r="F61" s="3" t="s">
        <v>114</v>
      </c>
      <c r="G61" s="3" t="s">
        <v>83</v>
      </c>
      <c r="H61" s="3" t="s">
        <v>198</v>
      </c>
      <c r="I61" s="3" t="s">
        <v>105</v>
      </c>
      <c r="J61" s="3" t="s">
        <v>94</v>
      </c>
    </row>
    <row r="62" spans="1:10" x14ac:dyDescent="0.2">
      <c r="A62" s="3">
        <v>61</v>
      </c>
      <c r="B62" s="6">
        <v>45493</v>
      </c>
      <c r="C62" s="3" t="s">
        <v>115</v>
      </c>
      <c r="D62" s="7">
        <v>-6255.9</v>
      </c>
      <c r="E62" s="3" t="s">
        <v>1655</v>
      </c>
      <c r="F62" s="3" t="s">
        <v>116</v>
      </c>
      <c r="G62" s="3" t="s">
        <v>1650</v>
      </c>
      <c r="H62" s="3" t="s">
        <v>198</v>
      </c>
      <c r="I62" s="3" t="s">
        <v>105</v>
      </c>
      <c r="J62" s="3" t="s">
        <v>94</v>
      </c>
    </row>
    <row r="63" spans="1:10" x14ac:dyDescent="0.2">
      <c r="A63" s="3">
        <v>62</v>
      </c>
      <c r="B63" s="6">
        <v>45493</v>
      </c>
      <c r="C63" s="3" t="s">
        <v>117</v>
      </c>
      <c r="D63" s="7">
        <v>-6255.9</v>
      </c>
      <c r="E63" s="3" t="s">
        <v>1655</v>
      </c>
      <c r="F63" s="3" t="s">
        <v>118</v>
      </c>
      <c r="G63" s="3" t="s">
        <v>103</v>
      </c>
      <c r="H63" s="3" t="s">
        <v>198</v>
      </c>
      <c r="I63" s="3" t="s">
        <v>105</v>
      </c>
      <c r="J63" s="3" t="s">
        <v>94</v>
      </c>
    </row>
    <row r="64" spans="1:10" x14ac:dyDescent="0.2">
      <c r="A64" s="3">
        <v>63</v>
      </c>
      <c r="B64" s="6">
        <v>45493</v>
      </c>
      <c r="C64" s="3" t="s">
        <v>178</v>
      </c>
      <c r="D64" s="7">
        <v>-20005.900000000001</v>
      </c>
      <c r="E64" s="3" t="s">
        <v>1655</v>
      </c>
      <c r="F64" s="3" t="s">
        <v>179</v>
      </c>
      <c r="G64" s="3" t="s">
        <v>83</v>
      </c>
      <c r="H64" s="3" t="s">
        <v>180</v>
      </c>
      <c r="I64" s="3" t="s">
        <v>1651</v>
      </c>
      <c r="J64" s="3" t="s">
        <v>94</v>
      </c>
    </row>
    <row r="65" spans="1:10" hidden="1" x14ac:dyDescent="0.2">
      <c r="A65" s="3">
        <v>64</v>
      </c>
      <c r="B65" s="6">
        <v>45494</v>
      </c>
      <c r="C65" s="3" t="s">
        <v>199</v>
      </c>
      <c r="D65" s="7">
        <v>-11808</v>
      </c>
      <c r="E65" s="3" t="s">
        <v>81</v>
      </c>
      <c r="F65" s="3" t="s">
        <v>200</v>
      </c>
      <c r="G65" s="3" t="s">
        <v>83</v>
      </c>
      <c r="H65" s="3" t="s">
        <v>201</v>
      </c>
      <c r="I65" s="3" t="s">
        <v>127</v>
      </c>
      <c r="J65" s="3" t="s">
        <v>86</v>
      </c>
    </row>
    <row r="66" spans="1:10" x14ac:dyDescent="0.2">
      <c r="A66" s="3">
        <v>65</v>
      </c>
      <c r="B66" s="6">
        <v>45496</v>
      </c>
      <c r="C66" s="3" t="s">
        <v>202</v>
      </c>
      <c r="D66" s="7">
        <v>1</v>
      </c>
      <c r="E66" s="3" t="s">
        <v>1655</v>
      </c>
      <c r="F66" s="3" t="s">
        <v>179</v>
      </c>
      <c r="G66" s="3" t="s">
        <v>83</v>
      </c>
      <c r="H66" s="3" t="s">
        <v>203</v>
      </c>
      <c r="I66" s="3" t="s">
        <v>1651</v>
      </c>
      <c r="J66" s="3" t="s">
        <v>94</v>
      </c>
    </row>
    <row r="67" spans="1:10" x14ac:dyDescent="0.2">
      <c r="A67" s="3">
        <v>66</v>
      </c>
      <c r="B67" s="6">
        <v>45497</v>
      </c>
      <c r="C67" s="3" t="s">
        <v>204</v>
      </c>
      <c r="D67" s="7">
        <v>-5005.8999999999996</v>
      </c>
      <c r="E67" s="3" t="s">
        <v>1655</v>
      </c>
      <c r="F67" s="3" t="s">
        <v>192</v>
      </c>
      <c r="G67" s="3" t="s">
        <v>1650</v>
      </c>
      <c r="H67" s="3" t="s">
        <v>180</v>
      </c>
      <c r="I67" s="3" t="s">
        <v>105</v>
      </c>
      <c r="J67" s="3" t="s">
        <v>94</v>
      </c>
    </row>
    <row r="68" spans="1:10" x14ac:dyDescent="0.2">
      <c r="A68" s="3">
        <v>67</v>
      </c>
      <c r="B68" s="6">
        <v>45497</v>
      </c>
      <c r="C68" s="3" t="s">
        <v>202</v>
      </c>
      <c r="D68" s="7">
        <v>700</v>
      </c>
      <c r="E68" s="3" t="s">
        <v>1655</v>
      </c>
      <c r="F68" s="3" t="s">
        <v>179</v>
      </c>
      <c r="G68" s="3" t="s">
        <v>83</v>
      </c>
      <c r="H68" s="3" t="s">
        <v>205</v>
      </c>
      <c r="I68" s="3" t="s">
        <v>1651</v>
      </c>
      <c r="J68" s="3" t="s">
        <v>94</v>
      </c>
    </row>
    <row r="69" spans="1:10" x14ac:dyDescent="0.2">
      <c r="A69" s="3">
        <v>68</v>
      </c>
      <c r="B69" s="6">
        <v>45498</v>
      </c>
      <c r="C69" s="3" t="s">
        <v>202</v>
      </c>
      <c r="D69" s="7">
        <v>1000</v>
      </c>
      <c r="E69" s="3" t="s">
        <v>1655</v>
      </c>
      <c r="F69" s="3" t="s">
        <v>179</v>
      </c>
      <c r="G69" s="3" t="s">
        <v>83</v>
      </c>
      <c r="H69" s="3" t="s">
        <v>206</v>
      </c>
      <c r="I69" s="3" t="s">
        <v>1651</v>
      </c>
      <c r="J69" s="3" t="s">
        <v>94</v>
      </c>
    </row>
    <row r="70" spans="1:10" x14ac:dyDescent="0.2">
      <c r="A70" s="3">
        <v>69</v>
      </c>
      <c r="B70" s="6">
        <v>45498</v>
      </c>
      <c r="C70" s="3" t="s">
        <v>178</v>
      </c>
      <c r="D70" s="7">
        <v>-5005.8999999999996</v>
      </c>
      <c r="E70" s="3" t="s">
        <v>1655</v>
      </c>
      <c r="F70" s="3" t="s">
        <v>179</v>
      </c>
      <c r="G70" s="3" t="s">
        <v>83</v>
      </c>
      <c r="H70" s="3" t="s">
        <v>180</v>
      </c>
      <c r="I70" s="3" t="s">
        <v>1651</v>
      </c>
      <c r="J70" s="3" t="s">
        <v>94</v>
      </c>
    </row>
    <row r="71" spans="1:10" x14ac:dyDescent="0.2">
      <c r="A71" s="3">
        <v>70</v>
      </c>
      <c r="B71" s="6">
        <v>45498</v>
      </c>
      <c r="C71" s="3" t="s">
        <v>207</v>
      </c>
      <c r="D71" s="7">
        <v>165000</v>
      </c>
      <c r="E71" s="3" t="s">
        <v>1655</v>
      </c>
      <c r="F71" s="3" t="s">
        <v>132</v>
      </c>
      <c r="G71" s="3" t="s">
        <v>83</v>
      </c>
      <c r="H71" s="3" t="s">
        <v>208</v>
      </c>
      <c r="I71" s="3" t="s">
        <v>134</v>
      </c>
      <c r="J71" s="3" t="s">
        <v>94</v>
      </c>
    </row>
    <row r="72" spans="1:10" x14ac:dyDescent="0.2">
      <c r="A72" s="3">
        <v>71</v>
      </c>
      <c r="B72" s="6">
        <v>45499</v>
      </c>
      <c r="C72" s="3" t="s">
        <v>209</v>
      </c>
      <c r="D72" s="7">
        <v>-63</v>
      </c>
      <c r="E72" s="3" t="s">
        <v>1655</v>
      </c>
      <c r="F72" s="3" t="s">
        <v>91</v>
      </c>
      <c r="G72" s="3" t="s">
        <v>83</v>
      </c>
      <c r="H72" s="3" t="s">
        <v>210</v>
      </c>
      <c r="I72" s="3" t="s">
        <v>93</v>
      </c>
      <c r="J72" s="3" t="s">
        <v>94</v>
      </c>
    </row>
    <row r="73" spans="1:10" x14ac:dyDescent="0.2">
      <c r="A73" s="3">
        <v>72</v>
      </c>
      <c r="B73" s="6">
        <v>45499</v>
      </c>
      <c r="C73" s="3" t="s">
        <v>101</v>
      </c>
      <c r="D73" s="7">
        <v>-15005.9</v>
      </c>
      <c r="E73" s="3" t="s">
        <v>1655</v>
      </c>
      <c r="F73" s="3" t="s">
        <v>102</v>
      </c>
      <c r="G73" s="3" t="s">
        <v>103</v>
      </c>
      <c r="H73" s="3" t="s">
        <v>211</v>
      </c>
      <c r="I73" s="3" t="s">
        <v>105</v>
      </c>
      <c r="J73" s="3" t="s">
        <v>94</v>
      </c>
    </row>
    <row r="74" spans="1:10" x14ac:dyDescent="0.2">
      <c r="A74" s="3">
        <v>73</v>
      </c>
      <c r="B74" s="6">
        <v>45499</v>
      </c>
      <c r="C74" s="3" t="s">
        <v>106</v>
      </c>
      <c r="D74" s="7">
        <v>-6255.9</v>
      </c>
      <c r="E74" s="3" t="s">
        <v>1655</v>
      </c>
      <c r="F74" s="3" t="s">
        <v>107</v>
      </c>
      <c r="G74" s="3" t="s">
        <v>1650</v>
      </c>
      <c r="H74" s="3" t="s">
        <v>211</v>
      </c>
      <c r="I74" s="3" t="s">
        <v>105</v>
      </c>
      <c r="J74" s="3" t="s">
        <v>94</v>
      </c>
    </row>
    <row r="75" spans="1:10" x14ac:dyDescent="0.2">
      <c r="A75" s="3">
        <v>74</v>
      </c>
      <c r="B75" s="6">
        <v>45499</v>
      </c>
      <c r="C75" s="3" t="s">
        <v>109</v>
      </c>
      <c r="D75" s="7">
        <v>-9380.9</v>
      </c>
      <c r="E75" s="3" t="s">
        <v>1655</v>
      </c>
      <c r="F75" s="3" t="s">
        <v>110</v>
      </c>
      <c r="G75" s="3" t="s">
        <v>103</v>
      </c>
      <c r="H75" s="3" t="s">
        <v>211</v>
      </c>
      <c r="I75" s="3" t="s">
        <v>105</v>
      </c>
      <c r="J75" s="3" t="s">
        <v>94</v>
      </c>
    </row>
    <row r="76" spans="1:10" x14ac:dyDescent="0.2">
      <c r="A76" s="3">
        <v>75</v>
      </c>
      <c r="B76" s="6">
        <v>45499</v>
      </c>
      <c r="C76" s="3" t="s">
        <v>111</v>
      </c>
      <c r="D76" s="7">
        <v>-10505.9</v>
      </c>
      <c r="E76" s="3" t="s">
        <v>1655</v>
      </c>
      <c r="F76" s="3" t="s">
        <v>112</v>
      </c>
      <c r="G76" s="3" t="s">
        <v>103</v>
      </c>
      <c r="H76" s="3" t="s">
        <v>211</v>
      </c>
      <c r="I76" s="3" t="s">
        <v>105</v>
      </c>
      <c r="J76" s="3" t="s">
        <v>94</v>
      </c>
    </row>
    <row r="77" spans="1:10" x14ac:dyDescent="0.2">
      <c r="A77" s="3">
        <v>76</v>
      </c>
      <c r="B77" s="6">
        <v>45499</v>
      </c>
      <c r="C77" s="3" t="s">
        <v>113</v>
      </c>
      <c r="D77" s="7">
        <v>-6755.9</v>
      </c>
      <c r="E77" s="3" t="s">
        <v>1655</v>
      </c>
      <c r="F77" s="3" t="s">
        <v>114</v>
      </c>
      <c r="G77" s="3" t="s">
        <v>83</v>
      </c>
      <c r="H77" s="3" t="s">
        <v>211</v>
      </c>
      <c r="I77" s="3" t="s">
        <v>105</v>
      </c>
      <c r="J77" s="3" t="s">
        <v>94</v>
      </c>
    </row>
    <row r="78" spans="1:10" x14ac:dyDescent="0.2">
      <c r="A78" s="3">
        <v>77</v>
      </c>
      <c r="B78" s="6">
        <v>45499</v>
      </c>
      <c r="C78" s="3" t="s">
        <v>115</v>
      </c>
      <c r="D78" s="7">
        <v>-6255.9</v>
      </c>
      <c r="E78" s="3" t="s">
        <v>1655</v>
      </c>
      <c r="F78" s="3" t="s">
        <v>116</v>
      </c>
      <c r="G78" s="3" t="s">
        <v>1650</v>
      </c>
      <c r="H78" s="3" t="s">
        <v>211</v>
      </c>
      <c r="I78" s="3" t="s">
        <v>105</v>
      </c>
      <c r="J78" s="3" t="s">
        <v>94</v>
      </c>
    </row>
    <row r="79" spans="1:10" hidden="1" x14ac:dyDescent="0.2">
      <c r="A79" s="3">
        <v>78</v>
      </c>
      <c r="B79" s="6">
        <v>45499</v>
      </c>
      <c r="C79" s="3" t="s">
        <v>212</v>
      </c>
      <c r="D79" s="7">
        <v>2500</v>
      </c>
      <c r="E79" s="3" t="s">
        <v>142</v>
      </c>
      <c r="F79" s="3" t="s">
        <v>132</v>
      </c>
      <c r="G79" s="3" t="s">
        <v>83</v>
      </c>
      <c r="H79" s="3" t="s">
        <v>213</v>
      </c>
      <c r="I79" s="3" t="s">
        <v>134</v>
      </c>
      <c r="J79" s="3" t="s">
        <v>86</v>
      </c>
    </row>
    <row r="80" spans="1:10" x14ac:dyDescent="0.2">
      <c r="A80" s="3">
        <v>79</v>
      </c>
      <c r="B80" s="6">
        <v>45499</v>
      </c>
      <c r="C80" s="3" t="s">
        <v>117</v>
      </c>
      <c r="D80" s="7">
        <v>-6255.9</v>
      </c>
      <c r="E80" s="3" t="s">
        <v>1655</v>
      </c>
      <c r="F80" s="3" t="s">
        <v>118</v>
      </c>
      <c r="G80" s="3" t="s">
        <v>103</v>
      </c>
      <c r="H80" s="3" t="s">
        <v>211</v>
      </c>
      <c r="I80" s="3" t="s">
        <v>105</v>
      </c>
      <c r="J80" s="3" t="s">
        <v>94</v>
      </c>
    </row>
    <row r="81" spans="1:10" x14ac:dyDescent="0.2">
      <c r="A81" s="3">
        <v>80</v>
      </c>
      <c r="B81" s="6">
        <v>45499</v>
      </c>
      <c r="C81" s="3" t="s">
        <v>139</v>
      </c>
      <c r="D81" s="7">
        <v>-11505.9</v>
      </c>
      <c r="E81" s="3" t="s">
        <v>1655</v>
      </c>
      <c r="F81" s="3" t="s">
        <v>140</v>
      </c>
      <c r="G81" s="3" t="s">
        <v>83</v>
      </c>
      <c r="H81" s="3" t="s">
        <v>211</v>
      </c>
      <c r="I81" s="3" t="s">
        <v>105</v>
      </c>
      <c r="J81" s="3" t="s">
        <v>94</v>
      </c>
    </row>
    <row r="82" spans="1:10" x14ac:dyDescent="0.2">
      <c r="A82" s="3">
        <v>81</v>
      </c>
      <c r="B82" s="6">
        <v>45499</v>
      </c>
      <c r="C82" s="3" t="s">
        <v>145</v>
      </c>
      <c r="D82" s="7">
        <v>-25005.9</v>
      </c>
      <c r="E82" s="3" t="s">
        <v>1655</v>
      </c>
      <c r="F82" s="3" t="s">
        <v>146</v>
      </c>
      <c r="G82" s="3" t="s">
        <v>83</v>
      </c>
      <c r="H82" s="3" t="s">
        <v>214</v>
      </c>
      <c r="I82" s="3" t="s">
        <v>105</v>
      </c>
      <c r="J82" s="3" t="s">
        <v>94</v>
      </c>
    </row>
    <row r="83" spans="1:10" x14ac:dyDescent="0.2">
      <c r="A83" s="3">
        <v>82</v>
      </c>
      <c r="B83" s="6">
        <v>45499</v>
      </c>
      <c r="C83" s="3" t="s">
        <v>215</v>
      </c>
      <c r="D83" s="7">
        <v>-33017.699999999997</v>
      </c>
      <c r="E83" s="3" t="s">
        <v>1655</v>
      </c>
      <c r="F83" s="3" t="s">
        <v>216</v>
      </c>
      <c r="G83" s="3" t="s">
        <v>83</v>
      </c>
      <c r="H83" s="3" t="s">
        <v>217</v>
      </c>
      <c r="I83" s="3" t="s">
        <v>105</v>
      </c>
      <c r="J83" s="3" t="s">
        <v>94</v>
      </c>
    </row>
    <row r="84" spans="1:10" x14ac:dyDescent="0.2">
      <c r="A84" s="3">
        <v>83</v>
      </c>
      <c r="B84" s="6">
        <v>45500</v>
      </c>
      <c r="C84" s="3" t="s">
        <v>218</v>
      </c>
      <c r="D84" s="7">
        <v>-6005.9</v>
      </c>
      <c r="E84" s="3" t="s">
        <v>1655</v>
      </c>
      <c r="F84" s="3" t="s">
        <v>192</v>
      </c>
      <c r="G84" s="3" t="s">
        <v>1650</v>
      </c>
      <c r="H84" s="3" t="s">
        <v>219</v>
      </c>
      <c r="I84" s="3" t="s">
        <v>105</v>
      </c>
      <c r="J84" s="3" t="s">
        <v>94</v>
      </c>
    </row>
    <row r="85" spans="1:10" hidden="1" x14ac:dyDescent="0.2">
      <c r="A85" s="3">
        <v>84</v>
      </c>
      <c r="B85" s="6">
        <v>45500</v>
      </c>
      <c r="C85" s="3" t="s">
        <v>181</v>
      </c>
      <c r="D85" s="7">
        <v>-2500</v>
      </c>
      <c r="E85" s="3" t="s">
        <v>142</v>
      </c>
      <c r="F85" s="3" t="s">
        <v>91</v>
      </c>
      <c r="G85" s="3" t="s">
        <v>83</v>
      </c>
      <c r="H85" s="3" t="s">
        <v>220</v>
      </c>
      <c r="I85" s="3" t="s">
        <v>93</v>
      </c>
      <c r="J85" s="3" t="s">
        <v>86</v>
      </c>
    </row>
    <row r="86" spans="1:10" x14ac:dyDescent="0.2">
      <c r="A86" s="3">
        <v>85</v>
      </c>
      <c r="B86" s="6">
        <v>45500</v>
      </c>
      <c r="C86" s="3" t="s">
        <v>221</v>
      </c>
      <c r="D86" s="7">
        <v>-10005.9</v>
      </c>
      <c r="E86" s="3" t="s">
        <v>1655</v>
      </c>
      <c r="F86" s="3" t="s">
        <v>192</v>
      </c>
      <c r="G86" s="3" t="s">
        <v>1650</v>
      </c>
      <c r="H86" s="3" t="s">
        <v>222</v>
      </c>
      <c r="I86" s="3" t="s">
        <v>105</v>
      </c>
      <c r="J86" s="3" t="s">
        <v>94</v>
      </c>
    </row>
    <row r="87" spans="1:10" x14ac:dyDescent="0.2">
      <c r="A87" s="3">
        <v>86</v>
      </c>
      <c r="B87" s="6">
        <v>45501</v>
      </c>
      <c r="C87" s="3" t="s">
        <v>178</v>
      </c>
      <c r="D87" s="7">
        <v>-10005.9</v>
      </c>
      <c r="E87" s="3" t="s">
        <v>1655</v>
      </c>
      <c r="F87" s="3" t="s">
        <v>179</v>
      </c>
      <c r="G87" s="3" t="s">
        <v>83</v>
      </c>
      <c r="H87" s="3" t="s">
        <v>180</v>
      </c>
      <c r="I87" s="3" t="s">
        <v>1651</v>
      </c>
      <c r="J87" s="3" t="s">
        <v>94</v>
      </c>
    </row>
    <row r="88" spans="1:10" x14ac:dyDescent="0.2">
      <c r="A88" s="3">
        <v>87</v>
      </c>
      <c r="B88" s="6">
        <v>45501</v>
      </c>
      <c r="C88" s="3" t="s">
        <v>221</v>
      </c>
      <c r="D88" s="7">
        <v>-10005.9</v>
      </c>
      <c r="E88" s="3" t="s">
        <v>1655</v>
      </c>
      <c r="F88" s="3" t="s">
        <v>192</v>
      </c>
      <c r="G88" s="3" t="s">
        <v>1650</v>
      </c>
      <c r="H88" s="3" t="s">
        <v>222</v>
      </c>
      <c r="I88" s="3" t="s">
        <v>105</v>
      </c>
      <c r="J88" s="3" t="s">
        <v>94</v>
      </c>
    </row>
    <row r="89" spans="1:10" x14ac:dyDescent="0.2">
      <c r="A89" s="3">
        <v>88</v>
      </c>
      <c r="B89" s="6">
        <v>45501</v>
      </c>
      <c r="C89" s="3" t="s">
        <v>223</v>
      </c>
      <c r="D89" s="7">
        <v>5000</v>
      </c>
      <c r="E89" s="3" t="s">
        <v>1655</v>
      </c>
      <c r="F89" s="3" t="s">
        <v>149</v>
      </c>
      <c r="G89" s="3" t="s">
        <v>83</v>
      </c>
      <c r="H89" s="3" t="s">
        <v>224</v>
      </c>
      <c r="I89" s="3" t="s">
        <v>1651</v>
      </c>
      <c r="J89" s="3" t="s">
        <v>94</v>
      </c>
    </row>
    <row r="90" spans="1:10" x14ac:dyDescent="0.2">
      <c r="A90" s="3">
        <v>89</v>
      </c>
      <c r="B90" s="6">
        <v>45501</v>
      </c>
      <c r="C90" s="3" t="s">
        <v>178</v>
      </c>
      <c r="D90" s="7">
        <v>-5005.8999999999996</v>
      </c>
      <c r="E90" s="3" t="s">
        <v>1655</v>
      </c>
      <c r="F90" s="3" t="s">
        <v>179</v>
      </c>
      <c r="G90" s="3" t="s">
        <v>83</v>
      </c>
      <c r="H90" s="3" t="s">
        <v>180</v>
      </c>
      <c r="I90" s="3" t="s">
        <v>1651</v>
      </c>
      <c r="J90" s="3" t="s">
        <v>94</v>
      </c>
    </row>
    <row r="91" spans="1:10" hidden="1" x14ac:dyDescent="0.2">
      <c r="A91" s="3">
        <v>90</v>
      </c>
      <c r="B91" s="6">
        <v>45501</v>
      </c>
      <c r="C91" s="3" t="s">
        <v>225</v>
      </c>
      <c r="D91" s="7">
        <v>150</v>
      </c>
      <c r="E91" s="3" t="s">
        <v>142</v>
      </c>
      <c r="F91" s="3" t="s">
        <v>132</v>
      </c>
      <c r="G91" s="3" t="s">
        <v>1650</v>
      </c>
      <c r="H91" s="3" t="s">
        <v>226</v>
      </c>
      <c r="I91" s="3" t="s">
        <v>134</v>
      </c>
      <c r="J91" s="3" t="s">
        <v>86</v>
      </c>
    </row>
    <row r="92" spans="1:10" hidden="1" x14ac:dyDescent="0.2">
      <c r="A92" s="3">
        <v>91</v>
      </c>
      <c r="B92" s="6">
        <v>45501</v>
      </c>
      <c r="C92" s="3" t="s">
        <v>227</v>
      </c>
      <c r="D92" s="7">
        <v>-150</v>
      </c>
      <c r="E92" s="3" t="s">
        <v>142</v>
      </c>
      <c r="F92" s="3" t="s">
        <v>91</v>
      </c>
      <c r="G92" s="3" t="s">
        <v>83</v>
      </c>
      <c r="H92" s="3" t="s">
        <v>228</v>
      </c>
      <c r="I92" s="3" t="s">
        <v>93</v>
      </c>
      <c r="J92" s="3" t="s">
        <v>86</v>
      </c>
    </row>
    <row r="93" spans="1:10" hidden="1" x14ac:dyDescent="0.2">
      <c r="A93" s="3">
        <v>92</v>
      </c>
      <c r="B93" s="6">
        <v>45501</v>
      </c>
      <c r="C93" s="3" t="s">
        <v>229</v>
      </c>
      <c r="D93" s="7">
        <v>-700</v>
      </c>
      <c r="E93" s="3" t="s">
        <v>81</v>
      </c>
      <c r="F93" s="3" t="s">
        <v>91</v>
      </c>
      <c r="G93" s="3" t="s">
        <v>1650</v>
      </c>
      <c r="H93" s="3" t="s">
        <v>230</v>
      </c>
      <c r="I93" s="3" t="s">
        <v>93</v>
      </c>
      <c r="J93" s="3" t="s">
        <v>86</v>
      </c>
    </row>
    <row r="94" spans="1:10" x14ac:dyDescent="0.2">
      <c r="A94" s="3">
        <v>93</v>
      </c>
      <c r="B94" s="6">
        <v>45502</v>
      </c>
      <c r="C94" s="3" t="s">
        <v>154</v>
      </c>
      <c r="D94" s="7">
        <v>500</v>
      </c>
      <c r="E94" s="3" t="s">
        <v>1655</v>
      </c>
      <c r="F94" s="3" t="s">
        <v>179</v>
      </c>
      <c r="G94" s="3" t="s">
        <v>83</v>
      </c>
      <c r="H94" s="3" t="s">
        <v>231</v>
      </c>
      <c r="I94" s="3" t="s">
        <v>1651</v>
      </c>
      <c r="J94" s="3" t="s">
        <v>94</v>
      </c>
    </row>
    <row r="95" spans="1:10" x14ac:dyDescent="0.2">
      <c r="A95" s="3">
        <v>94</v>
      </c>
      <c r="B95" s="6">
        <v>45502</v>
      </c>
      <c r="C95" s="3" t="s">
        <v>154</v>
      </c>
      <c r="D95" s="7">
        <v>5000</v>
      </c>
      <c r="E95" s="3" t="s">
        <v>1655</v>
      </c>
      <c r="F95" s="3" t="s">
        <v>179</v>
      </c>
      <c r="G95" s="3" t="s">
        <v>83</v>
      </c>
      <c r="H95" s="3" t="s">
        <v>231</v>
      </c>
      <c r="I95" s="3" t="s">
        <v>1651</v>
      </c>
      <c r="J95" s="3" t="s">
        <v>94</v>
      </c>
    </row>
    <row r="96" spans="1:10" x14ac:dyDescent="0.2">
      <c r="A96" s="3">
        <v>95</v>
      </c>
      <c r="B96" s="6">
        <v>45504</v>
      </c>
      <c r="C96" s="3" t="s">
        <v>232</v>
      </c>
      <c r="D96" s="7">
        <v>1912.34</v>
      </c>
      <c r="E96" s="3" t="s">
        <v>1655</v>
      </c>
      <c r="F96" s="3" t="s">
        <v>132</v>
      </c>
      <c r="G96" s="3" t="s">
        <v>103</v>
      </c>
      <c r="H96" s="3" t="s">
        <v>233</v>
      </c>
      <c r="I96" s="3" t="s">
        <v>134</v>
      </c>
      <c r="J96" s="3" t="s">
        <v>94</v>
      </c>
    </row>
    <row r="97" spans="1:10" x14ac:dyDescent="0.2">
      <c r="A97" s="3">
        <v>96</v>
      </c>
      <c r="B97" s="6">
        <v>45505</v>
      </c>
      <c r="C97" s="3" t="s">
        <v>234</v>
      </c>
      <c r="D97" s="7">
        <v>1</v>
      </c>
      <c r="E97" s="3" t="s">
        <v>1655</v>
      </c>
      <c r="F97" s="3" t="s">
        <v>235</v>
      </c>
      <c r="G97" s="3" t="s">
        <v>83</v>
      </c>
      <c r="H97" s="3" t="s">
        <v>236</v>
      </c>
      <c r="I97" s="3" t="s">
        <v>85</v>
      </c>
      <c r="J97" s="3" t="s">
        <v>94</v>
      </c>
    </row>
    <row r="98" spans="1:10" x14ac:dyDescent="0.2">
      <c r="A98" s="3">
        <v>97</v>
      </c>
      <c r="B98" s="6">
        <v>45505</v>
      </c>
      <c r="C98" s="3" t="s">
        <v>237</v>
      </c>
      <c r="D98" s="7">
        <v>100000</v>
      </c>
      <c r="E98" s="3" t="s">
        <v>1655</v>
      </c>
      <c r="F98" s="3" t="s">
        <v>132</v>
      </c>
      <c r="G98" s="3" t="s">
        <v>83</v>
      </c>
      <c r="H98" s="3" t="s">
        <v>238</v>
      </c>
      <c r="I98" s="3" t="s">
        <v>134</v>
      </c>
      <c r="J98" s="3" t="s">
        <v>94</v>
      </c>
    </row>
    <row r="99" spans="1:10" x14ac:dyDescent="0.2">
      <c r="A99" s="3">
        <v>98</v>
      </c>
      <c r="B99" s="6">
        <v>45505</v>
      </c>
      <c r="C99" s="3" t="s">
        <v>239</v>
      </c>
      <c r="D99" s="7">
        <v>-25383.7</v>
      </c>
      <c r="E99" s="3" t="s">
        <v>1655</v>
      </c>
      <c r="F99" s="3" t="s">
        <v>82</v>
      </c>
      <c r="G99" s="3" t="s">
        <v>83</v>
      </c>
      <c r="H99" s="3" t="s">
        <v>240</v>
      </c>
      <c r="I99" s="3" t="s">
        <v>85</v>
      </c>
      <c r="J99" s="3" t="s">
        <v>94</v>
      </c>
    </row>
    <row r="100" spans="1:10" x14ac:dyDescent="0.2">
      <c r="A100" s="3">
        <v>99</v>
      </c>
      <c r="B100" s="6">
        <v>45506</v>
      </c>
      <c r="C100" s="3" t="s">
        <v>241</v>
      </c>
      <c r="D100" s="7">
        <v>-4353</v>
      </c>
      <c r="E100" s="3" t="s">
        <v>1655</v>
      </c>
      <c r="F100" s="3" t="s">
        <v>152</v>
      </c>
      <c r="G100" s="3" t="s">
        <v>83</v>
      </c>
      <c r="H100" s="3" t="s">
        <v>242</v>
      </c>
      <c r="I100" s="3" t="s">
        <v>85</v>
      </c>
      <c r="J100" s="3" t="s">
        <v>94</v>
      </c>
    </row>
    <row r="101" spans="1:10" x14ac:dyDescent="0.2">
      <c r="A101" s="3">
        <v>100</v>
      </c>
      <c r="B101" s="6">
        <v>45506</v>
      </c>
      <c r="C101" s="3" t="s">
        <v>178</v>
      </c>
      <c r="D101" s="7">
        <v>-5005.8999999999996</v>
      </c>
      <c r="E101" s="3" t="s">
        <v>1655</v>
      </c>
      <c r="F101" s="3" t="s">
        <v>179</v>
      </c>
      <c r="G101" s="3" t="s">
        <v>83</v>
      </c>
      <c r="H101" s="3" t="s">
        <v>180</v>
      </c>
      <c r="I101" s="3" t="s">
        <v>1651</v>
      </c>
      <c r="J101" s="3" t="s">
        <v>94</v>
      </c>
    </row>
    <row r="102" spans="1:10" x14ac:dyDescent="0.2">
      <c r="A102" s="3">
        <v>101</v>
      </c>
      <c r="B102" s="6">
        <v>45506</v>
      </c>
      <c r="C102" s="3" t="s">
        <v>243</v>
      </c>
      <c r="D102" s="7">
        <v>331859</v>
      </c>
      <c r="E102" s="3" t="s">
        <v>1655</v>
      </c>
      <c r="F102" s="3" t="s">
        <v>235</v>
      </c>
      <c r="G102" s="3" t="s">
        <v>83</v>
      </c>
      <c r="H102" s="3" t="s">
        <v>244</v>
      </c>
      <c r="I102" s="3" t="s">
        <v>85</v>
      </c>
      <c r="J102" s="3" t="s">
        <v>94</v>
      </c>
    </row>
    <row r="103" spans="1:10" x14ac:dyDescent="0.2">
      <c r="A103" s="3">
        <v>102</v>
      </c>
      <c r="B103" s="6">
        <v>45506</v>
      </c>
      <c r="C103" s="3" t="s">
        <v>178</v>
      </c>
      <c r="D103" s="7">
        <v>-30017.7</v>
      </c>
      <c r="E103" s="3" t="s">
        <v>1655</v>
      </c>
      <c r="F103" s="3" t="s">
        <v>179</v>
      </c>
      <c r="G103" s="3" t="s">
        <v>83</v>
      </c>
      <c r="H103" s="3" t="s">
        <v>180</v>
      </c>
      <c r="I103" s="3" t="s">
        <v>1651</v>
      </c>
      <c r="J103" s="3" t="s">
        <v>94</v>
      </c>
    </row>
    <row r="104" spans="1:10" x14ac:dyDescent="0.2">
      <c r="A104" s="3">
        <v>103</v>
      </c>
      <c r="B104" s="6">
        <v>45506</v>
      </c>
      <c r="C104" s="3" t="s">
        <v>245</v>
      </c>
      <c r="D104" s="7">
        <v>-200000</v>
      </c>
      <c r="E104" s="3" t="s">
        <v>1655</v>
      </c>
      <c r="F104" s="3" t="s">
        <v>125</v>
      </c>
      <c r="G104" s="3" t="s">
        <v>83</v>
      </c>
      <c r="H104" s="3" t="s">
        <v>246</v>
      </c>
      <c r="I104" s="3" t="s">
        <v>127</v>
      </c>
      <c r="J104" s="3" t="s">
        <v>94</v>
      </c>
    </row>
    <row r="105" spans="1:10" x14ac:dyDescent="0.2">
      <c r="A105" s="3">
        <v>104</v>
      </c>
      <c r="B105" s="6">
        <v>45507</v>
      </c>
      <c r="C105" s="3" t="s">
        <v>247</v>
      </c>
      <c r="D105" s="7">
        <v>-950</v>
      </c>
      <c r="E105" s="3" t="s">
        <v>1655</v>
      </c>
      <c r="F105" s="3" t="s">
        <v>91</v>
      </c>
      <c r="G105" s="3" t="s">
        <v>83</v>
      </c>
      <c r="H105" s="3" t="s">
        <v>248</v>
      </c>
      <c r="I105" s="3" t="s">
        <v>93</v>
      </c>
      <c r="J105" s="3" t="s">
        <v>94</v>
      </c>
    </row>
    <row r="106" spans="1:10" hidden="1" x14ac:dyDescent="0.2">
      <c r="A106" s="3">
        <v>105</v>
      </c>
      <c r="B106" s="6">
        <v>45507</v>
      </c>
      <c r="C106" s="3" t="s">
        <v>212</v>
      </c>
      <c r="D106" s="7">
        <v>600</v>
      </c>
      <c r="E106" s="3" t="s">
        <v>81</v>
      </c>
      <c r="F106" s="3" t="s">
        <v>132</v>
      </c>
      <c r="G106" s="3" t="s">
        <v>83</v>
      </c>
      <c r="H106" s="3" t="s">
        <v>249</v>
      </c>
      <c r="I106" s="3" t="s">
        <v>134</v>
      </c>
      <c r="J106" s="3" t="s">
        <v>86</v>
      </c>
    </row>
    <row r="107" spans="1:10" x14ac:dyDescent="0.2">
      <c r="A107" s="3">
        <v>106</v>
      </c>
      <c r="B107" s="6">
        <v>45508</v>
      </c>
      <c r="C107" s="3" t="s">
        <v>101</v>
      </c>
      <c r="D107" s="7">
        <v>-15005.9</v>
      </c>
      <c r="E107" s="3" t="s">
        <v>1655</v>
      </c>
      <c r="F107" s="3" t="s">
        <v>102</v>
      </c>
      <c r="G107" s="3" t="s">
        <v>103</v>
      </c>
      <c r="H107" s="3" t="s">
        <v>250</v>
      </c>
      <c r="I107" s="3" t="s">
        <v>105</v>
      </c>
      <c r="J107" s="3" t="s">
        <v>94</v>
      </c>
    </row>
    <row r="108" spans="1:10" x14ac:dyDescent="0.2">
      <c r="A108" s="3">
        <v>107</v>
      </c>
      <c r="B108" s="6">
        <v>45508</v>
      </c>
      <c r="C108" s="3" t="s">
        <v>106</v>
      </c>
      <c r="D108" s="7">
        <v>-6255.9</v>
      </c>
      <c r="E108" s="3" t="s">
        <v>1655</v>
      </c>
      <c r="F108" s="3" t="s">
        <v>107</v>
      </c>
      <c r="G108" s="3" t="s">
        <v>1650</v>
      </c>
      <c r="H108" s="3" t="s">
        <v>250</v>
      </c>
      <c r="I108" s="3" t="s">
        <v>105</v>
      </c>
      <c r="J108" s="3" t="s">
        <v>94</v>
      </c>
    </row>
    <row r="109" spans="1:10" x14ac:dyDescent="0.2">
      <c r="A109" s="3">
        <v>108</v>
      </c>
      <c r="B109" s="6">
        <v>45508</v>
      </c>
      <c r="C109" s="3" t="s">
        <v>109</v>
      </c>
      <c r="D109" s="7">
        <v>-9380.9</v>
      </c>
      <c r="E109" s="3" t="s">
        <v>1655</v>
      </c>
      <c r="F109" s="3" t="s">
        <v>110</v>
      </c>
      <c r="G109" s="3" t="s">
        <v>103</v>
      </c>
      <c r="H109" s="3" t="s">
        <v>250</v>
      </c>
      <c r="I109" s="3" t="s">
        <v>105</v>
      </c>
      <c r="J109" s="3" t="s">
        <v>94</v>
      </c>
    </row>
    <row r="110" spans="1:10" x14ac:dyDescent="0.2">
      <c r="A110" s="3">
        <v>109</v>
      </c>
      <c r="B110" s="6">
        <v>45508</v>
      </c>
      <c r="C110" s="3" t="s">
        <v>111</v>
      </c>
      <c r="D110" s="7">
        <v>-10505.9</v>
      </c>
      <c r="E110" s="3" t="s">
        <v>1655</v>
      </c>
      <c r="F110" s="3" t="s">
        <v>112</v>
      </c>
      <c r="G110" s="3" t="s">
        <v>103</v>
      </c>
      <c r="H110" s="3" t="s">
        <v>250</v>
      </c>
      <c r="I110" s="3" t="s">
        <v>105</v>
      </c>
      <c r="J110" s="3" t="s">
        <v>94</v>
      </c>
    </row>
    <row r="111" spans="1:10" x14ac:dyDescent="0.2">
      <c r="A111" s="3">
        <v>110</v>
      </c>
      <c r="B111" s="6">
        <v>45508</v>
      </c>
      <c r="C111" s="3" t="s">
        <v>113</v>
      </c>
      <c r="D111" s="7">
        <v>-6255.9</v>
      </c>
      <c r="E111" s="3" t="s">
        <v>1655</v>
      </c>
      <c r="F111" s="3" t="s">
        <v>114</v>
      </c>
      <c r="G111" s="3" t="s">
        <v>83</v>
      </c>
      <c r="H111" s="3" t="s">
        <v>250</v>
      </c>
      <c r="I111" s="3" t="s">
        <v>105</v>
      </c>
      <c r="J111" s="3" t="s">
        <v>94</v>
      </c>
    </row>
    <row r="112" spans="1:10" x14ac:dyDescent="0.2">
      <c r="A112" s="3">
        <v>111</v>
      </c>
      <c r="B112" s="6">
        <v>45508</v>
      </c>
      <c r="C112" s="3" t="s">
        <v>115</v>
      </c>
      <c r="D112" s="7">
        <v>-6255.9</v>
      </c>
      <c r="E112" s="3" t="s">
        <v>1655</v>
      </c>
      <c r="F112" s="3" t="s">
        <v>116</v>
      </c>
      <c r="G112" s="3" t="s">
        <v>1650</v>
      </c>
      <c r="H112" s="3" t="s">
        <v>250</v>
      </c>
      <c r="I112" s="3" t="s">
        <v>105</v>
      </c>
      <c r="J112" s="3" t="s">
        <v>94</v>
      </c>
    </row>
    <row r="113" spans="1:10" x14ac:dyDescent="0.2">
      <c r="A113" s="3">
        <v>112</v>
      </c>
      <c r="B113" s="6">
        <v>45508</v>
      </c>
      <c r="C113" s="3" t="s">
        <v>117</v>
      </c>
      <c r="D113" s="7">
        <v>-6255.9</v>
      </c>
      <c r="E113" s="3" t="s">
        <v>1655</v>
      </c>
      <c r="F113" s="3" t="s">
        <v>118</v>
      </c>
      <c r="G113" s="3" t="s">
        <v>103</v>
      </c>
      <c r="H113" s="3" t="s">
        <v>250</v>
      </c>
      <c r="I113" s="3" t="s">
        <v>105</v>
      </c>
      <c r="J113" s="3" t="s">
        <v>94</v>
      </c>
    </row>
    <row r="114" spans="1:10" x14ac:dyDescent="0.2">
      <c r="A114" s="3">
        <v>113</v>
      </c>
      <c r="B114" s="6">
        <v>45508</v>
      </c>
      <c r="C114" s="3" t="s">
        <v>139</v>
      </c>
      <c r="D114" s="7">
        <v>-12505.9</v>
      </c>
      <c r="E114" s="3" t="s">
        <v>1655</v>
      </c>
      <c r="F114" s="3" t="s">
        <v>140</v>
      </c>
      <c r="G114" s="3" t="s">
        <v>83</v>
      </c>
      <c r="H114" s="3" t="s">
        <v>250</v>
      </c>
      <c r="I114" s="3" t="s">
        <v>105</v>
      </c>
      <c r="J114" s="3" t="s">
        <v>94</v>
      </c>
    </row>
    <row r="115" spans="1:10" x14ac:dyDescent="0.2">
      <c r="A115" s="3">
        <v>114</v>
      </c>
      <c r="B115" s="6">
        <v>45508</v>
      </c>
      <c r="C115" s="3" t="s">
        <v>128</v>
      </c>
      <c r="D115" s="7">
        <v>25000</v>
      </c>
      <c r="E115" s="3" t="s">
        <v>1655</v>
      </c>
      <c r="F115" s="3" t="s">
        <v>129</v>
      </c>
      <c r="G115" s="3" t="s">
        <v>83</v>
      </c>
      <c r="H115" s="3" t="s">
        <v>251</v>
      </c>
      <c r="I115" s="3" t="s">
        <v>1651</v>
      </c>
      <c r="J115" s="3" t="s">
        <v>94</v>
      </c>
    </row>
    <row r="116" spans="1:10" x14ac:dyDescent="0.2">
      <c r="A116" s="3">
        <v>115</v>
      </c>
      <c r="B116" s="6">
        <v>45508</v>
      </c>
      <c r="C116" s="3" t="s">
        <v>252</v>
      </c>
      <c r="D116" s="7">
        <v>-10</v>
      </c>
      <c r="E116" s="3" t="s">
        <v>1655</v>
      </c>
      <c r="F116" s="3" t="s">
        <v>91</v>
      </c>
      <c r="G116" s="3" t="s">
        <v>83</v>
      </c>
      <c r="H116" s="3" t="s">
        <v>253</v>
      </c>
      <c r="I116" s="3" t="s">
        <v>93</v>
      </c>
      <c r="J116" s="3" t="s">
        <v>94</v>
      </c>
    </row>
    <row r="117" spans="1:10" x14ac:dyDescent="0.2">
      <c r="A117" s="3">
        <v>116</v>
      </c>
      <c r="B117" s="6">
        <v>45508</v>
      </c>
      <c r="C117" s="3" t="s">
        <v>254</v>
      </c>
      <c r="D117" s="7">
        <v>-30518.16</v>
      </c>
      <c r="E117" s="3" t="s">
        <v>1655</v>
      </c>
      <c r="F117" s="3" t="s">
        <v>91</v>
      </c>
      <c r="G117" s="3" t="s">
        <v>83</v>
      </c>
      <c r="H117" s="3" t="s">
        <v>255</v>
      </c>
      <c r="I117" s="3" t="s">
        <v>93</v>
      </c>
      <c r="J117" s="3" t="s">
        <v>94</v>
      </c>
    </row>
    <row r="118" spans="1:10" x14ac:dyDescent="0.2">
      <c r="A118" s="3">
        <v>117</v>
      </c>
      <c r="B118" s="6">
        <v>45508</v>
      </c>
      <c r="C118" s="3" t="s">
        <v>256</v>
      </c>
      <c r="D118" s="7">
        <v>-28188.7</v>
      </c>
      <c r="E118" s="3" t="s">
        <v>1655</v>
      </c>
      <c r="F118" s="3" t="s">
        <v>96</v>
      </c>
      <c r="G118" s="3" t="s">
        <v>83</v>
      </c>
      <c r="H118" s="3" t="s">
        <v>257</v>
      </c>
      <c r="I118" s="3" t="s">
        <v>85</v>
      </c>
      <c r="J118" s="3" t="s">
        <v>94</v>
      </c>
    </row>
    <row r="119" spans="1:10" hidden="1" x14ac:dyDescent="0.2">
      <c r="A119" s="3">
        <v>118</v>
      </c>
      <c r="B119" s="6">
        <v>45509</v>
      </c>
      <c r="C119" s="3" t="s">
        <v>223</v>
      </c>
      <c r="D119" s="7">
        <v>40000</v>
      </c>
      <c r="E119" s="3" t="s">
        <v>142</v>
      </c>
      <c r="F119" s="3" t="s">
        <v>149</v>
      </c>
      <c r="G119" s="3" t="s">
        <v>83</v>
      </c>
      <c r="H119" s="3" t="s">
        <v>258</v>
      </c>
      <c r="I119" s="3" t="s">
        <v>1651</v>
      </c>
      <c r="J119" s="3" t="s">
        <v>86</v>
      </c>
    </row>
    <row r="120" spans="1:10" hidden="1" x14ac:dyDescent="0.2">
      <c r="A120" s="3">
        <v>119</v>
      </c>
      <c r="B120" s="6">
        <v>45509</v>
      </c>
      <c r="C120" s="3" t="s">
        <v>259</v>
      </c>
      <c r="D120" s="7">
        <v>10000</v>
      </c>
      <c r="E120" s="3" t="s">
        <v>142</v>
      </c>
      <c r="F120" s="3" t="s">
        <v>260</v>
      </c>
      <c r="G120" s="3" t="s">
        <v>83</v>
      </c>
      <c r="H120" s="3" t="s">
        <v>261</v>
      </c>
      <c r="I120" s="3" t="s">
        <v>1651</v>
      </c>
      <c r="J120" s="3" t="s">
        <v>86</v>
      </c>
    </row>
    <row r="121" spans="1:10" hidden="1" x14ac:dyDescent="0.2">
      <c r="A121" s="3">
        <v>120</v>
      </c>
      <c r="B121" s="6">
        <v>45509</v>
      </c>
      <c r="C121" s="3" t="s">
        <v>262</v>
      </c>
      <c r="D121" s="7">
        <v>-500</v>
      </c>
      <c r="E121" s="3" t="s">
        <v>142</v>
      </c>
      <c r="F121" s="3" t="s">
        <v>114</v>
      </c>
      <c r="G121" s="3" t="s">
        <v>83</v>
      </c>
      <c r="H121" s="3" t="s">
        <v>263</v>
      </c>
      <c r="I121" s="3" t="s">
        <v>105</v>
      </c>
      <c r="J121" s="3" t="s">
        <v>86</v>
      </c>
    </row>
    <row r="122" spans="1:10" x14ac:dyDescent="0.2">
      <c r="A122" s="3">
        <v>121</v>
      </c>
      <c r="B122" s="6">
        <v>45509</v>
      </c>
      <c r="C122" s="3" t="s">
        <v>264</v>
      </c>
      <c r="D122" s="7">
        <v>-4000</v>
      </c>
      <c r="E122" s="3" t="s">
        <v>1655</v>
      </c>
      <c r="F122" s="3" t="s">
        <v>91</v>
      </c>
      <c r="G122" s="3" t="s">
        <v>103</v>
      </c>
      <c r="H122" s="3" t="s">
        <v>265</v>
      </c>
      <c r="I122" s="3" t="s">
        <v>93</v>
      </c>
      <c r="J122" s="3" t="s">
        <v>94</v>
      </c>
    </row>
    <row r="123" spans="1:10" x14ac:dyDescent="0.2">
      <c r="A123" s="3">
        <v>122</v>
      </c>
      <c r="B123" s="6">
        <v>45509</v>
      </c>
      <c r="C123" s="3" t="s">
        <v>266</v>
      </c>
      <c r="D123" s="7">
        <v>-7250</v>
      </c>
      <c r="E123" s="3" t="s">
        <v>1655</v>
      </c>
      <c r="F123" s="3" t="s">
        <v>159</v>
      </c>
      <c r="G123" s="3" t="s">
        <v>83</v>
      </c>
      <c r="H123" s="3" t="s">
        <v>267</v>
      </c>
      <c r="I123" s="3" t="s">
        <v>1651</v>
      </c>
      <c r="J123" s="3" t="s">
        <v>94</v>
      </c>
    </row>
    <row r="124" spans="1:10" x14ac:dyDescent="0.2">
      <c r="A124" s="3">
        <v>123</v>
      </c>
      <c r="B124" s="6">
        <v>45510</v>
      </c>
      <c r="C124" s="3" t="s">
        <v>223</v>
      </c>
      <c r="D124" s="7">
        <v>-1146</v>
      </c>
      <c r="E124" s="3" t="s">
        <v>1655</v>
      </c>
      <c r="F124" s="3" t="s">
        <v>149</v>
      </c>
      <c r="G124" s="3" t="s">
        <v>83</v>
      </c>
      <c r="H124" s="3" t="s">
        <v>268</v>
      </c>
      <c r="I124" s="3" t="s">
        <v>1651</v>
      </c>
      <c r="J124" s="3" t="s">
        <v>94</v>
      </c>
    </row>
    <row r="125" spans="1:10" x14ac:dyDescent="0.2">
      <c r="A125" s="3">
        <v>124</v>
      </c>
      <c r="B125" s="6">
        <v>45510</v>
      </c>
      <c r="C125" s="3" t="s">
        <v>269</v>
      </c>
      <c r="D125" s="7">
        <v>-4250</v>
      </c>
      <c r="E125" s="3" t="s">
        <v>1655</v>
      </c>
      <c r="F125" s="3" t="s">
        <v>143</v>
      </c>
      <c r="G125" s="3" t="s">
        <v>83</v>
      </c>
      <c r="H125" s="3" t="s">
        <v>270</v>
      </c>
      <c r="I125" s="3" t="s">
        <v>105</v>
      </c>
      <c r="J125" s="3" t="s">
        <v>94</v>
      </c>
    </row>
    <row r="126" spans="1:10" x14ac:dyDescent="0.2">
      <c r="A126" s="3">
        <v>125</v>
      </c>
      <c r="B126" s="6">
        <v>45510</v>
      </c>
      <c r="C126" s="3" t="s">
        <v>223</v>
      </c>
      <c r="D126" s="7">
        <v>-795</v>
      </c>
      <c r="E126" s="3" t="s">
        <v>1655</v>
      </c>
      <c r="F126" s="3" t="s">
        <v>149</v>
      </c>
      <c r="G126" s="3" t="s">
        <v>83</v>
      </c>
      <c r="H126" s="3" t="s">
        <v>271</v>
      </c>
      <c r="I126" s="3" t="s">
        <v>1651</v>
      </c>
      <c r="J126" s="3" t="s">
        <v>94</v>
      </c>
    </row>
    <row r="127" spans="1:10" x14ac:dyDescent="0.2">
      <c r="A127" s="3">
        <v>126</v>
      </c>
      <c r="B127" s="6">
        <v>45511</v>
      </c>
      <c r="C127" s="3" t="s">
        <v>259</v>
      </c>
      <c r="D127" s="7">
        <v>-10000</v>
      </c>
      <c r="E127" s="3" t="s">
        <v>1655</v>
      </c>
      <c r="F127" s="3" t="s">
        <v>260</v>
      </c>
      <c r="G127" s="3" t="s">
        <v>83</v>
      </c>
      <c r="H127" s="3" t="s">
        <v>272</v>
      </c>
      <c r="I127" s="3" t="s">
        <v>1651</v>
      </c>
      <c r="J127" s="3" t="s">
        <v>94</v>
      </c>
    </row>
    <row r="128" spans="1:10" x14ac:dyDescent="0.2">
      <c r="A128" s="3">
        <v>127</v>
      </c>
      <c r="B128" s="6">
        <v>45511</v>
      </c>
      <c r="C128" s="3" t="s">
        <v>121</v>
      </c>
      <c r="D128" s="7">
        <v>-80017.7</v>
      </c>
      <c r="E128" s="3" t="s">
        <v>1655</v>
      </c>
      <c r="F128" s="3" t="s">
        <v>122</v>
      </c>
      <c r="G128" s="3" t="s">
        <v>83</v>
      </c>
      <c r="H128" s="3" t="s">
        <v>123</v>
      </c>
      <c r="I128" s="3" t="s">
        <v>1651</v>
      </c>
      <c r="J128" s="3" t="s">
        <v>94</v>
      </c>
    </row>
    <row r="129" spans="1:10" x14ac:dyDescent="0.2">
      <c r="A129" s="3">
        <v>128</v>
      </c>
      <c r="B129" s="6">
        <v>45511</v>
      </c>
      <c r="C129" s="3" t="s">
        <v>202</v>
      </c>
      <c r="D129" s="7">
        <v>57500</v>
      </c>
      <c r="E129" s="3" t="s">
        <v>1655</v>
      </c>
      <c r="F129" s="3" t="s">
        <v>179</v>
      </c>
      <c r="G129" s="3" t="s">
        <v>83</v>
      </c>
      <c r="H129" s="3" t="s">
        <v>273</v>
      </c>
      <c r="I129" s="3" t="s">
        <v>1651</v>
      </c>
      <c r="J129" s="3" t="s">
        <v>94</v>
      </c>
    </row>
    <row r="130" spans="1:10" hidden="1" x14ac:dyDescent="0.2">
      <c r="A130" s="3">
        <v>129</v>
      </c>
      <c r="B130" s="6">
        <v>45511</v>
      </c>
      <c r="C130" s="3" t="s">
        <v>274</v>
      </c>
      <c r="D130" s="7">
        <v>-1981</v>
      </c>
      <c r="E130" s="3" t="s">
        <v>1653</v>
      </c>
      <c r="F130" s="3" t="s">
        <v>91</v>
      </c>
      <c r="G130" s="3" t="s">
        <v>83</v>
      </c>
      <c r="H130" s="3" t="s">
        <v>275</v>
      </c>
      <c r="I130" s="3" t="s">
        <v>93</v>
      </c>
      <c r="J130" s="3" t="s">
        <v>86</v>
      </c>
    </row>
    <row r="131" spans="1:10" x14ac:dyDescent="0.2">
      <c r="A131" s="3">
        <v>130</v>
      </c>
      <c r="B131" s="6">
        <v>45513</v>
      </c>
      <c r="C131" s="3" t="s">
        <v>276</v>
      </c>
      <c r="D131" s="7">
        <v>-2444.9</v>
      </c>
      <c r="E131" s="3" t="s">
        <v>1655</v>
      </c>
      <c r="F131" s="3" t="s">
        <v>91</v>
      </c>
      <c r="G131" s="3" t="s">
        <v>83</v>
      </c>
      <c r="H131" s="3" t="s">
        <v>277</v>
      </c>
      <c r="I131" s="3" t="s">
        <v>93</v>
      </c>
      <c r="J131" s="3" t="s">
        <v>94</v>
      </c>
    </row>
    <row r="132" spans="1:10" x14ac:dyDescent="0.2">
      <c r="A132" s="3">
        <v>131</v>
      </c>
      <c r="B132" s="6">
        <v>45513</v>
      </c>
      <c r="C132" s="3" t="s">
        <v>202</v>
      </c>
      <c r="D132" s="7">
        <v>47500</v>
      </c>
      <c r="E132" s="3" t="s">
        <v>1655</v>
      </c>
      <c r="F132" s="3" t="s">
        <v>179</v>
      </c>
      <c r="G132" s="3" t="s">
        <v>83</v>
      </c>
      <c r="H132" s="3" t="s">
        <v>231</v>
      </c>
      <c r="I132" s="3" t="s">
        <v>1651</v>
      </c>
      <c r="J132" s="3" t="s">
        <v>94</v>
      </c>
    </row>
    <row r="133" spans="1:10" x14ac:dyDescent="0.2">
      <c r="A133" s="3">
        <v>132</v>
      </c>
      <c r="B133" s="6">
        <v>45513</v>
      </c>
      <c r="C133" s="3" t="s">
        <v>202</v>
      </c>
      <c r="D133" s="7">
        <v>1500</v>
      </c>
      <c r="E133" s="3" t="s">
        <v>1655</v>
      </c>
      <c r="F133" s="3" t="s">
        <v>179</v>
      </c>
      <c r="G133" s="3" t="s">
        <v>83</v>
      </c>
      <c r="H133" s="3" t="s">
        <v>231</v>
      </c>
      <c r="I133" s="3" t="s">
        <v>1651</v>
      </c>
      <c r="J133" s="3" t="s">
        <v>94</v>
      </c>
    </row>
    <row r="134" spans="1:10" x14ac:dyDescent="0.2">
      <c r="A134" s="3">
        <v>133</v>
      </c>
      <c r="B134" s="6">
        <v>45513</v>
      </c>
      <c r="C134" s="3" t="s">
        <v>202</v>
      </c>
      <c r="D134" s="7">
        <v>1000</v>
      </c>
      <c r="E134" s="3" t="s">
        <v>1655</v>
      </c>
      <c r="F134" s="3" t="s">
        <v>179</v>
      </c>
      <c r="G134" s="3" t="s">
        <v>83</v>
      </c>
      <c r="H134" s="3" t="s">
        <v>231</v>
      </c>
      <c r="I134" s="3" t="s">
        <v>1651</v>
      </c>
      <c r="J134" s="3" t="s">
        <v>94</v>
      </c>
    </row>
    <row r="135" spans="1:10" x14ac:dyDescent="0.2">
      <c r="A135" s="3">
        <v>134</v>
      </c>
      <c r="B135" s="6">
        <v>45513</v>
      </c>
      <c r="C135" s="3" t="s">
        <v>278</v>
      </c>
      <c r="D135" s="7">
        <v>-800.8</v>
      </c>
      <c r="E135" s="3" t="s">
        <v>1655</v>
      </c>
      <c r="F135" s="3" t="s">
        <v>91</v>
      </c>
      <c r="G135" s="3" t="s">
        <v>83</v>
      </c>
      <c r="H135" s="3" t="s">
        <v>279</v>
      </c>
      <c r="I135" s="3" t="s">
        <v>93</v>
      </c>
      <c r="J135" s="3" t="s">
        <v>86</v>
      </c>
    </row>
    <row r="136" spans="1:10" x14ac:dyDescent="0.2">
      <c r="A136" s="3">
        <v>135</v>
      </c>
      <c r="B136" s="6">
        <v>45513</v>
      </c>
      <c r="C136" s="3" t="s">
        <v>280</v>
      </c>
      <c r="D136" s="7">
        <v>-1368</v>
      </c>
      <c r="E136" s="3" t="s">
        <v>1655</v>
      </c>
      <c r="F136" s="3" t="s">
        <v>91</v>
      </c>
      <c r="G136" s="3" t="s">
        <v>83</v>
      </c>
      <c r="H136" s="3" t="s">
        <v>281</v>
      </c>
      <c r="I136" s="3" t="s">
        <v>93</v>
      </c>
      <c r="J136" s="3" t="s">
        <v>94</v>
      </c>
    </row>
    <row r="137" spans="1:10" hidden="1" x14ac:dyDescent="0.2">
      <c r="A137" s="3">
        <v>136</v>
      </c>
      <c r="B137" s="6">
        <v>45513</v>
      </c>
      <c r="C137" s="3" t="s">
        <v>282</v>
      </c>
      <c r="D137" s="7">
        <v>-101315</v>
      </c>
      <c r="E137" s="3" t="s">
        <v>81</v>
      </c>
      <c r="F137" s="3" t="s">
        <v>283</v>
      </c>
      <c r="G137" s="3" t="s">
        <v>83</v>
      </c>
      <c r="H137" s="3" t="s">
        <v>284</v>
      </c>
      <c r="I137" s="3" t="s">
        <v>1651</v>
      </c>
      <c r="J137" s="3" t="s">
        <v>86</v>
      </c>
    </row>
    <row r="138" spans="1:10" hidden="1" x14ac:dyDescent="0.2">
      <c r="A138" s="3">
        <v>137</v>
      </c>
      <c r="B138" s="6">
        <v>45513</v>
      </c>
      <c r="C138" s="3" t="s">
        <v>282</v>
      </c>
      <c r="D138" s="7">
        <v>-51449</v>
      </c>
      <c r="E138" s="3" t="s">
        <v>81</v>
      </c>
      <c r="F138" s="3" t="s">
        <v>283</v>
      </c>
      <c r="G138" s="3" t="s">
        <v>83</v>
      </c>
      <c r="H138" s="3" t="s">
        <v>285</v>
      </c>
      <c r="I138" s="3" t="s">
        <v>1651</v>
      </c>
      <c r="J138" s="3" t="s">
        <v>86</v>
      </c>
    </row>
    <row r="139" spans="1:10" hidden="1" x14ac:dyDescent="0.2">
      <c r="A139" s="3">
        <v>138</v>
      </c>
      <c r="B139" s="6">
        <v>45513</v>
      </c>
      <c r="C139" s="3" t="s">
        <v>282</v>
      </c>
      <c r="D139" s="7">
        <v>-50625.82</v>
      </c>
      <c r="E139" s="3" t="s">
        <v>81</v>
      </c>
      <c r="F139" s="3" t="s">
        <v>283</v>
      </c>
      <c r="G139" s="3" t="s">
        <v>83</v>
      </c>
      <c r="H139" s="3" t="s">
        <v>286</v>
      </c>
      <c r="I139" s="3" t="s">
        <v>1651</v>
      </c>
      <c r="J139" s="3" t="s">
        <v>86</v>
      </c>
    </row>
    <row r="140" spans="1:10" hidden="1" x14ac:dyDescent="0.2">
      <c r="A140" s="3">
        <v>139</v>
      </c>
      <c r="B140" s="6">
        <v>45514</v>
      </c>
      <c r="C140" s="3" t="s">
        <v>223</v>
      </c>
      <c r="D140" s="7">
        <v>40000</v>
      </c>
      <c r="E140" s="3" t="s">
        <v>142</v>
      </c>
      <c r="F140" s="3" t="s">
        <v>149</v>
      </c>
      <c r="G140" s="3" t="s">
        <v>83</v>
      </c>
      <c r="H140" s="3" t="s">
        <v>287</v>
      </c>
      <c r="I140" s="3" t="s">
        <v>1651</v>
      </c>
      <c r="J140" s="3" t="s">
        <v>86</v>
      </c>
    </row>
    <row r="141" spans="1:10" hidden="1" x14ac:dyDescent="0.2">
      <c r="A141" s="3">
        <v>140</v>
      </c>
      <c r="B141" s="6">
        <v>45514</v>
      </c>
      <c r="C141" s="3" t="s">
        <v>178</v>
      </c>
      <c r="D141" s="7">
        <v>-30000</v>
      </c>
      <c r="E141" s="3" t="s">
        <v>142</v>
      </c>
      <c r="F141" s="3" t="s">
        <v>179</v>
      </c>
      <c r="G141" s="3" t="s">
        <v>83</v>
      </c>
      <c r="H141" s="3" t="s">
        <v>288</v>
      </c>
      <c r="I141" s="3" t="s">
        <v>1651</v>
      </c>
      <c r="J141" s="3" t="s">
        <v>86</v>
      </c>
    </row>
    <row r="142" spans="1:10" x14ac:dyDescent="0.2">
      <c r="A142" s="3">
        <v>141</v>
      </c>
      <c r="B142" s="6">
        <v>45514</v>
      </c>
      <c r="C142" s="3" t="s">
        <v>106</v>
      </c>
      <c r="D142" s="7">
        <v>-6255.9</v>
      </c>
      <c r="E142" s="3" t="s">
        <v>1655</v>
      </c>
      <c r="F142" s="3" t="s">
        <v>107</v>
      </c>
      <c r="G142" s="3" t="s">
        <v>1650</v>
      </c>
      <c r="H142" s="3" t="s">
        <v>289</v>
      </c>
      <c r="I142" s="3" t="s">
        <v>105</v>
      </c>
      <c r="J142" s="3" t="s">
        <v>94</v>
      </c>
    </row>
    <row r="143" spans="1:10" x14ac:dyDescent="0.2">
      <c r="A143" s="3">
        <v>142</v>
      </c>
      <c r="B143" s="6">
        <v>45514</v>
      </c>
      <c r="C143" s="3" t="s">
        <v>109</v>
      </c>
      <c r="D143" s="7">
        <v>-9380.9</v>
      </c>
      <c r="E143" s="3" t="s">
        <v>1655</v>
      </c>
      <c r="F143" s="3" t="s">
        <v>110</v>
      </c>
      <c r="G143" s="3" t="s">
        <v>103</v>
      </c>
      <c r="H143" s="3" t="s">
        <v>289</v>
      </c>
      <c r="I143" s="3" t="s">
        <v>105</v>
      </c>
      <c r="J143" s="3" t="s">
        <v>94</v>
      </c>
    </row>
    <row r="144" spans="1:10" x14ac:dyDescent="0.2">
      <c r="A144" s="3">
        <v>143</v>
      </c>
      <c r="B144" s="6">
        <v>45514</v>
      </c>
      <c r="C144" s="3" t="s">
        <v>111</v>
      </c>
      <c r="D144" s="7">
        <v>-10505.9</v>
      </c>
      <c r="E144" s="3" t="s">
        <v>1655</v>
      </c>
      <c r="F144" s="3" t="s">
        <v>112</v>
      </c>
      <c r="G144" s="3" t="s">
        <v>103</v>
      </c>
      <c r="H144" s="3" t="s">
        <v>289</v>
      </c>
      <c r="I144" s="3" t="s">
        <v>105</v>
      </c>
      <c r="J144" s="3" t="s">
        <v>94</v>
      </c>
    </row>
    <row r="145" spans="1:10" x14ac:dyDescent="0.2">
      <c r="A145" s="3">
        <v>144</v>
      </c>
      <c r="B145" s="6">
        <v>45514</v>
      </c>
      <c r="C145" s="3" t="s">
        <v>113</v>
      </c>
      <c r="D145" s="7">
        <v>-6255.9</v>
      </c>
      <c r="E145" s="3" t="s">
        <v>1655</v>
      </c>
      <c r="F145" s="3" t="s">
        <v>114</v>
      </c>
      <c r="G145" s="3" t="s">
        <v>83</v>
      </c>
      <c r="H145" s="3" t="s">
        <v>289</v>
      </c>
      <c r="I145" s="3" t="s">
        <v>105</v>
      </c>
      <c r="J145" s="3" t="s">
        <v>94</v>
      </c>
    </row>
    <row r="146" spans="1:10" x14ac:dyDescent="0.2">
      <c r="A146" s="3">
        <v>145</v>
      </c>
      <c r="B146" s="6">
        <v>45514</v>
      </c>
      <c r="C146" s="3" t="s">
        <v>115</v>
      </c>
      <c r="D146" s="7">
        <v>-6255.9</v>
      </c>
      <c r="E146" s="3" t="s">
        <v>1655</v>
      </c>
      <c r="F146" s="3" t="s">
        <v>116</v>
      </c>
      <c r="G146" s="3" t="s">
        <v>1650</v>
      </c>
      <c r="H146" s="3" t="s">
        <v>289</v>
      </c>
      <c r="I146" s="3" t="s">
        <v>105</v>
      </c>
      <c r="J146" s="3" t="s">
        <v>94</v>
      </c>
    </row>
    <row r="147" spans="1:10" x14ac:dyDescent="0.2">
      <c r="A147" s="3">
        <v>146</v>
      </c>
      <c r="B147" s="6">
        <v>45514</v>
      </c>
      <c r="C147" s="3" t="s">
        <v>117</v>
      </c>
      <c r="D147" s="7">
        <v>-6255.9</v>
      </c>
      <c r="E147" s="3" t="s">
        <v>1655</v>
      </c>
      <c r="F147" s="3" t="s">
        <v>118</v>
      </c>
      <c r="G147" s="3" t="s">
        <v>103</v>
      </c>
      <c r="H147" s="3" t="s">
        <v>289</v>
      </c>
      <c r="I147" s="3" t="s">
        <v>105</v>
      </c>
      <c r="J147" s="3" t="s">
        <v>94</v>
      </c>
    </row>
    <row r="148" spans="1:10" x14ac:dyDescent="0.2">
      <c r="A148" s="3">
        <v>147</v>
      </c>
      <c r="B148" s="6">
        <v>45514</v>
      </c>
      <c r="C148" s="3" t="s">
        <v>139</v>
      </c>
      <c r="D148" s="7">
        <v>-12505.9</v>
      </c>
      <c r="E148" s="3" t="s">
        <v>1655</v>
      </c>
      <c r="F148" s="3" t="s">
        <v>140</v>
      </c>
      <c r="G148" s="3" t="s">
        <v>83</v>
      </c>
      <c r="H148" s="3" t="s">
        <v>289</v>
      </c>
      <c r="I148" s="3" t="s">
        <v>105</v>
      </c>
      <c r="J148" s="3" t="s">
        <v>94</v>
      </c>
    </row>
    <row r="149" spans="1:10" x14ac:dyDescent="0.2">
      <c r="A149" s="3">
        <v>148</v>
      </c>
      <c r="B149" s="6">
        <v>45514</v>
      </c>
      <c r="C149" s="3" t="s">
        <v>290</v>
      </c>
      <c r="D149" s="7">
        <v>-13500</v>
      </c>
      <c r="E149" s="3" t="s">
        <v>1655</v>
      </c>
      <c r="F149" s="3" t="s">
        <v>291</v>
      </c>
      <c r="G149" s="3" t="s">
        <v>83</v>
      </c>
      <c r="H149" s="3" t="s">
        <v>292</v>
      </c>
      <c r="I149" s="3" t="s">
        <v>1651</v>
      </c>
      <c r="J149" s="3" t="s">
        <v>86</v>
      </c>
    </row>
    <row r="150" spans="1:10" x14ac:dyDescent="0.2">
      <c r="A150" s="3">
        <v>149</v>
      </c>
      <c r="B150" s="6">
        <v>45514</v>
      </c>
      <c r="C150" s="3" t="s">
        <v>145</v>
      </c>
      <c r="D150" s="7">
        <v>-10005.9</v>
      </c>
      <c r="E150" s="3" t="s">
        <v>1655</v>
      </c>
      <c r="F150" s="3" t="s">
        <v>146</v>
      </c>
      <c r="G150" s="3" t="s">
        <v>83</v>
      </c>
      <c r="H150" s="3" t="s">
        <v>293</v>
      </c>
      <c r="I150" s="3" t="s">
        <v>105</v>
      </c>
      <c r="J150" s="3" t="s">
        <v>94</v>
      </c>
    </row>
    <row r="151" spans="1:10" x14ac:dyDescent="0.2">
      <c r="A151" s="3">
        <v>150</v>
      </c>
      <c r="B151" s="6">
        <v>45514</v>
      </c>
      <c r="C151" s="3" t="s">
        <v>294</v>
      </c>
      <c r="D151" s="7">
        <v>20000</v>
      </c>
      <c r="E151" s="3" t="s">
        <v>1655</v>
      </c>
      <c r="F151" s="3" t="s">
        <v>132</v>
      </c>
      <c r="G151" s="3" t="s">
        <v>83</v>
      </c>
      <c r="H151" s="3" t="s">
        <v>295</v>
      </c>
      <c r="I151" s="3" t="s">
        <v>134</v>
      </c>
      <c r="J151" s="3" t="s">
        <v>94</v>
      </c>
    </row>
    <row r="152" spans="1:10" x14ac:dyDescent="0.2">
      <c r="A152" s="3">
        <v>151</v>
      </c>
      <c r="B152" s="6">
        <v>45514</v>
      </c>
      <c r="C152" s="3" t="s">
        <v>296</v>
      </c>
      <c r="D152" s="7">
        <v>100</v>
      </c>
      <c r="E152" s="3" t="s">
        <v>1655</v>
      </c>
      <c r="F152" s="3" t="s">
        <v>132</v>
      </c>
      <c r="G152" s="3" t="s">
        <v>83</v>
      </c>
      <c r="H152" s="3" t="s">
        <v>297</v>
      </c>
      <c r="I152" s="3" t="s">
        <v>134</v>
      </c>
      <c r="J152" s="3" t="s">
        <v>94</v>
      </c>
    </row>
    <row r="153" spans="1:10" x14ac:dyDescent="0.2">
      <c r="A153" s="3">
        <v>152</v>
      </c>
      <c r="B153" s="6">
        <v>45515</v>
      </c>
      <c r="C153" s="3" t="s">
        <v>298</v>
      </c>
      <c r="D153" s="7">
        <v>-1926</v>
      </c>
      <c r="E153" s="3" t="s">
        <v>1655</v>
      </c>
      <c r="F153" s="3" t="s">
        <v>91</v>
      </c>
      <c r="G153" s="3" t="s">
        <v>83</v>
      </c>
      <c r="H153" s="3" t="s">
        <v>299</v>
      </c>
      <c r="I153" s="3" t="s">
        <v>93</v>
      </c>
      <c r="J153" s="3" t="s">
        <v>94</v>
      </c>
    </row>
    <row r="154" spans="1:10" hidden="1" x14ac:dyDescent="0.2">
      <c r="A154" s="3">
        <v>153</v>
      </c>
      <c r="B154" s="6">
        <v>45516</v>
      </c>
      <c r="C154" s="3" t="s">
        <v>300</v>
      </c>
      <c r="D154" s="7">
        <v>-5999</v>
      </c>
      <c r="E154" s="3" t="s">
        <v>1653</v>
      </c>
      <c r="F154" s="3" t="s">
        <v>91</v>
      </c>
      <c r="G154" s="3" t="s">
        <v>83</v>
      </c>
      <c r="H154" s="3" t="s">
        <v>301</v>
      </c>
      <c r="I154" s="3" t="s">
        <v>93</v>
      </c>
      <c r="J154" s="3" t="s">
        <v>86</v>
      </c>
    </row>
    <row r="155" spans="1:10" x14ac:dyDescent="0.2">
      <c r="A155" s="3">
        <v>154</v>
      </c>
      <c r="B155" s="6">
        <v>45516</v>
      </c>
      <c r="C155" s="3" t="s">
        <v>128</v>
      </c>
      <c r="D155" s="7">
        <v>200000</v>
      </c>
      <c r="E155" s="3" t="s">
        <v>1655</v>
      </c>
      <c r="F155" s="3" t="s">
        <v>129</v>
      </c>
      <c r="G155" s="3" t="s">
        <v>83</v>
      </c>
      <c r="H155" s="3" t="s">
        <v>302</v>
      </c>
      <c r="I155" s="3" t="s">
        <v>1651</v>
      </c>
      <c r="J155" s="3" t="s">
        <v>94</v>
      </c>
    </row>
    <row r="156" spans="1:10" x14ac:dyDescent="0.2">
      <c r="A156" s="3">
        <v>155</v>
      </c>
      <c r="B156" s="6">
        <v>45516</v>
      </c>
      <c r="C156" s="3" t="s">
        <v>223</v>
      </c>
      <c r="D156" s="7">
        <v>4000</v>
      </c>
      <c r="E156" s="3" t="s">
        <v>1655</v>
      </c>
      <c r="F156" s="3" t="s">
        <v>303</v>
      </c>
      <c r="G156" s="3" t="s">
        <v>83</v>
      </c>
      <c r="H156" s="3" t="s">
        <v>304</v>
      </c>
      <c r="I156" s="3" t="s">
        <v>1651</v>
      </c>
      <c r="J156" s="3" t="s">
        <v>94</v>
      </c>
    </row>
    <row r="157" spans="1:10" x14ac:dyDescent="0.2">
      <c r="A157" s="3">
        <v>156</v>
      </c>
      <c r="B157" s="6">
        <v>45517</v>
      </c>
      <c r="C157" s="3" t="s">
        <v>305</v>
      </c>
      <c r="D157" s="7">
        <v>-1060.82</v>
      </c>
      <c r="E157" s="3" t="s">
        <v>1655</v>
      </c>
      <c r="F157" s="3" t="s">
        <v>91</v>
      </c>
      <c r="G157" s="3" t="s">
        <v>83</v>
      </c>
      <c r="H157" s="3" t="s">
        <v>306</v>
      </c>
      <c r="I157" s="3" t="s">
        <v>93</v>
      </c>
      <c r="J157" s="3" t="s">
        <v>94</v>
      </c>
    </row>
    <row r="158" spans="1:10" x14ac:dyDescent="0.2">
      <c r="A158" s="3">
        <v>157</v>
      </c>
      <c r="B158" s="6">
        <v>45517</v>
      </c>
      <c r="C158" s="3" t="s">
        <v>307</v>
      </c>
      <c r="D158" s="7">
        <v>-200017.7</v>
      </c>
      <c r="E158" s="3" t="s">
        <v>1655</v>
      </c>
      <c r="F158" s="3" t="s">
        <v>91</v>
      </c>
      <c r="G158" s="3" t="s">
        <v>83</v>
      </c>
      <c r="H158" s="3" t="s">
        <v>308</v>
      </c>
      <c r="I158" s="3" t="s">
        <v>93</v>
      </c>
      <c r="J158" s="3" t="s">
        <v>94</v>
      </c>
    </row>
    <row r="159" spans="1:10" x14ac:dyDescent="0.2">
      <c r="A159" s="3">
        <v>158</v>
      </c>
      <c r="B159" s="6">
        <v>45517</v>
      </c>
      <c r="C159" s="3" t="s">
        <v>309</v>
      </c>
      <c r="D159" s="7">
        <v>98.23</v>
      </c>
      <c r="E159" s="3" t="s">
        <v>1655</v>
      </c>
      <c r="F159" s="3" t="s">
        <v>132</v>
      </c>
      <c r="G159" s="3" t="s">
        <v>103</v>
      </c>
      <c r="H159" s="3" t="s">
        <v>310</v>
      </c>
      <c r="I159" s="3" t="s">
        <v>134</v>
      </c>
      <c r="J159" s="3" t="s">
        <v>94</v>
      </c>
    </row>
    <row r="160" spans="1:10" x14ac:dyDescent="0.2">
      <c r="A160" s="3">
        <v>159</v>
      </c>
      <c r="B160" s="6">
        <v>45517</v>
      </c>
      <c r="C160" s="3" t="s">
        <v>311</v>
      </c>
      <c r="D160" s="7">
        <v>90000</v>
      </c>
      <c r="E160" s="3" t="s">
        <v>1655</v>
      </c>
      <c r="F160" s="3" t="s">
        <v>312</v>
      </c>
      <c r="G160" s="3" t="s">
        <v>83</v>
      </c>
      <c r="H160" s="3" t="s">
        <v>313</v>
      </c>
      <c r="I160" s="3" t="s">
        <v>1651</v>
      </c>
      <c r="J160" s="3" t="s">
        <v>94</v>
      </c>
    </row>
    <row r="161" spans="1:10" x14ac:dyDescent="0.2">
      <c r="A161" s="3">
        <v>160</v>
      </c>
      <c r="B161" s="6">
        <v>45517</v>
      </c>
      <c r="C161" s="3" t="s">
        <v>141</v>
      </c>
      <c r="D161" s="7">
        <v>-2000</v>
      </c>
      <c r="E161" s="3" t="s">
        <v>1655</v>
      </c>
      <c r="F161" s="3" t="s">
        <v>143</v>
      </c>
      <c r="G161" s="3" t="s">
        <v>83</v>
      </c>
      <c r="H161" s="3" t="s">
        <v>314</v>
      </c>
      <c r="I161" s="3" t="s">
        <v>105</v>
      </c>
      <c r="J161" s="3" t="s">
        <v>94</v>
      </c>
    </row>
    <row r="162" spans="1:10" hidden="1" x14ac:dyDescent="0.2">
      <c r="A162" s="3">
        <v>161</v>
      </c>
      <c r="B162" s="6">
        <v>45517</v>
      </c>
      <c r="C162" s="3" t="s">
        <v>172</v>
      </c>
      <c r="D162" s="7">
        <v>-15000</v>
      </c>
      <c r="E162" s="3" t="s">
        <v>142</v>
      </c>
      <c r="F162" s="3" t="s">
        <v>91</v>
      </c>
      <c r="G162" s="3" t="s">
        <v>83</v>
      </c>
      <c r="H162" s="3" t="s">
        <v>315</v>
      </c>
      <c r="I162" s="3" t="s">
        <v>93</v>
      </c>
      <c r="J162" s="3" t="s">
        <v>86</v>
      </c>
    </row>
    <row r="163" spans="1:10" x14ac:dyDescent="0.2">
      <c r="A163" s="3">
        <v>162</v>
      </c>
      <c r="B163" s="6">
        <v>45518</v>
      </c>
      <c r="C163" s="3" t="s">
        <v>99</v>
      </c>
      <c r="D163" s="7">
        <v>-25005.9</v>
      </c>
      <c r="E163" s="3" t="s">
        <v>1655</v>
      </c>
      <c r="F163" s="3" t="s">
        <v>91</v>
      </c>
      <c r="G163" s="3" t="s">
        <v>83</v>
      </c>
      <c r="H163" s="3" t="s">
        <v>316</v>
      </c>
      <c r="I163" s="3" t="s">
        <v>93</v>
      </c>
      <c r="J163" s="3" t="s">
        <v>94</v>
      </c>
    </row>
    <row r="164" spans="1:10" x14ac:dyDescent="0.2">
      <c r="A164" s="3">
        <v>163</v>
      </c>
      <c r="B164" s="6">
        <v>45518</v>
      </c>
      <c r="C164" s="3" t="s">
        <v>317</v>
      </c>
      <c r="D164" s="7">
        <v>100000</v>
      </c>
      <c r="E164" s="3" t="s">
        <v>1655</v>
      </c>
      <c r="F164" s="3" t="s">
        <v>283</v>
      </c>
      <c r="G164" s="3" t="s">
        <v>83</v>
      </c>
      <c r="H164" s="3" t="s">
        <v>318</v>
      </c>
      <c r="I164" s="3" t="s">
        <v>1651</v>
      </c>
      <c r="J164" s="3" t="s">
        <v>94</v>
      </c>
    </row>
    <row r="165" spans="1:10" x14ac:dyDescent="0.2">
      <c r="A165" s="3">
        <v>164</v>
      </c>
      <c r="B165" s="6">
        <v>45519</v>
      </c>
      <c r="C165" s="3" t="s">
        <v>101</v>
      </c>
      <c r="D165" s="7">
        <v>-15005.9</v>
      </c>
      <c r="E165" s="3" t="s">
        <v>1655</v>
      </c>
      <c r="F165" s="3" t="s">
        <v>102</v>
      </c>
      <c r="G165" s="3" t="s">
        <v>103</v>
      </c>
      <c r="H165" s="3" t="s">
        <v>319</v>
      </c>
      <c r="I165" s="3" t="s">
        <v>105</v>
      </c>
      <c r="J165" s="3" t="s">
        <v>94</v>
      </c>
    </row>
    <row r="166" spans="1:10" x14ac:dyDescent="0.2">
      <c r="A166" s="3">
        <v>165</v>
      </c>
      <c r="B166" s="6">
        <v>45519</v>
      </c>
      <c r="C166" s="3" t="s">
        <v>106</v>
      </c>
      <c r="D166" s="7">
        <v>-6255.9</v>
      </c>
      <c r="E166" s="3" t="s">
        <v>1655</v>
      </c>
      <c r="F166" s="3" t="s">
        <v>107</v>
      </c>
      <c r="G166" s="3" t="s">
        <v>1650</v>
      </c>
      <c r="H166" s="3" t="s">
        <v>319</v>
      </c>
      <c r="I166" s="3" t="s">
        <v>105</v>
      </c>
      <c r="J166" s="3" t="s">
        <v>94</v>
      </c>
    </row>
    <row r="167" spans="1:10" x14ac:dyDescent="0.2">
      <c r="A167" s="3">
        <v>166</v>
      </c>
      <c r="B167" s="6">
        <v>45519</v>
      </c>
      <c r="C167" s="3" t="s">
        <v>109</v>
      </c>
      <c r="D167" s="7">
        <v>-9380.9</v>
      </c>
      <c r="E167" s="3" t="s">
        <v>1655</v>
      </c>
      <c r="F167" s="3" t="s">
        <v>110</v>
      </c>
      <c r="G167" s="3" t="s">
        <v>103</v>
      </c>
      <c r="H167" s="3" t="s">
        <v>319</v>
      </c>
      <c r="I167" s="3" t="s">
        <v>105</v>
      </c>
      <c r="J167" s="3" t="s">
        <v>94</v>
      </c>
    </row>
    <row r="168" spans="1:10" x14ac:dyDescent="0.2">
      <c r="A168" s="3">
        <v>167</v>
      </c>
      <c r="B168" s="6">
        <v>45519</v>
      </c>
      <c r="C168" s="3" t="s">
        <v>111</v>
      </c>
      <c r="D168" s="7">
        <v>-10505.9</v>
      </c>
      <c r="E168" s="3" t="s">
        <v>1655</v>
      </c>
      <c r="F168" s="3" t="s">
        <v>112</v>
      </c>
      <c r="G168" s="3" t="s">
        <v>103</v>
      </c>
      <c r="H168" s="3" t="s">
        <v>319</v>
      </c>
      <c r="I168" s="3" t="s">
        <v>105</v>
      </c>
      <c r="J168" s="3" t="s">
        <v>94</v>
      </c>
    </row>
    <row r="169" spans="1:10" x14ac:dyDescent="0.2">
      <c r="A169" s="3">
        <v>168</v>
      </c>
      <c r="B169" s="6">
        <v>45519</v>
      </c>
      <c r="C169" s="3" t="s">
        <v>113</v>
      </c>
      <c r="D169" s="7">
        <v>-6255.9</v>
      </c>
      <c r="E169" s="3" t="s">
        <v>1655</v>
      </c>
      <c r="F169" s="3" t="s">
        <v>114</v>
      </c>
      <c r="G169" s="3" t="s">
        <v>83</v>
      </c>
      <c r="H169" s="3" t="s">
        <v>319</v>
      </c>
      <c r="I169" s="3" t="s">
        <v>105</v>
      </c>
      <c r="J169" s="3" t="s">
        <v>94</v>
      </c>
    </row>
    <row r="170" spans="1:10" x14ac:dyDescent="0.2">
      <c r="A170" s="3">
        <v>169</v>
      </c>
      <c r="B170" s="6">
        <v>45519</v>
      </c>
      <c r="C170" s="3" t="s">
        <v>115</v>
      </c>
      <c r="D170" s="7">
        <v>-7080.9</v>
      </c>
      <c r="E170" s="3" t="s">
        <v>1655</v>
      </c>
      <c r="F170" s="3" t="s">
        <v>116</v>
      </c>
      <c r="G170" s="3" t="s">
        <v>1650</v>
      </c>
      <c r="H170" s="3" t="s">
        <v>319</v>
      </c>
      <c r="I170" s="3" t="s">
        <v>105</v>
      </c>
      <c r="J170" s="3" t="s">
        <v>94</v>
      </c>
    </row>
    <row r="171" spans="1:10" x14ac:dyDescent="0.2">
      <c r="A171" s="3">
        <v>170</v>
      </c>
      <c r="B171" s="6">
        <v>45519</v>
      </c>
      <c r="C171" s="3" t="s">
        <v>117</v>
      </c>
      <c r="D171" s="7">
        <v>-6255.9</v>
      </c>
      <c r="E171" s="3" t="s">
        <v>1655</v>
      </c>
      <c r="F171" s="3" t="s">
        <v>118</v>
      </c>
      <c r="G171" s="3" t="s">
        <v>103</v>
      </c>
      <c r="H171" s="3" t="s">
        <v>319</v>
      </c>
      <c r="I171" s="3" t="s">
        <v>105</v>
      </c>
      <c r="J171" s="3" t="s">
        <v>94</v>
      </c>
    </row>
    <row r="172" spans="1:10" x14ac:dyDescent="0.2">
      <c r="A172" s="3">
        <v>171</v>
      </c>
      <c r="B172" s="6">
        <v>45519</v>
      </c>
      <c r="C172" s="3" t="s">
        <v>294</v>
      </c>
      <c r="D172" s="7">
        <v>10340</v>
      </c>
      <c r="E172" s="3" t="s">
        <v>1655</v>
      </c>
      <c r="F172" s="3" t="s">
        <v>132</v>
      </c>
      <c r="G172" s="3" t="s">
        <v>83</v>
      </c>
      <c r="H172" s="3" t="s">
        <v>295</v>
      </c>
      <c r="I172" s="3" t="s">
        <v>134</v>
      </c>
      <c r="J172" s="3" t="s">
        <v>94</v>
      </c>
    </row>
    <row r="173" spans="1:10" x14ac:dyDescent="0.2">
      <c r="A173" s="3">
        <v>172</v>
      </c>
      <c r="B173" s="6">
        <v>45521</v>
      </c>
      <c r="C173" s="3" t="s">
        <v>184</v>
      </c>
      <c r="D173" s="7">
        <v>-1926</v>
      </c>
      <c r="E173" s="3" t="s">
        <v>1655</v>
      </c>
      <c r="F173" s="3" t="s">
        <v>91</v>
      </c>
      <c r="G173" s="3" t="s">
        <v>83</v>
      </c>
      <c r="H173" s="3" t="s">
        <v>320</v>
      </c>
      <c r="I173" s="3" t="s">
        <v>93</v>
      </c>
      <c r="J173" s="3" t="s">
        <v>94</v>
      </c>
    </row>
    <row r="174" spans="1:10" x14ac:dyDescent="0.2">
      <c r="A174" s="3">
        <v>173</v>
      </c>
      <c r="B174" s="6">
        <v>45522</v>
      </c>
      <c r="C174" s="3" t="s">
        <v>321</v>
      </c>
      <c r="D174" s="7">
        <v>-2000</v>
      </c>
      <c r="E174" s="3" t="s">
        <v>1655</v>
      </c>
      <c r="F174" s="3" t="s">
        <v>91</v>
      </c>
      <c r="G174" s="3" t="s">
        <v>83</v>
      </c>
      <c r="H174" s="3" t="s">
        <v>322</v>
      </c>
      <c r="I174" s="3" t="s">
        <v>93</v>
      </c>
      <c r="J174" s="3" t="s">
        <v>86</v>
      </c>
    </row>
    <row r="175" spans="1:10" x14ac:dyDescent="0.2">
      <c r="A175" s="3">
        <v>174</v>
      </c>
      <c r="B175" s="6">
        <v>45523</v>
      </c>
      <c r="C175" s="3" t="s">
        <v>178</v>
      </c>
      <c r="D175" s="7">
        <v>-20000</v>
      </c>
      <c r="E175" s="3" t="s">
        <v>1655</v>
      </c>
      <c r="F175" s="3" t="s">
        <v>179</v>
      </c>
      <c r="G175" s="3" t="s">
        <v>83</v>
      </c>
      <c r="H175" s="3" t="s">
        <v>323</v>
      </c>
      <c r="I175" s="3" t="s">
        <v>1651</v>
      </c>
      <c r="J175" s="3" t="s">
        <v>94</v>
      </c>
    </row>
    <row r="176" spans="1:10" x14ac:dyDescent="0.2">
      <c r="A176" s="3">
        <v>175</v>
      </c>
      <c r="B176" s="6">
        <v>45524</v>
      </c>
      <c r="C176" s="3" t="s">
        <v>324</v>
      </c>
      <c r="D176" s="7">
        <v>-500</v>
      </c>
      <c r="E176" s="3" t="s">
        <v>1655</v>
      </c>
      <c r="F176" s="3" t="s">
        <v>91</v>
      </c>
      <c r="G176" s="3" t="s">
        <v>83</v>
      </c>
      <c r="H176" s="3" t="s">
        <v>325</v>
      </c>
      <c r="I176" s="3" t="s">
        <v>93</v>
      </c>
      <c r="J176" s="3" t="s">
        <v>94</v>
      </c>
    </row>
    <row r="177" spans="1:10" x14ac:dyDescent="0.2">
      <c r="A177" s="3">
        <v>176</v>
      </c>
      <c r="B177" s="6">
        <v>45524</v>
      </c>
      <c r="C177" s="3" t="s">
        <v>128</v>
      </c>
      <c r="D177" s="7">
        <v>200000</v>
      </c>
      <c r="E177" s="3" t="s">
        <v>1655</v>
      </c>
      <c r="F177" s="3" t="s">
        <v>129</v>
      </c>
      <c r="G177" s="3" t="s">
        <v>83</v>
      </c>
      <c r="H177" s="3" t="s">
        <v>302</v>
      </c>
      <c r="I177" s="3" t="s">
        <v>1651</v>
      </c>
      <c r="J177" s="3" t="s">
        <v>94</v>
      </c>
    </row>
    <row r="178" spans="1:10" x14ac:dyDescent="0.2">
      <c r="A178" s="3">
        <v>177</v>
      </c>
      <c r="B178" s="6">
        <v>45524</v>
      </c>
      <c r="C178" s="3" t="s">
        <v>121</v>
      </c>
      <c r="D178" s="7">
        <v>-250017.7</v>
      </c>
      <c r="E178" s="3" t="s">
        <v>1655</v>
      </c>
      <c r="F178" s="3" t="s">
        <v>122</v>
      </c>
      <c r="G178" s="3" t="s">
        <v>83</v>
      </c>
      <c r="H178" s="3" t="s">
        <v>123</v>
      </c>
      <c r="I178" s="3" t="s">
        <v>1651</v>
      </c>
      <c r="J178" s="3" t="s">
        <v>94</v>
      </c>
    </row>
    <row r="179" spans="1:10" x14ac:dyDescent="0.2">
      <c r="A179" s="3">
        <v>178</v>
      </c>
      <c r="B179" s="6">
        <v>45525</v>
      </c>
      <c r="C179" s="3" t="s">
        <v>311</v>
      </c>
      <c r="D179" s="7">
        <v>60000</v>
      </c>
      <c r="E179" s="3" t="s">
        <v>1655</v>
      </c>
      <c r="F179" s="3" t="s">
        <v>312</v>
      </c>
      <c r="G179" s="3" t="s">
        <v>83</v>
      </c>
      <c r="H179" s="3" t="s">
        <v>326</v>
      </c>
      <c r="I179" s="3" t="s">
        <v>1651</v>
      </c>
      <c r="J179" s="3" t="s">
        <v>94</v>
      </c>
    </row>
    <row r="180" spans="1:10" x14ac:dyDescent="0.2">
      <c r="A180" s="3">
        <v>179</v>
      </c>
      <c r="B180" s="6">
        <v>45525</v>
      </c>
      <c r="C180" s="3" t="s">
        <v>178</v>
      </c>
      <c r="D180" s="7">
        <v>-12000</v>
      </c>
      <c r="E180" s="3" t="s">
        <v>1655</v>
      </c>
      <c r="F180" s="3" t="s">
        <v>179</v>
      </c>
      <c r="G180" s="3" t="s">
        <v>83</v>
      </c>
      <c r="H180" s="3" t="s">
        <v>327</v>
      </c>
      <c r="I180" s="3" t="s">
        <v>1651</v>
      </c>
      <c r="J180" s="3" t="s">
        <v>94</v>
      </c>
    </row>
    <row r="181" spans="1:10" x14ac:dyDescent="0.2">
      <c r="A181" s="3">
        <v>180</v>
      </c>
      <c r="B181" s="6">
        <v>45526</v>
      </c>
      <c r="C181" s="3" t="s">
        <v>328</v>
      </c>
      <c r="D181" s="7">
        <v>1600</v>
      </c>
      <c r="E181" s="3" t="s">
        <v>1655</v>
      </c>
      <c r="F181" s="3" t="s">
        <v>132</v>
      </c>
      <c r="G181" s="3" t="s">
        <v>83</v>
      </c>
      <c r="H181" s="3" t="s">
        <v>329</v>
      </c>
      <c r="I181" s="3" t="s">
        <v>134</v>
      </c>
      <c r="J181" s="3" t="s">
        <v>94</v>
      </c>
    </row>
    <row r="182" spans="1:10" x14ac:dyDescent="0.2">
      <c r="A182" s="3">
        <v>181</v>
      </c>
      <c r="B182" s="6">
        <v>45526</v>
      </c>
      <c r="C182" s="3" t="s">
        <v>121</v>
      </c>
      <c r="D182" s="7">
        <v>-80017.7</v>
      </c>
      <c r="E182" s="3" t="s">
        <v>1655</v>
      </c>
      <c r="F182" s="3" t="s">
        <v>122</v>
      </c>
      <c r="G182" s="3" t="s">
        <v>83</v>
      </c>
      <c r="H182" s="3" t="s">
        <v>123</v>
      </c>
      <c r="I182" s="3" t="s">
        <v>1651</v>
      </c>
      <c r="J182" s="3" t="s">
        <v>94</v>
      </c>
    </row>
    <row r="183" spans="1:10" x14ac:dyDescent="0.2">
      <c r="A183" s="3">
        <v>182</v>
      </c>
      <c r="B183" s="6">
        <v>45526</v>
      </c>
      <c r="C183" s="3" t="s">
        <v>178</v>
      </c>
      <c r="D183" s="7">
        <v>-15000</v>
      </c>
      <c r="E183" s="3" t="s">
        <v>1655</v>
      </c>
      <c r="F183" s="3" t="s">
        <v>179</v>
      </c>
      <c r="G183" s="3" t="s">
        <v>83</v>
      </c>
      <c r="H183" s="3" t="s">
        <v>330</v>
      </c>
      <c r="I183" s="3" t="s">
        <v>1651</v>
      </c>
      <c r="J183" s="3" t="s">
        <v>94</v>
      </c>
    </row>
    <row r="184" spans="1:10" x14ac:dyDescent="0.2">
      <c r="A184" s="3">
        <v>183</v>
      </c>
      <c r="B184" s="6">
        <v>45527</v>
      </c>
      <c r="C184" s="3" t="s">
        <v>254</v>
      </c>
      <c r="D184" s="7">
        <v>-3080</v>
      </c>
      <c r="E184" s="3" t="s">
        <v>1655</v>
      </c>
      <c r="F184" s="3" t="s">
        <v>91</v>
      </c>
      <c r="G184" s="3" t="s">
        <v>83</v>
      </c>
      <c r="H184" s="3" t="s">
        <v>331</v>
      </c>
      <c r="I184" s="3" t="s">
        <v>93</v>
      </c>
      <c r="J184" s="3" t="s">
        <v>94</v>
      </c>
    </row>
    <row r="185" spans="1:10" x14ac:dyDescent="0.2">
      <c r="A185" s="3">
        <v>184</v>
      </c>
      <c r="B185" s="6">
        <v>45527</v>
      </c>
      <c r="C185" s="3" t="s">
        <v>332</v>
      </c>
      <c r="D185" s="7">
        <v>-1000</v>
      </c>
      <c r="E185" s="3" t="s">
        <v>1655</v>
      </c>
      <c r="F185" s="3" t="s">
        <v>91</v>
      </c>
      <c r="G185" s="3" t="s">
        <v>83</v>
      </c>
      <c r="H185" s="3" t="s">
        <v>333</v>
      </c>
      <c r="I185" s="3" t="s">
        <v>93</v>
      </c>
      <c r="J185" s="3" t="s">
        <v>94</v>
      </c>
    </row>
    <row r="186" spans="1:10" x14ac:dyDescent="0.2">
      <c r="A186" s="3">
        <v>185</v>
      </c>
      <c r="B186" s="6">
        <v>45527</v>
      </c>
      <c r="C186" s="3" t="s">
        <v>178</v>
      </c>
      <c r="D186" s="7">
        <v>-320</v>
      </c>
      <c r="E186" s="3" t="s">
        <v>1655</v>
      </c>
      <c r="F186" s="3" t="s">
        <v>179</v>
      </c>
      <c r="G186" s="3" t="s">
        <v>83</v>
      </c>
      <c r="H186" s="3" t="s">
        <v>323</v>
      </c>
      <c r="I186" s="3" t="s">
        <v>1651</v>
      </c>
      <c r="J186" s="3" t="s">
        <v>94</v>
      </c>
    </row>
    <row r="187" spans="1:10" x14ac:dyDescent="0.2">
      <c r="A187" s="3">
        <v>186</v>
      </c>
      <c r="B187" s="6">
        <v>45527</v>
      </c>
      <c r="C187" s="3" t="s">
        <v>178</v>
      </c>
      <c r="D187" s="7">
        <v>-3875</v>
      </c>
      <c r="E187" s="3" t="s">
        <v>1655</v>
      </c>
      <c r="F187" s="3" t="s">
        <v>179</v>
      </c>
      <c r="G187" s="3" t="s">
        <v>83</v>
      </c>
      <c r="H187" s="3" t="s">
        <v>334</v>
      </c>
      <c r="I187" s="3" t="s">
        <v>1651</v>
      </c>
      <c r="J187" s="3" t="s">
        <v>94</v>
      </c>
    </row>
    <row r="188" spans="1:10" x14ac:dyDescent="0.2">
      <c r="A188" s="3">
        <v>187</v>
      </c>
      <c r="B188" s="6">
        <v>45527</v>
      </c>
      <c r="C188" s="3" t="s">
        <v>335</v>
      </c>
      <c r="D188" s="7">
        <v>-1000</v>
      </c>
      <c r="E188" s="3" t="s">
        <v>1655</v>
      </c>
      <c r="F188" s="3" t="s">
        <v>91</v>
      </c>
      <c r="G188" s="3" t="s">
        <v>83</v>
      </c>
      <c r="H188" s="3" t="s">
        <v>336</v>
      </c>
      <c r="I188" s="3" t="s">
        <v>93</v>
      </c>
      <c r="J188" s="3" t="s">
        <v>94</v>
      </c>
    </row>
    <row r="189" spans="1:10" x14ac:dyDescent="0.2">
      <c r="A189" s="3">
        <v>188</v>
      </c>
      <c r="B189" s="6">
        <v>45528</v>
      </c>
      <c r="C189" s="3" t="s">
        <v>311</v>
      </c>
      <c r="D189" s="7">
        <v>50000</v>
      </c>
      <c r="E189" s="3" t="s">
        <v>1655</v>
      </c>
      <c r="F189" s="3" t="s">
        <v>312</v>
      </c>
      <c r="G189" s="3" t="s">
        <v>83</v>
      </c>
      <c r="H189" s="3" t="s">
        <v>337</v>
      </c>
      <c r="I189" s="3" t="s">
        <v>1651</v>
      </c>
      <c r="J189" s="3" t="s">
        <v>94</v>
      </c>
    </row>
    <row r="190" spans="1:10" x14ac:dyDescent="0.2">
      <c r="A190" s="3">
        <v>189</v>
      </c>
      <c r="B190" s="6">
        <v>45529</v>
      </c>
      <c r="C190" s="3" t="s">
        <v>338</v>
      </c>
      <c r="D190" s="7">
        <v>-12189</v>
      </c>
      <c r="E190" s="3" t="s">
        <v>1655</v>
      </c>
      <c r="F190" s="3" t="s">
        <v>339</v>
      </c>
      <c r="G190" s="3" t="s">
        <v>83</v>
      </c>
      <c r="H190" s="3" t="s">
        <v>340</v>
      </c>
      <c r="I190" s="3" t="s">
        <v>1651</v>
      </c>
      <c r="J190" s="3" t="s">
        <v>94</v>
      </c>
    </row>
    <row r="191" spans="1:10" x14ac:dyDescent="0.2">
      <c r="A191" s="3">
        <v>190</v>
      </c>
      <c r="B191" s="6">
        <v>45529</v>
      </c>
      <c r="C191" s="3" t="s">
        <v>338</v>
      </c>
      <c r="D191" s="7">
        <v>75000</v>
      </c>
      <c r="E191" s="3" t="s">
        <v>1655</v>
      </c>
      <c r="F191" s="3" t="s">
        <v>339</v>
      </c>
      <c r="G191" s="3" t="s">
        <v>83</v>
      </c>
      <c r="H191" s="3" t="s">
        <v>341</v>
      </c>
      <c r="I191" s="3" t="s">
        <v>1651</v>
      </c>
      <c r="J191" s="3" t="s">
        <v>94</v>
      </c>
    </row>
    <row r="192" spans="1:10" x14ac:dyDescent="0.2">
      <c r="A192" s="3">
        <v>191</v>
      </c>
      <c r="B192" s="6">
        <v>45529</v>
      </c>
      <c r="C192" s="3" t="s">
        <v>254</v>
      </c>
      <c r="D192" s="7">
        <v>-12572.34</v>
      </c>
      <c r="E192" s="3" t="s">
        <v>1655</v>
      </c>
      <c r="F192" s="3" t="s">
        <v>91</v>
      </c>
      <c r="G192" s="3" t="s">
        <v>83</v>
      </c>
      <c r="H192" s="3" t="s">
        <v>331</v>
      </c>
      <c r="I192" s="3" t="s">
        <v>93</v>
      </c>
      <c r="J192" s="3" t="s">
        <v>94</v>
      </c>
    </row>
    <row r="193" spans="1:10" hidden="1" x14ac:dyDescent="0.2">
      <c r="A193" s="3">
        <v>192</v>
      </c>
      <c r="B193" s="6">
        <v>45529</v>
      </c>
      <c r="C193" s="3" t="s">
        <v>342</v>
      </c>
      <c r="D193" s="7">
        <v>-1000</v>
      </c>
      <c r="E193" s="3" t="s">
        <v>142</v>
      </c>
      <c r="F193" s="3" t="s">
        <v>343</v>
      </c>
      <c r="G193" s="3" t="s">
        <v>83</v>
      </c>
      <c r="H193" s="3" t="s">
        <v>344</v>
      </c>
      <c r="I193" s="3" t="s">
        <v>105</v>
      </c>
      <c r="J193" s="3" t="s">
        <v>86</v>
      </c>
    </row>
    <row r="194" spans="1:10" hidden="1" x14ac:dyDescent="0.2">
      <c r="A194" s="3">
        <v>193</v>
      </c>
      <c r="B194" s="6">
        <v>45529</v>
      </c>
      <c r="C194" s="3" t="s">
        <v>338</v>
      </c>
      <c r="D194" s="7">
        <v>-58000</v>
      </c>
      <c r="E194" s="3" t="s">
        <v>1653</v>
      </c>
      <c r="F194" s="3" t="s">
        <v>339</v>
      </c>
      <c r="G194" s="3" t="s">
        <v>83</v>
      </c>
      <c r="H194" s="3" t="s">
        <v>345</v>
      </c>
      <c r="I194" s="3" t="s">
        <v>1651</v>
      </c>
      <c r="J194" s="3" t="s">
        <v>86</v>
      </c>
    </row>
    <row r="195" spans="1:10" x14ac:dyDescent="0.2">
      <c r="A195" s="3">
        <v>194</v>
      </c>
      <c r="B195" s="6">
        <v>45530</v>
      </c>
      <c r="C195" s="3" t="s">
        <v>276</v>
      </c>
      <c r="D195" s="7">
        <v>-684</v>
      </c>
      <c r="E195" s="3" t="s">
        <v>1655</v>
      </c>
      <c r="F195" s="3" t="s">
        <v>91</v>
      </c>
      <c r="G195" s="3" t="s">
        <v>83</v>
      </c>
      <c r="H195" s="3" t="s">
        <v>346</v>
      </c>
      <c r="I195" s="3" t="s">
        <v>93</v>
      </c>
      <c r="J195" s="3" t="s">
        <v>94</v>
      </c>
    </row>
    <row r="196" spans="1:10" hidden="1" x14ac:dyDescent="0.2">
      <c r="A196" s="3">
        <v>195</v>
      </c>
      <c r="B196" s="6">
        <v>45530</v>
      </c>
      <c r="C196" s="3" t="s">
        <v>141</v>
      </c>
      <c r="D196" s="7">
        <v>-1000</v>
      </c>
      <c r="E196" s="3" t="s">
        <v>142</v>
      </c>
      <c r="F196" s="3" t="s">
        <v>143</v>
      </c>
      <c r="G196" s="3" t="s">
        <v>83</v>
      </c>
      <c r="H196" s="3" t="s">
        <v>347</v>
      </c>
      <c r="I196" s="3" t="s">
        <v>105</v>
      </c>
      <c r="J196" s="3" t="s">
        <v>86</v>
      </c>
    </row>
    <row r="197" spans="1:10" hidden="1" x14ac:dyDescent="0.2">
      <c r="A197" s="3">
        <v>196</v>
      </c>
      <c r="B197" s="6">
        <v>45530</v>
      </c>
      <c r="C197" s="3" t="s">
        <v>348</v>
      </c>
      <c r="D197" s="7">
        <v>-1000</v>
      </c>
      <c r="E197" s="3" t="s">
        <v>142</v>
      </c>
      <c r="F197" s="3" t="s">
        <v>91</v>
      </c>
      <c r="G197" s="3" t="s">
        <v>83</v>
      </c>
      <c r="H197" s="3" t="s">
        <v>349</v>
      </c>
      <c r="I197" s="3" t="s">
        <v>93</v>
      </c>
      <c r="J197" s="3" t="s">
        <v>86</v>
      </c>
    </row>
    <row r="198" spans="1:10" x14ac:dyDescent="0.2">
      <c r="A198" s="3">
        <v>197</v>
      </c>
      <c r="B198" s="6">
        <v>45531</v>
      </c>
      <c r="C198" s="3" t="s">
        <v>223</v>
      </c>
      <c r="D198" s="7">
        <v>-340</v>
      </c>
      <c r="E198" s="3" t="s">
        <v>1655</v>
      </c>
      <c r="F198" s="3" t="s">
        <v>303</v>
      </c>
      <c r="G198" s="3" t="s">
        <v>83</v>
      </c>
      <c r="H198" s="3" t="s">
        <v>350</v>
      </c>
      <c r="I198" s="3" t="s">
        <v>1651</v>
      </c>
      <c r="J198" s="3" t="s">
        <v>94</v>
      </c>
    </row>
    <row r="199" spans="1:10" hidden="1" x14ac:dyDescent="0.2">
      <c r="A199" s="3">
        <v>198</v>
      </c>
      <c r="B199" s="6">
        <v>45531</v>
      </c>
      <c r="C199" s="3" t="s">
        <v>351</v>
      </c>
      <c r="D199" s="7">
        <v>-53000</v>
      </c>
      <c r="E199" s="3" t="s">
        <v>352</v>
      </c>
      <c r="F199" s="3" t="s">
        <v>122</v>
      </c>
      <c r="G199" s="3" t="s">
        <v>83</v>
      </c>
      <c r="H199" s="3" t="s">
        <v>353</v>
      </c>
      <c r="I199" s="3" t="s">
        <v>1651</v>
      </c>
      <c r="J199" s="3" t="s">
        <v>86</v>
      </c>
    </row>
    <row r="200" spans="1:10" x14ac:dyDescent="0.2">
      <c r="A200" s="3">
        <v>199</v>
      </c>
      <c r="B200" s="6">
        <v>45531</v>
      </c>
      <c r="C200" s="3" t="s">
        <v>101</v>
      </c>
      <c r="D200" s="7">
        <v>-15005.9</v>
      </c>
      <c r="E200" s="3" t="s">
        <v>1655</v>
      </c>
      <c r="F200" s="3" t="s">
        <v>102</v>
      </c>
      <c r="G200" s="3" t="s">
        <v>103</v>
      </c>
      <c r="H200" s="3" t="s">
        <v>354</v>
      </c>
      <c r="I200" s="3" t="s">
        <v>105</v>
      </c>
      <c r="J200" s="3" t="s">
        <v>94</v>
      </c>
    </row>
    <row r="201" spans="1:10" x14ac:dyDescent="0.2">
      <c r="A201" s="3">
        <v>200</v>
      </c>
      <c r="B201" s="6">
        <v>45531</v>
      </c>
      <c r="C201" s="3" t="s">
        <v>106</v>
      </c>
      <c r="D201" s="7">
        <v>-6255.9</v>
      </c>
      <c r="E201" s="3" t="s">
        <v>1655</v>
      </c>
      <c r="F201" s="3" t="s">
        <v>107</v>
      </c>
      <c r="G201" s="3" t="s">
        <v>1650</v>
      </c>
      <c r="H201" s="3" t="s">
        <v>354</v>
      </c>
      <c r="I201" s="3" t="s">
        <v>105</v>
      </c>
      <c r="J201" s="3" t="s">
        <v>94</v>
      </c>
    </row>
    <row r="202" spans="1:10" x14ac:dyDescent="0.2">
      <c r="A202" s="3">
        <v>201</v>
      </c>
      <c r="B202" s="6">
        <v>45531</v>
      </c>
      <c r="C202" s="3" t="s">
        <v>109</v>
      </c>
      <c r="D202" s="7">
        <v>-9380.9</v>
      </c>
      <c r="E202" s="3" t="s">
        <v>1655</v>
      </c>
      <c r="F202" s="3" t="s">
        <v>110</v>
      </c>
      <c r="G202" s="3" t="s">
        <v>103</v>
      </c>
      <c r="H202" s="3" t="s">
        <v>354</v>
      </c>
      <c r="I202" s="3" t="s">
        <v>105</v>
      </c>
      <c r="J202" s="3" t="s">
        <v>94</v>
      </c>
    </row>
    <row r="203" spans="1:10" x14ac:dyDescent="0.2">
      <c r="A203" s="3">
        <v>202</v>
      </c>
      <c r="B203" s="6">
        <v>45531</v>
      </c>
      <c r="C203" s="3" t="s">
        <v>111</v>
      </c>
      <c r="D203" s="7">
        <v>-10505.9</v>
      </c>
      <c r="E203" s="3" t="s">
        <v>1655</v>
      </c>
      <c r="F203" s="3" t="s">
        <v>112</v>
      </c>
      <c r="G203" s="3" t="s">
        <v>103</v>
      </c>
      <c r="H203" s="3" t="s">
        <v>354</v>
      </c>
      <c r="I203" s="3" t="s">
        <v>105</v>
      </c>
      <c r="J203" s="3" t="s">
        <v>94</v>
      </c>
    </row>
    <row r="204" spans="1:10" x14ac:dyDescent="0.2">
      <c r="A204" s="3">
        <v>203</v>
      </c>
      <c r="B204" s="6">
        <v>45531</v>
      </c>
      <c r="C204" s="3" t="s">
        <v>113</v>
      </c>
      <c r="D204" s="7">
        <v>-6255.9</v>
      </c>
      <c r="E204" s="3" t="s">
        <v>1655</v>
      </c>
      <c r="F204" s="3" t="s">
        <v>114</v>
      </c>
      <c r="G204" s="3" t="s">
        <v>83</v>
      </c>
      <c r="H204" s="3" t="s">
        <v>354</v>
      </c>
      <c r="I204" s="3" t="s">
        <v>105</v>
      </c>
      <c r="J204" s="3" t="s">
        <v>94</v>
      </c>
    </row>
    <row r="205" spans="1:10" x14ac:dyDescent="0.2">
      <c r="A205" s="3">
        <v>204</v>
      </c>
      <c r="B205" s="6">
        <v>45531</v>
      </c>
      <c r="C205" s="3" t="s">
        <v>115</v>
      </c>
      <c r="D205" s="7">
        <v>-6255.9</v>
      </c>
      <c r="E205" s="3" t="s">
        <v>1655</v>
      </c>
      <c r="F205" s="3" t="s">
        <v>116</v>
      </c>
      <c r="G205" s="3" t="s">
        <v>1650</v>
      </c>
      <c r="H205" s="3" t="s">
        <v>354</v>
      </c>
      <c r="I205" s="3" t="s">
        <v>105</v>
      </c>
      <c r="J205" s="3" t="s">
        <v>94</v>
      </c>
    </row>
    <row r="206" spans="1:10" x14ac:dyDescent="0.2">
      <c r="A206" s="3">
        <v>205</v>
      </c>
      <c r="B206" s="6">
        <v>45531</v>
      </c>
      <c r="C206" s="3" t="s">
        <v>117</v>
      </c>
      <c r="D206" s="7">
        <v>-6255.9</v>
      </c>
      <c r="E206" s="3" t="s">
        <v>1655</v>
      </c>
      <c r="F206" s="3" t="s">
        <v>118</v>
      </c>
      <c r="G206" s="3" t="s">
        <v>103</v>
      </c>
      <c r="H206" s="3" t="s">
        <v>354</v>
      </c>
      <c r="I206" s="3" t="s">
        <v>105</v>
      </c>
      <c r="J206" s="3" t="s">
        <v>94</v>
      </c>
    </row>
    <row r="207" spans="1:10" x14ac:dyDescent="0.2">
      <c r="A207" s="3">
        <v>206</v>
      </c>
      <c r="B207" s="6">
        <v>45531</v>
      </c>
      <c r="C207" s="3" t="s">
        <v>139</v>
      </c>
      <c r="D207" s="7">
        <v>-12500</v>
      </c>
      <c r="E207" s="3" t="s">
        <v>1655</v>
      </c>
      <c r="F207" s="3" t="s">
        <v>140</v>
      </c>
      <c r="G207" s="3" t="s">
        <v>83</v>
      </c>
      <c r="H207" s="3" t="s">
        <v>354</v>
      </c>
      <c r="I207" s="3" t="s">
        <v>105</v>
      </c>
      <c r="J207" s="3" t="s">
        <v>94</v>
      </c>
    </row>
    <row r="208" spans="1:10" x14ac:dyDescent="0.2">
      <c r="A208" s="3">
        <v>207</v>
      </c>
      <c r="B208" s="6">
        <v>45531</v>
      </c>
      <c r="C208" s="3" t="s">
        <v>178</v>
      </c>
      <c r="D208" s="7">
        <v>-5005.8999999999996</v>
      </c>
      <c r="E208" s="3" t="s">
        <v>1655</v>
      </c>
      <c r="F208" s="3" t="s">
        <v>179</v>
      </c>
      <c r="G208" s="3" t="s">
        <v>83</v>
      </c>
      <c r="H208" s="3" t="s">
        <v>323</v>
      </c>
      <c r="I208" s="3" t="s">
        <v>1651</v>
      </c>
      <c r="J208" s="3" t="s">
        <v>94</v>
      </c>
    </row>
    <row r="209" spans="1:10" x14ac:dyDescent="0.2">
      <c r="A209" s="3">
        <v>208</v>
      </c>
      <c r="B209" s="6">
        <v>45531</v>
      </c>
      <c r="C209" s="3" t="s">
        <v>355</v>
      </c>
      <c r="D209" s="7">
        <v>-10000</v>
      </c>
      <c r="E209" s="3" t="s">
        <v>1655</v>
      </c>
      <c r="F209" s="3" t="s">
        <v>356</v>
      </c>
      <c r="G209" s="3" t="s">
        <v>1650</v>
      </c>
      <c r="H209" s="3" t="s">
        <v>357</v>
      </c>
      <c r="I209" s="3" t="s">
        <v>105</v>
      </c>
      <c r="J209" s="3" t="s">
        <v>94</v>
      </c>
    </row>
    <row r="210" spans="1:10" x14ac:dyDescent="0.2">
      <c r="A210" s="3">
        <v>209</v>
      </c>
      <c r="B210" s="6">
        <v>45532</v>
      </c>
      <c r="C210" s="3" t="s">
        <v>141</v>
      </c>
      <c r="D210" s="7">
        <v>-5000</v>
      </c>
      <c r="E210" s="3" t="s">
        <v>1655</v>
      </c>
      <c r="F210" s="3" t="s">
        <v>143</v>
      </c>
      <c r="G210" s="3" t="s">
        <v>83</v>
      </c>
      <c r="H210" s="3" t="s">
        <v>358</v>
      </c>
      <c r="I210" s="3" t="s">
        <v>105</v>
      </c>
      <c r="J210" s="3" t="s">
        <v>94</v>
      </c>
    </row>
    <row r="211" spans="1:10" x14ac:dyDescent="0.2">
      <c r="A211" s="3">
        <v>210</v>
      </c>
      <c r="B211" s="6">
        <v>45535</v>
      </c>
      <c r="C211" s="3" t="s">
        <v>178</v>
      </c>
      <c r="D211" s="7">
        <v>-27000</v>
      </c>
      <c r="E211" s="3" t="s">
        <v>1655</v>
      </c>
      <c r="F211" s="3" t="s">
        <v>179</v>
      </c>
      <c r="G211" s="3" t="s">
        <v>83</v>
      </c>
      <c r="H211" s="3" t="s">
        <v>323</v>
      </c>
      <c r="I211" s="3" t="s">
        <v>1651</v>
      </c>
      <c r="J211" s="3" t="s">
        <v>94</v>
      </c>
    </row>
    <row r="212" spans="1:10" x14ac:dyDescent="0.2">
      <c r="A212" s="3">
        <v>211</v>
      </c>
      <c r="B212" s="6">
        <v>45535</v>
      </c>
      <c r="C212" s="3" t="s">
        <v>359</v>
      </c>
      <c r="D212" s="7">
        <v>46509</v>
      </c>
      <c r="E212" s="3" t="s">
        <v>1655</v>
      </c>
      <c r="F212" s="3" t="s">
        <v>360</v>
      </c>
      <c r="G212" s="3" t="s">
        <v>83</v>
      </c>
      <c r="H212" s="3" t="s">
        <v>361</v>
      </c>
      <c r="I212" s="3" t="s">
        <v>85</v>
      </c>
      <c r="J212" s="3" t="s">
        <v>94</v>
      </c>
    </row>
    <row r="213" spans="1:10" x14ac:dyDescent="0.2">
      <c r="A213" s="3">
        <v>212</v>
      </c>
      <c r="B213" s="6">
        <v>45535</v>
      </c>
      <c r="C213" s="3" t="s">
        <v>362</v>
      </c>
      <c r="D213" s="7">
        <v>-90</v>
      </c>
      <c r="E213" s="3" t="s">
        <v>1655</v>
      </c>
      <c r="F213" s="3" t="s">
        <v>91</v>
      </c>
      <c r="G213" s="3" t="s">
        <v>83</v>
      </c>
      <c r="H213" s="3" t="s">
        <v>363</v>
      </c>
      <c r="I213" s="3" t="s">
        <v>93</v>
      </c>
      <c r="J213" s="3" t="s">
        <v>94</v>
      </c>
    </row>
    <row r="214" spans="1:10" x14ac:dyDescent="0.2">
      <c r="A214" s="3">
        <v>213</v>
      </c>
      <c r="B214" s="6">
        <v>45535</v>
      </c>
      <c r="C214" s="3" t="s">
        <v>158</v>
      </c>
      <c r="D214" s="7">
        <v>-8780</v>
      </c>
      <c r="E214" s="3" t="s">
        <v>1655</v>
      </c>
      <c r="F214" s="3" t="s">
        <v>159</v>
      </c>
      <c r="G214" s="3" t="s">
        <v>83</v>
      </c>
      <c r="H214" s="3" t="s">
        <v>364</v>
      </c>
      <c r="I214" s="3" t="s">
        <v>1651</v>
      </c>
      <c r="J214" s="3" t="s">
        <v>94</v>
      </c>
    </row>
    <row r="215" spans="1:10" hidden="1" x14ac:dyDescent="0.2">
      <c r="A215" s="3">
        <v>214</v>
      </c>
      <c r="B215" s="6">
        <v>45535</v>
      </c>
      <c r="C215" s="3" t="s">
        <v>365</v>
      </c>
      <c r="D215" s="7">
        <v>-15000</v>
      </c>
      <c r="E215" s="3" t="s">
        <v>352</v>
      </c>
      <c r="F215" s="3" t="s">
        <v>102</v>
      </c>
      <c r="G215" s="3" t="s">
        <v>83</v>
      </c>
      <c r="H215" s="3" t="s">
        <v>366</v>
      </c>
      <c r="I215" s="3" t="s">
        <v>105</v>
      </c>
      <c r="J215" s="3" t="s">
        <v>86</v>
      </c>
    </row>
    <row r="216" spans="1:10" hidden="1" x14ac:dyDescent="0.2">
      <c r="A216" s="3">
        <v>215</v>
      </c>
      <c r="B216" s="6">
        <v>45535</v>
      </c>
      <c r="C216" s="3" t="s">
        <v>367</v>
      </c>
      <c r="D216" s="7">
        <v>-6250</v>
      </c>
      <c r="E216" s="3" t="s">
        <v>352</v>
      </c>
      <c r="F216" s="3" t="s">
        <v>107</v>
      </c>
      <c r="G216" s="3" t="s">
        <v>1650</v>
      </c>
      <c r="H216" s="3" t="s">
        <v>366</v>
      </c>
      <c r="I216" s="3" t="s">
        <v>105</v>
      </c>
      <c r="J216" s="3" t="s">
        <v>86</v>
      </c>
    </row>
    <row r="217" spans="1:10" hidden="1" x14ac:dyDescent="0.2">
      <c r="A217" s="3">
        <v>216</v>
      </c>
      <c r="B217" s="6">
        <v>45535</v>
      </c>
      <c r="C217" s="3" t="s">
        <v>368</v>
      </c>
      <c r="D217" s="7">
        <v>-10500</v>
      </c>
      <c r="E217" s="3" t="s">
        <v>352</v>
      </c>
      <c r="F217" s="3" t="s">
        <v>112</v>
      </c>
      <c r="G217" s="3" t="s">
        <v>103</v>
      </c>
      <c r="H217" s="3" t="s">
        <v>366</v>
      </c>
      <c r="I217" s="3" t="s">
        <v>105</v>
      </c>
      <c r="J217" s="3" t="s">
        <v>86</v>
      </c>
    </row>
    <row r="218" spans="1:10" hidden="1" x14ac:dyDescent="0.2">
      <c r="A218" s="3">
        <v>217</v>
      </c>
      <c r="B218" s="6">
        <v>45535</v>
      </c>
      <c r="C218" s="3" t="s">
        <v>369</v>
      </c>
      <c r="D218" s="7">
        <v>-6250</v>
      </c>
      <c r="E218" s="3" t="s">
        <v>352</v>
      </c>
      <c r="F218" s="3" t="s">
        <v>114</v>
      </c>
      <c r="G218" s="3" t="s">
        <v>83</v>
      </c>
      <c r="H218" s="3" t="s">
        <v>366</v>
      </c>
      <c r="I218" s="3" t="s">
        <v>105</v>
      </c>
      <c r="J218" s="3" t="s">
        <v>86</v>
      </c>
    </row>
    <row r="219" spans="1:10" hidden="1" x14ac:dyDescent="0.2">
      <c r="A219" s="3">
        <v>218</v>
      </c>
      <c r="B219" s="6">
        <v>45535</v>
      </c>
      <c r="C219" s="3" t="s">
        <v>370</v>
      </c>
      <c r="D219" s="7">
        <v>-6250</v>
      </c>
      <c r="E219" s="3" t="s">
        <v>352</v>
      </c>
      <c r="F219" s="3" t="s">
        <v>116</v>
      </c>
      <c r="G219" s="3" t="s">
        <v>83</v>
      </c>
      <c r="H219" s="3" t="s">
        <v>366</v>
      </c>
      <c r="I219" s="3" t="s">
        <v>105</v>
      </c>
      <c r="J219" s="3" t="s">
        <v>86</v>
      </c>
    </row>
    <row r="220" spans="1:10" hidden="1" x14ac:dyDescent="0.2">
      <c r="A220" s="3">
        <v>219</v>
      </c>
      <c r="B220" s="6">
        <v>45535</v>
      </c>
      <c r="C220" s="3" t="s">
        <v>371</v>
      </c>
      <c r="D220" s="7">
        <v>-6250</v>
      </c>
      <c r="E220" s="3" t="s">
        <v>352</v>
      </c>
      <c r="F220" s="3" t="s">
        <v>118</v>
      </c>
      <c r="G220" s="3" t="s">
        <v>83</v>
      </c>
      <c r="H220" s="3" t="s">
        <v>366</v>
      </c>
      <c r="I220" s="3" t="s">
        <v>105</v>
      </c>
      <c r="J220" s="3" t="s">
        <v>86</v>
      </c>
    </row>
    <row r="221" spans="1:10" hidden="1" x14ac:dyDescent="0.2">
      <c r="A221" s="3">
        <v>220</v>
      </c>
      <c r="B221" s="6">
        <v>45535</v>
      </c>
      <c r="C221" s="3" t="s">
        <v>372</v>
      </c>
      <c r="D221" s="7">
        <v>-3750</v>
      </c>
      <c r="E221" s="3" t="s">
        <v>352</v>
      </c>
      <c r="F221" s="3" t="s">
        <v>143</v>
      </c>
      <c r="G221" s="3" t="s">
        <v>83</v>
      </c>
      <c r="H221" s="3" t="s">
        <v>366</v>
      </c>
      <c r="I221" s="3" t="s">
        <v>105</v>
      </c>
      <c r="J221" s="3" t="s">
        <v>86</v>
      </c>
    </row>
    <row r="222" spans="1:10" hidden="1" x14ac:dyDescent="0.2">
      <c r="A222" s="3">
        <v>221</v>
      </c>
      <c r="B222" s="6">
        <v>45535</v>
      </c>
      <c r="C222" s="3" t="s">
        <v>373</v>
      </c>
      <c r="D222" s="7">
        <v>-12500</v>
      </c>
      <c r="E222" s="3" t="s">
        <v>352</v>
      </c>
      <c r="F222" s="3" t="s">
        <v>140</v>
      </c>
      <c r="G222" s="3" t="s">
        <v>83</v>
      </c>
      <c r="H222" s="3" t="s">
        <v>366</v>
      </c>
      <c r="I222" s="3" t="s">
        <v>105</v>
      </c>
      <c r="J222" s="3" t="s">
        <v>86</v>
      </c>
    </row>
    <row r="223" spans="1:10" hidden="1" x14ac:dyDescent="0.2">
      <c r="A223" s="3">
        <v>222</v>
      </c>
      <c r="B223" s="6">
        <v>45535</v>
      </c>
      <c r="C223" s="3" t="s">
        <v>374</v>
      </c>
      <c r="D223" s="7">
        <v>-6250</v>
      </c>
      <c r="E223" s="3" t="s">
        <v>352</v>
      </c>
      <c r="F223" s="3" t="s">
        <v>375</v>
      </c>
      <c r="G223" s="3" t="s">
        <v>83</v>
      </c>
      <c r="H223" s="3" t="s">
        <v>366</v>
      </c>
      <c r="I223" s="3" t="s">
        <v>105</v>
      </c>
      <c r="J223" s="3" t="s">
        <v>86</v>
      </c>
    </row>
    <row r="224" spans="1:10" hidden="1" x14ac:dyDescent="0.2">
      <c r="A224" s="3">
        <v>223</v>
      </c>
      <c r="B224" s="6">
        <v>45535</v>
      </c>
      <c r="C224" s="3" t="s">
        <v>376</v>
      </c>
      <c r="D224" s="7">
        <v>-15000</v>
      </c>
      <c r="E224" s="3" t="s">
        <v>352</v>
      </c>
      <c r="F224" s="3" t="s">
        <v>377</v>
      </c>
      <c r="G224" s="3" t="s">
        <v>103</v>
      </c>
      <c r="H224" s="3" t="s">
        <v>366</v>
      </c>
      <c r="I224" s="3" t="s">
        <v>105</v>
      </c>
      <c r="J224" s="3" t="s">
        <v>86</v>
      </c>
    </row>
    <row r="225" spans="1:10" hidden="1" x14ac:dyDescent="0.2">
      <c r="A225" s="3">
        <v>224</v>
      </c>
      <c r="B225" s="6">
        <v>45535</v>
      </c>
      <c r="C225" s="3" t="s">
        <v>378</v>
      </c>
      <c r="D225" s="7">
        <v>-5000</v>
      </c>
      <c r="E225" s="3" t="s">
        <v>352</v>
      </c>
      <c r="F225" s="3" t="s">
        <v>379</v>
      </c>
      <c r="G225" s="3" t="s">
        <v>103</v>
      </c>
      <c r="H225" s="3" t="s">
        <v>366</v>
      </c>
      <c r="I225" s="3" t="s">
        <v>105</v>
      </c>
      <c r="J225" s="3" t="s">
        <v>86</v>
      </c>
    </row>
    <row r="226" spans="1:10" x14ac:dyDescent="0.2">
      <c r="A226" s="3">
        <v>225</v>
      </c>
      <c r="B226" s="6">
        <v>45536</v>
      </c>
      <c r="C226" s="3" t="s">
        <v>178</v>
      </c>
      <c r="D226" s="7">
        <v>-10540</v>
      </c>
      <c r="E226" s="3" t="s">
        <v>1655</v>
      </c>
      <c r="F226" s="3" t="s">
        <v>88</v>
      </c>
      <c r="G226" s="3" t="s">
        <v>83</v>
      </c>
      <c r="H226" s="3" t="s">
        <v>380</v>
      </c>
      <c r="I226" s="3" t="s">
        <v>1651</v>
      </c>
      <c r="J226" s="3" t="s">
        <v>94</v>
      </c>
    </row>
    <row r="227" spans="1:10" x14ac:dyDescent="0.2">
      <c r="A227" s="3">
        <v>226</v>
      </c>
      <c r="B227" s="6">
        <v>45536</v>
      </c>
      <c r="C227" s="3" t="s">
        <v>223</v>
      </c>
      <c r="D227" s="7">
        <v>40000</v>
      </c>
      <c r="E227" s="3" t="s">
        <v>1655</v>
      </c>
      <c r="F227" s="3" t="s">
        <v>303</v>
      </c>
      <c r="G227" s="3" t="s">
        <v>83</v>
      </c>
      <c r="H227" s="3" t="s">
        <v>381</v>
      </c>
      <c r="I227" s="3" t="s">
        <v>1651</v>
      </c>
      <c r="J227" s="3" t="s">
        <v>94</v>
      </c>
    </row>
    <row r="228" spans="1:10" x14ac:dyDescent="0.2">
      <c r="A228" s="3">
        <v>227</v>
      </c>
      <c r="B228" s="6">
        <v>45536</v>
      </c>
      <c r="C228" s="3" t="s">
        <v>382</v>
      </c>
      <c r="D228" s="7">
        <v>-10840</v>
      </c>
      <c r="E228" s="3" t="s">
        <v>1655</v>
      </c>
      <c r="F228" s="3" t="s">
        <v>82</v>
      </c>
      <c r="G228" s="3" t="s">
        <v>83</v>
      </c>
      <c r="H228" s="3" t="s">
        <v>383</v>
      </c>
      <c r="I228" s="3" t="s">
        <v>85</v>
      </c>
      <c r="J228" s="3" t="s">
        <v>94</v>
      </c>
    </row>
    <row r="229" spans="1:10" x14ac:dyDescent="0.2">
      <c r="A229" s="3">
        <v>228</v>
      </c>
      <c r="B229" s="6">
        <v>45536</v>
      </c>
      <c r="C229" s="3" t="s">
        <v>141</v>
      </c>
      <c r="D229" s="7">
        <v>-15000</v>
      </c>
      <c r="E229" s="3" t="s">
        <v>1655</v>
      </c>
      <c r="F229" s="3" t="s">
        <v>143</v>
      </c>
      <c r="G229" s="3" t="s">
        <v>83</v>
      </c>
      <c r="H229" s="3" t="s">
        <v>384</v>
      </c>
      <c r="I229" s="3" t="s">
        <v>105</v>
      </c>
      <c r="J229" s="3" t="s">
        <v>94</v>
      </c>
    </row>
    <row r="230" spans="1:10" x14ac:dyDescent="0.2">
      <c r="A230" s="3">
        <v>229</v>
      </c>
      <c r="B230" s="6">
        <v>45536</v>
      </c>
      <c r="C230" s="3" t="s">
        <v>237</v>
      </c>
      <c r="D230" s="7">
        <v>50000</v>
      </c>
      <c r="E230" s="3" t="s">
        <v>1655</v>
      </c>
      <c r="F230" s="3" t="s">
        <v>132</v>
      </c>
      <c r="G230" s="3" t="s">
        <v>83</v>
      </c>
      <c r="H230" s="3" t="s">
        <v>238</v>
      </c>
      <c r="I230" s="3" t="s">
        <v>134</v>
      </c>
      <c r="J230" s="3" t="s">
        <v>94</v>
      </c>
    </row>
    <row r="231" spans="1:10" x14ac:dyDescent="0.2">
      <c r="A231" s="3">
        <v>230</v>
      </c>
      <c r="B231" s="6">
        <v>45537</v>
      </c>
      <c r="C231" s="3" t="s">
        <v>385</v>
      </c>
      <c r="D231" s="7">
        <v>13500</v>
      </c>
      <c r="E231" s="3" t="s">
        <v>1655</v>
      </c>
      <c r="F231" s="3" t="s">
        <v>291</v>
      </c>
      <c r="G231" s="3" t="s">
        <v>83</v>
      </c>
      <c r="H231" s="3" t="s">
        <v>386</v>
      </c>
      <c r="I231" s="3" t="s">
        <v>1651</v>
      </c>
      <c r="J231" s="3"/>
    </row>
    <row r="232" spans="1:10" hidden="1" x14ac:dyDescent="0.2">
      <c r="A232" s="3">
        <v>231</v>
      </c>
      <c r="B232" s="6">
        <v>45537</v>
      </c>
      <c r="C232" s="3" t="s">
        <v>387</v>
      </c>
      <c r="D232" s="7">
        <v>-13568.656233253059</v>
      </c>
      <c r="E232" s="3" t="s">
        <v>352</v>
      </c>
      <c r="F232" s="3" t="s">
        <v>388</v>
      </c>
      <c r="G232" s="3" t="s">
        <v>83</v>
      </c>
      <c r="H232" s="3" t="s">
        <v>386</v>
      </c>
      <c r="I232" s="3" t="s">
        <v>1651</v>
      </c>
      <c r="J232" s="3" t="s">
        <v>86</v>
      </c>
    </row>
    <row r="233" spans="1:10" hidden="1" x14ac:dyDescent="0.2">
      <c r="A233" s="3">
        <v>232</v>
      </c>
      <c r="B233" s="6">
        <v>45537</v>
      </c>
      <c r="C233" s="3" t="s">
        <v>389</v>
      </c>
      <c r="D233" s="7">
        <v>-36588.531804596183</v>
      </c>
      <c r="E233" s="3" t="s">
        <v>352</v>
      </c>
      <c r="F233" s="3" t="s">
        <v>129</v>
      </c>
      <c r="G233" s="3" t="s">
        <v>83</v>
      </c>
      <c r="H233" s="3" t="s">
        <v>386</v>
      </c>
      <c r="I233" s="3" t="s">
        <v>1651</v>
      </c>
      <c r="J233" s="3" t="s">
        <v>86</v>
      </c>
    </row>
    <row r="234" spans="1:10" hidden="1" x14ac:dyDescent="0.2">
      <c r="A234" s="3">
        <v>233</v>
      </c>
      <c r="B234" s="6">
        <v>45537</v>
      </c>
      <c r="C234" s="3" t="s">
        <v>390</v>
      </c>
      <c r="D234" s="7">
        <v>-1369.1259259259259</v>
      </c>
      <c r="E234" s="3" t="s">
        <v>352</v>
      </c>
      <c r="F234" s="3" t="s">
        <v>391</v>
      </c>
      <c r="G234" s="3" t="s">
        <v>83</v>
      </c>
      <c r="H234" s="3" t="s">
        <v>386</v>
      </c>
      <c r="I234" s="3" t="s">
        <v>1651</v>
      </c>
      <c r="J234" s="3" t="s">
        <v>86</v>
      </c>
    </row>
    <row r="235" spans="1:10" hidden="1" x14ac:dyDescent="0.2">
      <c r="A235" s="3">
        <v>234</v>
      </c>
      <c r="B235" s="6">
        <v>45537</v>
      </c>
      <c r="C235" s="3" t="s">
        <v>392</v>
      </c>
      <c r="D235" s="7">
        <v>-26508.329066666669</v>
      </c>
      <c r="E235" s="3" t="s">
        <v>352</v>
      </c>
      <c r="F235" s="3" t="s">
        <v>122</v>
      </c>
      <c r="G235" s="3" t="s">
        <v>83</v>
      </c>
      <c r="H235" s="3" t="s">
        <v>386</v>
      </c>
      <c r="I235" s="3" t="s">
        <v>1651</v>
      </c>
      <c r="J235" s="3" t="s">
        <v>86</v>
      </c>
    </row>
    <row r="236" spans="1:10" hidden="1" x14ac:dyDescent="0.2">
      <c r="A236" s="3">
        <v>235</v>
      </c>
      <c r="B236" s="6">
        <v>45537</v>
      </c>
      <c r="C236" s="3" t="s">
        <v>393</v>
      </c>
      <c r="D236" s="7">
        <v>-721.80970045477443</v>
      </c>
      <c r="E236" s="3" t="s">
        <v>352</v>
      </c>
      <c r="F236" s="3" t="s">
        <v>394</v>
      </c>
      <c r="G236" s="3" t="s">
        <v>83</v>
      </c>
      <c r="H236" s="3" t="s">
        <v>386</v>
      </c>
      <c r="I236" s="3" t="s">
        <v>1651</v>
      </c>
      <c r="J236" s="3" t="s">
        <v>86</v>
      </c>
    </row>
    <row r="237" spans="1:10" hidden="1" x14ac:dyDescent="0.2">
      <c r="A237" s="3">
        <v>236</v>
      </c>
      <c r="B237" s="6">
        <v>45537</v>
      </c>
      <c r="C237" s="3" t="s">
        <v>395</v>
      </c>
      <c r="D237" s="7">
        <v>-162336.3631072315</v>
      </c>
      <c r="E237" s="3" t="s">
        <v>352</v>
      </c>
      <c r="F237" s="3" t="s">
        <v>159</v>
      </c>
      <c r="G237" s="3" t="s">
        <v>83</v>
      </c>
      <c r="H237" s="3" t="s">
        <v>386</v>
      </c>
      <c r="I237" s="3" t="s">
        <v>1651</v>
      </c>
      <c r="J237" s="3" t="s">
        <v>86</v>
      </c>
    </row>
    <row r="238" spans="1:10" hidden="1" x14ac:dyDescent="0.2">
      <c r="A238" s="3">
        <v>237</v>
      </c>
      <c r="B238" s="6">
        <v>45537</v>
      </c>
      <c r="C238" s="3" t="s">
        <v>396</v>
      </c>
      <c r="D238" s="7">
        <v>-13610.009044239971</v>
      </c>
      <c r="E238" s="3" t="s">
        <v>352</v>
      </c>
      <c r="F238" s="3" t="s">
        <v>303</v>
      </c>
      <c r="G238" s="3" t="s">
        <v>83</v>
      </c>
      <c r="H238" s="3" t="s">
        <v>386</v>
      </c>
      <c r="I238" s="3" t="s">
        <v>1651</v>
      </c>
      <c r="J238" s="3" t="s">
        <v>86</v>
      </c>
    </row>
    <row r="239" spans="1:10" hidden="1" x14ac:dyDescent="0.2">
      <c r="A239" s="3">
        <v>238</v>
      </c>
      <c r="B239" s="6">
        <v>45537</v>
      </c>
      <c r="C239" s="3" t="s">
        <v>397</v>
      </c>
      <c r="D239" s="7">
        <v>-3017.1972347226852</v>
      </c>
      <c r="E239" s="3" t="s">
        <v>352</v>
      </c>
      <c r="F239" s="3" t="s">
        <v>398</v>
      </c>
      <c r="G239" s="3" t="s">
        <v>83</v>
      </c>
      <c r="H239" s="3" t="s">
        <v>386</v>
      </c>
      <c r="I239" s="3" t="s">
        <v>1651</v>
      </c>
      <c r="J239" s="3" t="s">
        <v>86</v>
      </c>
    </row>
    <row r="240" spans="1:10" x14ac:dyDescent="0.2">
      <c r="A240" s="3">
        <v>239</v>
      </c>
      <c r="B240" s="6">
        <v>45537</v>
      </c>
      <c r="C240" s="3" t="s">
        <v>399</v>
      </c>
      <c r="D240" s="7">
        <v>-4353</v>
      </c>
      <c r="E240" s="3" t="s">
        <v>1655</v>
      </c>
      <c r="F240" s="3" t="s">
        <v>152</v>
      </c>
      <c r="G240" s="3" t="s">
        <v>83</v>
      </c>
      <c r="H240" s="3" t="s">
        <v>400</v>
      </c>
      <c r="I240" s="3" t="s">
        <v>85</v>
      </c>
      <c r="J240" s="3"/>
    </row>
    <row r="241" spans="1:10" x14ac:dyDescent="0.2">
      <c r="A241" s="3">
        <v>240</v>
      </c>
      <c r="B241" s="6">
        <v>45537</v>
      </c>
      <c r="C241" s="3" t="s">
        <v>401</v>
      </c>
      <c r="D241" s="7">
        <v>-3986</v>
      </c>
      <c r="E241" s="3" t="s">
        <v>1655</v>
      </c>
      <c r="F241" s="3" t="s">
        <v>167</v>
      </c>
      <c r="G241" s="3" t="s">
        <v>83</v>
      </c>
      <c r="H241" s="3" t="s">
        <v>400</v>
      </c>
      <c r="I241" s="3" t="s">
        <v>85</v>
      </c>
      <c r="J241" s="3"/>
    </row>
    <row r="242" spans="1:10" hidden="1" x14ac:dyDescent="0.2">
      <c r="A242" s="3">
        <v>241</v>
      </c>
      <c r="B242" s="6">
        <v>45538</v>
      </c>
      <c r="C242" s="3" t="s">
        <v>223</v>
      </c>
      <c r="D242" s="7">
        <v>500</v>
      </c>
      <c r="E242" s="3" t="s">
        <v>142</v>
      </c>
      <c r="F242" s="3" t="s">
        <v>303</v>
      </c>
      <c r="G242" s="3" t="s">
        <v>83</v>
      </c>
      <c r="H242" s="3" t="s">
        <v>402</v>
      </c>
      <c r="I242" s="3" t="s">
        <v>1651</v>
      </c>
      <c r="J242" s="3" t="s">
        <v>86</v>
      </c>
    </row>
    <row r="243" spans="1:10" x14ac:dyDescent="0.2">
      <c r="A243" s="3">
        <v>242</v>
      </c>
      <c r="B243" s="6">
        <v>45538</v>
      </c>
      <c r="C243" s="3" t="s">
        <v>202</v>
      </c>
      <c r="D243" s="7">
        <v>39500</v>
      </c>
      <c r="E243" s="3" t="s">
        <v>1655</v>
      </c>
      <c r="F243" s="3" t="s">
        <v>179</v>
      </c>
      <c r="G243" s="3" t="s">
        <v>83</v>
      </c>
      <c r="H243" s="3" t="s">
        <v>402</v>
      </c>
      <c r="I243" s="3" t="s">
        <v>1651</v>
      </c>
      <c r="J243" s="3" t="s">
        <v>94</v>
      </c>
    </row>
    <row r="244" spans="1:10" x14ac:dyDescent="0.2">
      <c r="A244" s="3">
        <v>243</v>
      </c>
      <c r="B244" s="6">
        <v>45538</v>
      </c>
      <c r="C244" s="3" t="s">
        <v>87</v>
      </c>
      <c r="D244" s="7">
        <v>-10540</v>
      </c>
      <c r="E244" s="3" t="s">
        <v>1655</v>
      </c>
      <c r="F244" s="3" t="s">
        <v>88</v>
      </c>
      <c r="G244" s="3" t="s">
        <v>83</v>
      </c>
      <c r="H244" s="3" t="s">
        <v>383</v>
      </c>
      <c r="I244" s="3" t="s">
        <v>85</v>
      </c>
      <c r="J244" s="3" t="s">
        <v>94</v>
      </c>
    </row>
    <row r="245" spans="1:10" x14ac:dyDescent="0.2">
      <c r="A245" s="3">
        <v>244</v>
      </c>
      <c r="B245" s="6">
        <v>45539</v>
      </c>
      <c r="C245" s="3" t="s">
        <v>101</v>
      </c>
      <c r="D245" s="7">
        <v>-15000</v>
      </c>
      <c r="E245" s="3" t="s">
        <v>1655</v>
      </c>
      <c r="F245" s="3" t="s">
        <v>102</v>
      </c>
      <c r="G245" s="3" t="s">
        <v>83</v>
      </c>
      <c r="H245" s="3" t="s">
        <v>403</v>
      </c>
      <c r="I245" s="3" t="s">
        <v>105</v>
      </c>
      <c r="J245" s="3" t="s">
        <v>94</v>
      </c>
    </row>
    <row r="246" spans="1:10" x14ac:dyDescent="0.2">
      <c r="A246" s="3">
        <v>245</v>
      </c>
      <c r="B246" s="6">
        <v>45539</v>
      </c>
      <c r="C246" s="3" t="s">
        <v>106</v>
      </c>
      <c r="D246" s="7">
        <v>-6250</v>
      </c>
      <c r="E246" s="3" t="s">
        <v>1655</v>
      </c>
      <c r="F246" s="3" t="s">
        <v>107</v>
      </c>
      <c r="G246" s="3" t="s">
        <v>83</v>
      </c>
      <c r="H246" s="3" t="s">
        <v>403</v>
      </c>
      <c r="I246" s="3" t="s">
        <v>105</v>
      </c>
      <c r="J246" s="3" t="s">
        <v>94</v>
      </c>
    </row>
    <row r="247" spans="1:10" x14ac:dyDescent="0.2">
      <c r="A247" s="3">
        <v>246</v>
      </c>
      <c r="B247" s="6">
        <v>45539</v>
      </c>
      <c r="C247" s="3" t="s">
        <v>109</v>
      </c>
      <c r="D247" s="7">
        <v>-9375</v>
      </c>
      <c r="E247" s="3" t="s">
        <v>1655</v>
      </c>
      <c r="F247" s="3" t="s">
        <v>110</v>
      </c>
      <c r="G247" s="3" t="s">
        <v>83</v>
      </c>
      <c r="H247" s="3" t="s">
        <v>403</v>
      </c>
      <c r="I247" s="3" t="s">
        <v>105</v>
      </c>
      <c r="J247" s="3" t="s">
        <v>94</v>
      </c>
    </row>
    <row r="248" spans="1:10" x14ac:dyDescent="0.2">
      <c r="A248" s="3">
        <v>247</v>
      </c>
      <c r="B248" s="6">
        <v>45539</v>
      </c>
      <c r="C248" s="3" t="s">
        <v>111</v>
      </c>
      <c r="D248" s="7">
        <v>-10500</v>
      </c>
      <c r="E248" s="3" t="s">
        <v>1655</v>
      </c>
      <c r="F248" s="3" t="s">
        <v>112</v>
      </c>
      <c r="G248" s="3" t="s">
        <v>103</v>
      </c>
      <c r="H248" s="3" t="s">
        <v>403</v>
      </c>
      <c r="I248" s="3" t="s">
        <v>105</v>
      </c>
      <c r="J248" s="3" t="s">
        <v>94</v>
      </c>
    </row>
    <row r="249" spans="1:10" x14ac:dyDescent="0.2">
      <c r="A249" s="3">
        <v>248</v>
      </c>
      <c r="B249" s="6">
        <v>45539</v>
      </c>
      <c r="C249" s="3" t="s">
        <v>113</v>
      </c>
      <c r="D249" s="7">
        <v>-6250</v>
      </c>
      <c r="E249" s="3" t="s">
        <v>1655</v>
      </c>
      <c r="F249" s="3" t="s">
        <v>114</v>
      </c>
      <c r="G249" s="3" t="s">
        <v>83</v>
      </c>
      <c r="H249" s="3" t="s">
        <v>403</v>
      </c>
      <c r="I249" s="3" t="s">
        <v>105</v>
      </c>
      <c r="J249" s="3" t="s">
        <v>94</v>
      </c>
    </row>
    <row r="250" spans="1:10" x14ac:dyDescent="0.2">
      <c r="A250" s="3">
        <v>249</v>
      </c>
      <c r="B250" s="6">
        <v>45539</v>
      </c>
      <c r="C250" s="3" t="s">
        <v>115</v>
      </c>
      <c r="D250" s="7">
        <v>-6250</v>
      </c>
      <c r="E250" s="3" t="s">
        <v>1655</v>
      </c>
      <c r="F250" s="3" t="s">
        <v>116</v>
      </c>
      <c r="G250" s="3" t="s">
        <v>83</v>
      </c>
      <c r="H250" s="3" t="s">
        <v>403</v>
      </c>
      <c r="I250" s="3" t="s">
        <v>105</v>
      </c>
      <c r="J250" s="3" t="s">
        <v>94</v>
      </c>
    </row>
    <row r="251" spans="1:10" x14ac:dyDescent="0.2">
      <c r="A251" s="3">
        <v>250</v>
      </c>
      <c r="B251" s="6">
        <v>45539</v>
      </c>
      <c r="C251" s="3" t="s">
        <v>117</v>
      </c>
      <c r="D251" s="7">
        <v>-6250</v>
      </c>
      <c r="E251" s="3" t="s">
        <v>1655</v>
      </c>
      <c r="F251" s="3" t="s">
        <v>118</v>
      </c>
      <c r="G251" s="3" t="s">
        <v>83</v>
      </c>
      <c r="H251" s="3" t="s">
        <v>403</v>
      </c>
      <c r="I251" s="3" t="s">
        <v>105</v>
      </c>
      <c r="J251" s="3" t="s">
        <v>94</v>
      </c>
    </row>
    <row r="252" spans="1:10" x14ac:dyDescent="0.2">
      <c r="A252" s="3">
        <v>251</v>
      </c>
      <c r="B252" s="6">
        <v>45539</v>
      </c>
      <c r="C252" s="3" t="s">
        <v>139</v>
      </c>
      <c r="D252" s="7">
        <v>-12500</v>
      </c>
      <c r="E252" s="3" t="s">
        <v>1655</v>
      </c>
      <c r="F252" s="3" t="s">
        <v>140</v>
      </c>
      <c r="G252" s="3" t="s">
        <v>83</v>
      </c>
      <c r="H252" s="3" t="s">
        <v>403</v>
      </c>
      <c r="I252" s="3" t="s">
        <v>105</v>
      </c>
      <c r="J252" s="3" t="s">
        <v>94</v>
      </c>
    </row>
    <row r="253" spans="1:10" x14ac:dyDescent="0.2">
      <c r="A253" s="3">
        <v>252</v>
      </c>
      <c r="B253" s="6">
        <v>45539</v>
      </c>
      <c r="C253" s="3" t="s">
        <v>404</v>
      </c>
      <c r="D253" s="7">
        <v>-6250</v>
      </c>
      <c r="E253" s="3" t="s">
        <v>1655</v>
      </c>
      <c r="F253" s="3" t="s">
        <v>375</v>
      </c>
      <c r="G253" s="3" t="s">
        <v>83</v>
      </c>
      <c r="H253" s="3" t="s">
        <v>403</v>
      </c>
      <c r="I253" s="3" t="s">
        <v>105</v>
      </c>
      <c r="J253" s="3" t="s">
        <v>94</v>
      </c>
    </row>
    <row r="254" spans="1:10" x14ac:dyDescent="0.2">
      <c r="A254" s="3">
        <v>253</v>
      </c>
      <c r="B254" s="6">
        <v>45539</v>
      </c>
      <c r="C254" s="3" t="s">
        <v>405</v>
      </c>
      <c r="D254" s="7">
        <v>-15000</v>
      </c>
      <c r="E254" s="3" t="s">
        <v>1655</v>
      </c>
      <c r="F254" s="3" t="s">
        <v>377</v>
      </c>
      <c r="G254" s="3" t="s">
        <v>103</v>
      </c>
      <c r="H254" s="3" t="s">
        <v>403</v>
      </c>
      <c r="I254" s="3" t="s">
        <v>105</v>
      </c>
      <c r="J254" s="3" t="s">
        <v>94</v>
      </c>
    </row>
    <row r="255" spans="1:10" x14ac:dyDescent="0.2">
      <c r="A255" s="3">
        <v>254</v>
      </c>
      <c r="B255" s="6">
        <v>45539</v>
      </c>
      <c r="C255" s="3" t="s">
        <v>406</v>
      </c>
      <c r="D255" s="7">
        <v>-5000</v>
      </c>
      <c r="E255" s="3" t="s">
        <v>1655</v>
      </c>
      <c r="F255" s="3" t="s">
        <v>379</v>
      </c>
      <c r="G255" s="3" t="s">
        <v>103</v>
      </c>
      <c r="H255" s="3" t="s">
        <v>403</v>
      </c>
      <c r="I255" s="3" t="s">
        <v>105</v>
      </c>
      <c r="J255" s="3" t="s">
        <v>94</v>
      </c>
    </row>
    <row r="256" spans="1:10" x14ac:dyDescent="0.2">
      <c r="A256" s="3">
        <v>255</v>
      </c>
      <c r="B256" s="6">
        <v>45539</v>
      </c>
      <c r="C256" s="3" t="s">
        <v>33</v>
      </c>
      <c r="D256" s="7">
        <v>-100</v>
      </c>
      <c r="E256" s="3" t="s">
        <v>1655</v>
      </c>
      <c r="F256" s="3" t="s">
        <v>91</v>
      </c>
      <c r="G256" s="3" t="s">
        <v>83</v>
      </c>
      <c r="H256" s="3" t="s">
        <v>407</v>
      </c>
      <c r="I256" s="3" t="s">
        <v>93</v>
      </c>
      <c r="J256" s="3" t="s">
        <v>94</v>
      </c>
    </row>
    <row r="257" spans="1:10" x14ac:dyDescent="0.2">
      <c r="A257" s="3">
        <v>256</v>
      </c>
      <c r="B257" s="6">
        <v>45539</v>
      </c>
      <c r="C257" s="3" t="s">
        <v>223</v>
      </c>
      <c r="D257" s="7">
        <v>15000</v>
      </c>
      <c r="E257" s="3" t="s">
        <v>1655</v>
      </c>
      <c r="F257" s="3" t="s">
        <v>303</v>
      </c>
      <c r="G257" s="3" t="s">
        <v>83</v>
      </c>
      <c r="H257" s="3" t="s">
        <v>408</v>
      </c>
      <c r="I257" s="3" t="s">
        <v>1651</v>
      </c>
      <c r="J257" s="3" t="s">
        <v>94</v>
      </c>
    </row>
    <row r="258" spans="1:10" x14ac:dyDescent="0.2">
      <c r="A258" s="3">
        <v>257</v>
      </c>
      <c r="B258" s="6">
        <v>45540</v>
      </c>
      <c r="C258" s="3" t="s">
        <v>409</v>
      </c>
      <c r="D258" s="7">
        <v>-13104</v>
      </c>
      <c r="E258" s="3" t="s">
        <v>1655</v>
      </c>
      <c r="F258" s="3" t="s">
        <v>235</v>
      </c>
      <c r="G258" s="3" t="s">
        <v>83</v>
      </c>
      <c r="H258" s="3" t="s">
        <v>410</v>
      </c>
      <c r="I258" s="3" t="s">
        <v>85</v>
      </c>
      <c r="J258" s="3" t="s">
        <v>94</v>
      </c>
    </row>
    <row r="259" spans="1:10" x14ac:dyDescent="0.2">
      <c r="A259" s="3">
        <v>258</v>
      </c>
      <c r="B259" s="6">
        <v>45540</v>
      </c>
      <c r="C259" s="3" t="s">
        <v>411</v>
      </c>
      <c r="D259" s="7">
        <v>-12.91</v>
      </c>
      <c r="E259" s="3" t="s">
        <v>1655</v>
      </c>
      <c r="F259" s="3" t="s">
        <v>91</v>
      </c>
      <c r="G259" s="3" t="s">
        <v>83</v>
      </c>
      <c r="H259" s="3" t="s">
        <v>412</v>
      </c>
      <c r="I259" s="3" t="s">
        <v>93</v>
      </c>
      <c r="J259" s="3" t="s">
        <v>94</v>
      </c>
    </row>
    <row r="260" spans="1:10" x14ac:dyDescent="0.2">
      <c r="A260" s="3">
        <v>259</v>
      </c>
      <c r="B260" s="6">
        <v>45540</v>
      </c>
      <c r="C260" s="3" t="s">
        <v>311</v>
      </c>
      <c r="D260" s="7">
        <v>50000</v>
      </c>
      <c r="E260" s="3" t="s">
        <v>1655</v>
      </c>
      <c r="F260" s="3" t="s">
        <v>312</v>
      </c>
      <c r="G260" s="3" t="s">
        <v>83</v>
      </c>
      <c r="H260" s="3" t="s">
        <v>413</v>
      </c>
      <c r="I260" s="3" t="s">
        <v>1651</v>
      </c>
      <c r="J260" s="3" t="s">
        <v>94</v>
      </c>
    </row>
    <row r="261" spans="1:10" x14ac:dyDescent="0.2">
      <c r="A261" s="3">
        <v>260</v>
      </c>
      <c r="B261" s="6">
        <v>45540</v>
      </c>
      <c r="C261" s="3" t="s">
        <v>414</v>
      </c>
      <c r="D261" s="7">
        <v>-3300</v>
      </c>
      <c r="E261" s="3" t="s">
        <v>1655</v>
      </c>
      <c r="F261" s="3" t="s">
        <v>91</v>
      </c>
      <c r="G261" s="3" t="s">
        <v>83</v>
      </c>
      <c r="H261" s="3" t="s">
        <v>415</v>
      </c>
      <c r="I261" s="3" t="s">
        <v>93</v>
      </c>
      <c r="J261" s="3" t="s">
        <v>94</v>
      </c>
    </row>
    <row r="262" spans="1:10" x14ac:dyDescent="0.2">
      <c r="A262" s="3">
        <v>261</v>
      </c>
      <c r="B262" s="6">
        <v>45540</v>
      </c>
      <c r="C262" s="3" t="s">
        <v>202</v>
      </c>
      <c r="D262" s="7">
        <v>3000</v>
      </c>
      <c r="E262" s="3" t="s">
        <v>1655</v>
      </c>
      <c r="F262" s="3" t="s">
        <v>179</v>
      </c>
      <c r="G262" s="3" t="s">
        <v>83</v>
      </c>
      <c r="H262" s="3" t="s">
        <v>416</v>
      </c>
      <c r="I262" s="3" t="s">
        <v>1651</v>
      </c>
      <c r="J262" s="3" t="s">
        <v>94</v>
      </c>
    </row>
    <row r="263" spans="1:10" x14ac:dyDescent="0.2">
      <c r="A263" s="3">
        <v>262</v>
      </c>
      <c r="B263" s="6">
        <v>45541</v>
      </c>
      <c r="C263" s="3" t="s">
        <v>97</v>
      </c>
      <c r="D263" s="7">
        <v>-14982.3</v>
      </c>
      <c r="E263" s="3" t="s">
        <v>1655</v>
      </c>
      <c r="F263" s="3" t="s">
        <v>98</v>
      </c>
      <c r="G263" s="3" t="s">
        <v>83</v>
      </c>
      <c r="H263" s="3" t="s">
        <v>417</v>
      </c>
      <c r="I263" s="3" t="s">
        <v>85</v>
      </c>
      <c r="J263" s="3" t="s">
        <v>94</v>
      </c>
    </row>
    <row r="264" spans="1:10" x14ac:dyDescent="0.2">
      <c r="A264" s="3">
        <v>263</v>
      </c>
      <c r="B264" s="6">
        <v>45541</v>
      </c>
      <c r="C264" s="3" t="s">
        <v>95</v>
      </c>
      <c r="D264" s="7">
        <v>-13939.12</v>
      </c>
      <c r="E264" s="3" t="s">
        <v>1655</v>
      </c>
      <c r="F264" s="3" t="s">
        <v>96</v>
      </c>
      <c r="G264" s="3" t="s">
        <v>83</v>
      </c>
      <c r="H264" s="3" t="s">
        <v>417</v>
      </c>
      <c r="I264" s="3" t="s">
        <v>85</v>
      </c>
      <c r="J264" s="3" t="s">
        <v>94</v>
      </c>
    </row>
    <row r="265" spans="1:10" x14ac:dyDescent="0.2">
      <c r="A265" s="3">
        <v>264</v>
      </c>
      <c r="B265" s="6">
        <v>45541</v>
      </c>
      <c r="C265" s="3" t="s">
        <v>418</v>
      </c>
      <c r="D265" s="7">
        <v>-700</v>
      </c>
      <c r="E265" s="3" t="s">
        <v>1655</v>
      </c>
      <c r="F265" s="3" t="s">
        <v>91</v>
      </c>
      <c r="G265" s="3" t="s">
        <v>83</v>
      </c>
      <c r="H265" s="3" t="s">
        <v>419</v>
      </c>
      <c r="I265" s="3" t="s">
        <v>93</v>
      </c>
      <c r="J265" s="3" t="s">
        <v>94</v>
      </c>
    </row>
    <row r="266" spans="1:10" x14ac:dyDescent="0.2">
      <c r="A266" s="3">
        <v>265</v>
      </c>
      <c r="B266" s="6">
        <v>45542</v>
      </c>
      <c r="C266" s="3" t="s">
        <v>420</v>
      </c>
      <c r="D266" s="7">
        <v>-19201</v>
      </c>
      <c r="E266" s="3" t="s">
        <v>1655</v>
      </c>
      <c r="F266" s="3" t="s">
        <v>91</v>
      </c>
      <c r="G266" s="3" t="s">
        <v>83</v>
      </c>
      <c r="H266" s="3" t="s">
        <v>421</v>
      </c>
      <c r="I266" s="3" t="s">
        <v>93</v>
      </c>
      <c r="J266" s="3" t="s">
        <v>94</v>
      </c>
    </row>
    <row r="267" spans="1:10" hidden="1" x14ac:dyDescent="0.2">
      <c r="A267" s="3">
        <v>266</v>
      </c>
      <c r="B267" s="6">
        <v>45542</v>
      </c>
      <c r="C267" s="3" t="s">
        <v>422</v>
      </c>
      <c r="D267" s="7">
        <v>-1800</v>
      </c>
      <c r="E267" s="3" t="s">
        <v>1653</v>
      </c>
      <c r="F267" s="3" t="s">
        <v>91</v>
      </c>
      <c r="G267" s="3" t="s">
        <v>83</v>
      </c>
      <c r="H267" s="3" t="s">
        <v>423</v>
      </c>
      <c r="I267" s="3" t="s">
        <v>93</v>
      </c>
      <c r="J267" s="3" t="s">
        <v>86</v>
      </c>
    </row>
    <row r="268" spans="1:10" hidden="1" x14ac:dyDescent="0.2">
      <c r="A268" s="3">
        <v>267</v>
      </c>
      <c r="B268" s="6">
        <v>45542</v>
      </c>
      <c r="C268" s="3" t="s">
        <v>424</v>
      </c>
      <c r="D268" s="7">
        <v>-15000</v>
      </c>
      <c r="E268" s="3" t="s">
        <v>352</v>
      </c>
      <c r="F268" s="3" t="s">
        <v>102</v>
      </c>
      <c r="G268" s="3" t="s">
        <v>83</v>
      </c>
      <c r="H268" s="3" t="s">
        <v>425</v>
      </c>
      <c r="I268" s="3" t="s">
        <v>105</v>
      </c>
      <c r="J268" s="3" t="s">
        <v>86</v>
      </c>
    </row>
    <row r="269" spans="1:10" hidden="1" x14ac:dyDescent="0.2">
      <c r="A269" s="3">
        <v>268</v>
      </c>
      <c r="B269" s="6">
        <v>45542</v>
      </c>
      <c r="C269" s="3" t="s">
        <v>426</v>
      </c>
      <c r="D269" s="7">
        <v>-6250</v>
      </c>
      <c r="E269" s="3" t="s">
        <v>352</v>
      </c>
      <c r="F269" s="3" t="s">
        <v>107</v>
      </c>
      <c r="G269" s="3" t="s">
        <v>1650</v>
      </c>
      <c r="H269" s="3" t="s">
        <v>425</v>
      </c>
      <c r="I269" s="3" t="s">
        <v>105</v>
      </c>
      <c r="J269" s="3" t="s">
        <v>86</v>
      </c>
    </row>
    <row r="270" spans="1:10" hidden="1" x14ac:dyDescent="0.2">
      <c r="A270" s="3">
        <v>269</v>
      </c>
      <c r="B270" s="6">
        <v>45542</v>
      </c>
      <c r="C270" s="3" t="s">
        <v>427</v>
      </c>
      <c r="D270" s="7">
        <v>-10500</v>
      </c>
      <c r="E270" s="3" t="s">
        <v>352</v>
      </c>
      <c r="F270" s="3" t="s">
        <v>112</v>
      </c>
      <c r="G270" s="3" t="s">
        <v>103</v>
      </c>
      <c r="H270" s="3" t="s">
        <v>425</v>
      </c>
      <c r="I270" s="3" t="s">
        <v>105</v>
      </c>
      <c r="J270" s="3" t="s">
        <v>86</v>
      </c>
    </row>
    <row r="271" spans="1:10" hidden="1" x14ac:dyDescent="0.2">
      <c r="A271" s="3">
        <v>270</v>
      </c>
      <c r="B271" s="6">
        <v>45542</v>
      </c>
      <c r="C271" s="3" t="s">
        <v>428</v>
      </c>
      <c r="D271" s="7">
        <v>-6250</v>
      </c>
      <c r="E271" s="3" t="s">
        <v>352</v>
      </c>
      <c r="F271" s="3" t="s">
        <v>114</v>
      </c>
      <c r="G271" s="3" t="s">
        <v>83</v>
      </c>
      <c r="H271" s="3" t="s">
        <v>425</v>
      </c>
      <c r="I271" s="3" t="s">
        <v>105</v>
      </c>
      <c r="J271" s="3" t="s">
        <v>86</v>
      </c>
    </row>
    <row r="272" spans="1:10" hidden="1" x14ac:dyDescent="0.2">
      <c r="A272" s="3">
        <v>271</v>
      </c>
      <c r="B272" s="6">
        <v>45542</v>
      </c>
      <c r="C272" s="3" t="s">
        <v>429</v>
      </c>
      <c r="D272" s="7">
        <v>-6250</v>
      </c>
      <c r="E272" s="3" t="s">
        <v>352</v>
      </c>
      <c r="F272" s="3" t="s">
        <v>116</v>
      </c>
      <c r="G272" s="3" t="s">
        <v>83</v>
      </c>
      <c r="H272" s="3" t="s">
        <v>425</v>
      </c>
      <c r="I272" s="3" t="s">
        <v>105</v>
      </c>
      <c r="J272" s="3" t="s">
        <v>86</v>
      </c>
    </row>
    <row r="273" spans="1:10" hidden="1" x14ac:dyDescent="0.2">
      <c r="A273" s="3">
        <v>272</v>
      </c>
      <c r="B273" s="6">
        <v>45542</v>
      </c>
      <c r="C273" s="3" t="s">
        <v>430</v>
      </c>
      <c r="D273" s="7">
        <v>-6250</v>
      </c>
      <c r="E273" s="3" t="s">
        <v>352</v>
      </c>
      <c r="F273" s="3" t="s">
        <v>118</v>
      </c>
      <c r="G273" s="3" t="s">
        <v>83</v>
      </c>
      <c r="H273" s="3" t="s">
        <v>425</v>
      </c>
      <c r="I273" s="3" t="s">
        <v>105</v>
      </c>
      <c r="J273" s="3" t="s">
        <v>86</v>
      </c>
    </row>
    <row r="274" spans="1:10" hidden="1" x14ac:dyDescent="0.2">
      <c r="A274" s="3">
        <v>273</v>
      </c>
      <c r="B274" s="6">
        <v>45542</v>
      </c>
      <c r="C274" s="3" t="s">
        <v>431</v>
      </c>
      <c r="D274" s="7">
        <v>-3750</v>
      </c>
      <c r="E274" s="3" t="s">
        <v>352</v>
      </c>
      <c r="F274" s="3" t="s">
        <v>143</v>
      </c>
      <c r="G274" s="3" t="s">
        <v>83</v>
      </c>
      <c r="H274" s="3" t="s">
        <v>425</v>
      </c>
      <c r="I274" s="3" t="s">
        <v>105</v>
      </c>
      <c r="J274" s="3" t="s">
        <v>86</v>
      </c>
    </row>
    <row r="275" spans="1:10" hidden="1" x14ac:dyDescent="0.2">
      <c r="A275" s="3">
        <v>274</v>
      </c>
      <c r="B275" s="6">
        <v>45542</v>
      </c>
      <c r="C275" s="3" t="s">
        <v>432</v>
      </c>
      <c r="D275" s="7">
        <v>-12500</v>
      </c>
      <c r="E275" s="3" t="s">
        <v>352</v>
      </c>
      <c r="F275" s="3" t="s">
        <v>140</v>
      </c>
      <c r="G275" s="3" t="s">
        <v>83</v>
      </c>
      <c r="H275" s="3" t="s">
        <v>425</v>
      </c>
      <c r="I275" s="3" t="s">
        <v>105</v>
      </c>
      <c r="J275" s="3" t="s">
        <v>86</v>
      </c>
    </row>
    <row r="276" spans="1:10" hidden="1" x14ac:dyDescent="0.2">
      <c r="A276" s="3">
        <v>275</v>
      </c>
      <c r="B276" s="6">
        <v>45542</v>
      </c>
      <c r="C276" s="3" t="s">
        <v>433</v>
      </c>
      <c r="D276" s="7">
        <v>-6250</v>
      </c>
      <c r="E276" s="3" t="s">
        <v>352</v>
      </c>
      <c r="F276" s="3" t="s">
        <v>375</v>
      </c>
      <c r="G276" s="3" t="s">
        <v>83</v>
      </c>
      <c r="H276" s="3" t="s">
        <v>425</v>
      </c>
      <c r="I276" s="3" t="s">
        <v>105</v>
      </c>
      <c r="J276" s="3" t="s">
        <v>86</v>
      </c>
    </row>
    <row r="277" spans="1:10" hidden="1" x14ac:dyDescent="0.2">
      <c r="A277" s="3">
        <v>276</v>
      </c>
      <c r="B277" s="6">
        <v>45542</v>
      </c>
      <c r="C277" s="3" t="s">
        <v>434</v>
      </c>
      <c r="D277" s="7">
        <v>-15000</v>
      </c>
      <c r="E277" s="3" t="s">
        <v>352</v>
      </c>
      <c r="F277" s="3" t="s">
        <v>377</v>
      </c>
      <c r="G277" s="3" t="s">
        <v>103</v>
      </c>
      <c r="H277" s="3" t="s">
        <v>425</v>
      </c>
      <c r="I277" s="3" t="s">
        <v>105</v>
      </c>
      <c r="J277" s="3" t="s">
        <v>86</v>
      </c>
    </row>
    <row r="278" spans="1:10" hidden="1" x14ac:dyDescent="0.2">
      <c r="A278" s="3">
        <v>277</v>
      </c>
      <c r="B278" s="6">
        <v>45542</v>
      </c>
      <c r="C278" s="3" t="s">
        <v>435</v>
      </c>
      <c r="D278" s="7">
        <v>-5000</v>
      </c>
      <c r="E278" s="3" t="s">
        <v>352</v>
      </c>
      <c r="F278" s="3" t="s">
        <v>379</v>
      </c>
      <c r="G278" s="3" t="s">
        <v>103</v>
      </c>
      <c r="H278" s="3" t="s">
        <v>425</v>
      </c>
      <c r="I278" s="3" t="s">
        <v>105</v>
      </c>
      <c r="J278" s="3" t="s">
        <v>86</v>
      </c>
    </row>
    <row r="279" spans="1:10" hidden="1" x14ac:dyDescent="0.2">
      <c r="A279" s="3">
        <v>278</v>
      </c>
      <c r="B279" s="6">
        <v>45542</v>
      </c>
      <c r="C279" s="3" t="s">
        <v>436</v>
      </c>
      <c r="D279" s="7">
        <v>-3750</v>
      </c>
      <c r="E279" s="3" t="s">
        <v>352</v>
      </c>
      <c r="F279" s="3" t="s">
        <v>343</v>
      </c>
      <c r="G279" s="3" t="s">
        <v>83</v>
      </c>
      <c r="H279" s="3" t="s">
        <v>425</v>
      </c>
      <c r="I279" s="3" t="s">
        <v>105</v>
      </c>
      <c r="J279" s="3" t="s">
        <v>86</v>
      </c>
    </row>
    <row r="280" spans="1:10" hidden="1" x14ac:dyDescent="0.2">
      <c r="A280" s="3">
        <v>279</v>
      </c>
      <c r="B280" s="6">
        <v>45542</v>
      </c>
      <c r="C280" s="3" t="s">
        <v>437</v>
      </c>
      <c r="D280" s="7">
        <v>-12500</v>
      </c>
      <c r="E280" s="3" t="s">
        <v>352</v>
      </c>
      <c r="F280" s="3" t="s">
        <v>146</v>
      </c>
      <c r="G280" s="3" t="s">
        <v>1650</v>
      </c>
      <c r="H280" s="3" t="s">
        <v>425</v>
      </c>
      <c r="I280" s="3" t="s">
        <v>105</v>
      </c>
      <c r="J280" s="3" t="s">
        <v>86</v>
      </c>
    </row>
    <row r="281" spans="1:10" hidden="1" x14ac:dyDescent="0.2">
      <c r="A281" s="3">
        <v>280</v>
      </c>
      <c r="B281" s="6">
        <v>45544</v>
      </c>
      <c r="C281" s="3" t="s">
        <v>223</v>
      </c>
      <c r="D281" s="7">
        <v>-1000</v>
      </c>
      <c r="E281" s="3" t="s">
        <v>142</v>
      </c>
      <c r="F281" s="3" t="s">
        <v>303</v>
      </c>
      <c r="G281" s="3" t="s">
        <v>83</v>
      </c>
      <c r="H281" s="3" t="s">
        <v>438</v>
      </c>
      <c r="I281" s="3" t="s">
        <v>1651</v>
      </c>
      <c r="J281" s="3" t="s">
        <v>86</v>
      </c>
    </row>
    <row r="282" spans="1:10" x14ac:dyDescent="0.2">
      <c r="A282" s="3">
        <v>281</v>
      </c>
      <c r="B282" s="6">
        <v>45544</v>
      </c>
      <c r="C282" s="3" t="s">
        <v>439</v>
      </c>
      <c r="D282" s="7">
        <v>-1272</v>
      </c>
      <c r="E282" s="3" t="s">
        <v>1655</v>
      </c>
      <c r="F282" s="3" t="s">
        <v>91</v>
      </c>
      <c r="G282" s="3" t="s">
        <v>83</v>
      </c>
      <c r="H282" s="3" t="s">
        <v>440</v>
      </c>
      <c r="I282" s="3" t="s">
        <v>93</v>
      </c>
      <c r="J282" s="3" t="s">
        <v>94</v>
      </c>
    </row>
    <row r="283" spans="1:10" x14ac:dyDescent="0.2">
      <c r="A283" s="3">
        <v>282</v>
      </c>
      <c r="B283" s="6">
        <v>45544</v>
      </c>
      <c r="C283" s="3" t="s">
        <v>441</v>
      </c>
      <c r="D283" s="7">
        <v>8500</v>
      </c>
      <c r="E283" s="3" t="s">
        <v>1655</v>
      </c>
      <c r="F283" s="3" t="s">
        <v>132</v>
      </c>
      <c r="G283" s="3" t="s">
        <v>83</v>
      </c>
      <c r="H283" s="3" t="s">
        <v>442</v>
      </c>
      <c r="I283" s="3" t="s">
        <v>134</v>
      </c>
      <c r="J283" s="3" t="s">
        <v>94</v>
      </c>
    </row>
    <row r="284" spans="1:10" x14ac:dyDescent="0.2">
      <c r="A284" s="3">
        <v>283</v>
      </c>
      <c r="B284" s="6">
        <v>45544</v>
      </c>
      <c r="C284" s="3" t="s">
        <v>264</v>
      </c>
      <c r="D284" s="7">
        <v>-4000</v>
      </c>
      <c r="E284" s="3" t="s">
        <v>1655</v>
      </c>
      <c r="F284" s="3" t="s">
        <v>91</v>
      </c>
      <c r="G284" s="3" t="s">
        <v>83</v>
      </c>
      <c r="H284" s="3" t="s">
        <v>443</v>
      </c>
      <c r="I284" s="3" t="s">
        <v>93</v>
      </c>
      <c r="J284" s="3" t="s">
        <v>94</v>
      </c>
    </row>
    <row r="285" spans="1:10" hidden="1" x14ac:dyDescent="0.2">
      <c r="A285" s="3">
        <v>284</v>
      </c>
      <c r="B285" s="6">
        <v>45544</v>
      </c>
      <c r="C285" s="3" t="s">
        <v>444</v>
      </c>
      <c r="D285" s="7">
        <v>700</v>
      </c>
      <c r="E285" s="3" t="s">
        <v>142</v>
      </c>
      <c r="F285" s="3" t="s">
        <v>132</v>
      </c>
      <c r="G285" s="3" t="s">
        <v>83</v>
      </c>
      <c r="H285" s="3" t="s">
        <v>445</v>
      </c>
      <c r="I285" s="3" t="s">
        <v>134</v>
      </c>
      <c r="J285" s="3" t="s">
        <v>86</v>
      </c>
    </row>
    <row r="286" spans="1:10" hidden="1" x14ac:dyDescent="0.2">
      <c r="A286" s="3">
        <v>285</v>
      </c>
      <c r="B286" s="6">
        <v>45544</v>
      </c>
      <c r="C286" s="3" t="s">
        <v>446</v>
      </c>
      <c r="D286" s="7">
        <v>-580</v>
      </c>
      <c r="E286" s="3" t="s">
        <v>142</v>
      </c>
      <c r="F286" s="3" t="s">
        <v>91</v>
      </c>
      <c r="G286" s="3" t="s">
        <v>83</v>
      </c>
      <c r="H286" s="3" t="s">
        <v>447</v>
      </c>
      <c r="I286" s="3" t="s">
        <v>93</v>
      </c>
      <c r="J286" s="3" t="s">
        <v>86</v>
      </c>
    </row>
    <row r="287" spans="1:10" x14ac:dyDescent="0.2">
      <c r="A287" s="3">
        <v>286</v>
      </c>
      <c r="B287" s="6">
        <v>45544</v>
      </c>
      <c r="C287" s="3" t="s">
        <v>178</v>
      </c>
      <c r="D287" s="7">
        <v>-1200</v>
      </c>
      <c r="E287" s="3" t="s">
        <v>1655</v>
      </c>
      <c r="F287" s="3" t="s">
        <v>179</v>
      </c>
      <c r="G287" s="3" t="s">
        <v>83</v>
      </c>
      <c r="H287" s="3" t="s">
        <v>448</v>
      </c>
      <c r="I287" s="3" t="s">
        <v>1651</v>
      </c>
      <c r="J287" s="3" t="s">
        <v>94</v>
      </c>
    </row>
    <row r="288" spans="1:10" x14ac:dyDescent="0.2">
      <c r="A288" s="3">
        <v>287</v>
      </c>
      <c r="B288" s="6">
        <v>45545</v>
      </c>
      <c r="C288" s="3" t="s">
        <v>63</v>
      </c>
      <c r="D288" s="7">
        <v>-9912</v>
      </c>
      <c r="E288" s="3" t="s">
        <v>1655</v>
      </c>
      <c r="F288" s="3" t="s">
        <v>449</v>
      </c>
      <c r="G288" s="3" t="s">
        <v>83</v>
      </c>
      <c r="H288" s="3" t="s">
        <v>450</v>
      </c>
      <c r="I288" s="3" t="s">
        <v>85</v>
      </c>
      <c r="J288" s="3" t="s">
        <v>94</v>
      </c>
    </row>
    <row r="289" spans="1:10" x14ac:dyDescent="0.2">
      <c r="A289" s="3">
        <v>288</v>
      </c>
      <c r="B289" s="6">
        <v>45545</v>
      </c>
      <c r="C289" s="3" t="s">
        <v>451</v>
      </c>
      <c r="D289" s="7">
        <v>-6250</v>
      </c>
      <c r="E289" s="3" t="s">
        <v>1655</v>
      </c>
      <c r="F289" s="3" t="s">
        <v>452</v>
      </c>
      <c r="G289" s="3" t="s">
        <v>83</v>
      </c>
      <c r="H289" s="3" t="s">
        <v>453</v>
      </c>
      <c r="I289" s="3" t="s">
        <v>127</v>
      </c>
      <c r="J289" s="3" t="s">
        <v>94</v>
      </c>
    </row>
    <row r="290" spans="1:10" x14ac:dyDescent="0.2">
      <c r="A290" s="3">
        <v>289</v>
      </c>
      <c r="B290" s="6">
        <v>45545</v>
      </c>
      <c r="C290" s="3" t="s">
        <v>454</v>
      </c>
      <c r="D290" s="7">
        <v>-6250</v>
      </c>
      <c r="E290" s="3" t="s">
        <v>1655</v>
      </c>
      <c r="F290" s="3" t="s">
        <v>455</v>
      </c>
      <c r="G290" s="3" t="s">
        <v>83</v>
      </c>
      <c r="H290" s="3" t="s">
        <v>453</v>
      </c>
      <c r="I290" s="3" t="s">
        <v>127</v>
      </c>
      <c r="J290" s="3" t="s">
        <v>94</v>
      </c>
    </row>
    <row r="291" spans="1:10" x14ac:dyDescent="0.2">
      <c r="A291" s="3">
        <v>290</v>
      </c>
      <c r="B291" s="6">
        <v>45545</v>
      </c>
      <c r="C291" s="3" t="s">
        <v>456</v>
      </c>
      <c r="D291" s="7">
        <v>50000</v>
      </c>
      <c r="E291" s="3" t="s">
        <v>1655</v>
      </c>
      <c r="F291" s="3" t="s">
        <v>260</v>
      </c>
      <c r="G291" s="3" t="s">
        <v>83</v>
      </c>
      <c r="H291" s="3" t="s">
        <v>457</v>
      </c>
      <c r="I291" s="3" t="s">
        <v>1651</v>
      </c>
      <c r="J291" s="3" t="s">
        <v>94</v>
      </c>
    </row>
    <row r="292" spans="1:10" x14ac:dyDescent="0.2">
      <c r="A292" s="3">
        <v>291</v>
      </c>
      <c r="B292" s="6">
        <v>45545</v>
      </c>
      <c r="C292" s="3" t="s">
        <v>109</v>
      </c>
      <c r="D292" s="7">
        <v>-9380.9</v>
      </c>
      <c r="E292" s="3" t="s">
        <v>1655</v>
      </c>
      <c r="F292" s="3" t="s">
        <v>110</v>
      </c>
      <c r="G292" s="3" t="s">
        <v>103</v>
      </c>
      <c r="H292" s="3" t="s">
        <v>458</v>
      </c>
      <c r="I292" s="3" t="s">
        <v>105</v>
      </c>
      <c r="J292" s="3" t="s">
        <v>94</v>
      </c>
    </row>
    <row r="293" spans="1:10" x14ac:dyDescent="0.2">
      <c r="A293" s="3">
        <v>292</v>
      </c>
      <c r="B293" s="6">
        <v>45545</v>
      </c>
      <c r="C293" s="3" t="s">
        <v>109</v>
      </c>
      <c r="D293" s="7">
        <v>-9380.9</v>
      </c>
      <c r="E293" s="3" t="s">
        <v>1655</v>
      </c>
      <c r="F293" s="3" t="s">
        <v>110</v>
      </c>
      <c r="G293" s="3" t="s">
        <v>103</v>
      </c>
      <c r="H293" s="3" t="s">
        <v>459</v>
      </c>
      <c r="I293" s="3" t="s">
        <v>105</v>
      </c>
      <c r="J293" s="3" t="s">
        <v>94</v>
      </c>
    </row>
    <row r="294" spans="1:10" x14ac:dyDescent="0.2">
      <c r="A294" s="3">
        <v>293</v>
      </c>
      <c r="B294" s="6">
        <v>45546</v>
      </c>
      <c r="C294" s="3" t="s">
        <v>223</v>
      </c>
      <c r="D294" s="7">
        <v>500</v>
      </c>
      <c r="E294" s="3" t="s">
        <v>1655</v>
      </c>
      <c r="F294" s="3" t="s">
        <v>303</v>
      </c>
      <c r="G294" s="3" t="s">
        <v>83</v>
      </c>
      <c r="H294" s="3" t="s">
        <v>460</v>
      </c>
      <c r="I294" s="3" t="s">
        <v>1651</v>
      </c>
      <c r="J294" s="3" t="s">
        <v>94</v>
      </c>
    </row>
    <row r="295" spans="1:10" x14ac:dyDescent="0.2">
      <c r="A295" s="3">
        <v>294</v>
      </c>
      <c r="B295" s="6">
        <v>45546</v>
      </c>
      <c r="C295" s="3" t="s">
        <v>461</v>
      </c>
      <c r="D295" s="7">
        <v>-6255.9</v>
      </c>
      <c r="E295" s="3" t="s">
        <v>1655</v>
      </c>
      <c r="F295" s="3" t="s">
        <v>107</v>
      </c>
      <c r="G295" s="3" t="s">
        <v>1650</v>
      </c>
      <c r="H295" s="3" t="s">
        <v>462</v>
      </c>
      <c r="I295" s="3" t="s">
        <v>105</v>
      </c>
      <c r="J295" s="3" t="s">
        <v>94</v>
      </c>
    </row>
    <row r="296" spans="1:10" x14ac:dyDescent="0.2">
      <c r="A296" s="3">
        <v>295</v>
      </c>
      <c r="B296" s="6">
        <v>45546</v>
      </c>
      <c r="C296" s="3" t="s">
        <v>223</v>
      </c>
      <c r="D296" s="7">
        <v>4000</v>
      </c>
      <c r="E296" s="3" t="s">
        <v>1655</v>
      </c>
      <c r="F296" s="3" t="s">
        <v>303</v>
      </c>
      <c r="G296" s="3" t="s">
        <v>83</v>
      </c>
      <c r="H296" s="3" t="s">
        <v>460</v>
      </c>
      <c r="I296" s="3" t="s">
        <v>1651</v>
      </c>
      <c r="J296" s="3" t="s">
        <v>94</v>
      </c>
    </row>
    <row r="297" spans="1:10" hidden="1" x14ac:dyDescent="0.2">
      <c r="A297" s="3">
        <v>296</v>
      </c>
      <c r="B297" s="6">
        <v>45546</v>
      </c>
      <c r="C297" s="3" t="s">
        <v>463</v>
      </c>
      <c r="D297" s="7">
        <v>-82825</v>
      </c>
      <c r="E297" s="3" t="s">
        <v>464</v>
      </c>
      <c r="F297" s="3" t="s">
        <v>465</v>
      </c>
      <c r="G297" s="3" t="s">
        <v>83</v>
      </c>
      <c r="H297" s="3" t="s">
        <v>466</v>
      </c>
      <c r="I297" s="3" t="s">
        <v>1651</v>
      </c>
      <c r="J297" s="3" t="s">
        <v>86</v>
      </c>
    </row>
    <row r="298" spans="1:10" x14ac:dyDescent="0.2">
      <c r="A298" s="3">
        <v>297</v>
      </c>
      <c r="B298" s="6">
        <v>45547</v>
      </c>
      <c r="C298" s="3" t="s">
        <v>311</v>
      </c>
      <c r="D298" s="7">
        <v>30000</v>
      </c>
      <c r="E298" s="3" t="s">
        <v>1655</v>
      </c>
      <c r="F298" s="3" t="s">
        <v>312</v>
      </c>
      <c r="G298" s="3" t="s">
        <v>83</v>
      </c>
      <c r="H298" s="3" t="s">
        <v>467</v>
      </c>
      <c r="I298" s="3" t="s">
        <v>1651</v>
      </c>
      <c r="J298" s="3" t="s">
        <v>94</v>
      </c>
    </row>
    <row r="299" spans="1:10" x14ac:dyDescent="0.2">
      <c r="A299" s="3">
        <v>298</v>
      </c>
      <c r="B299" s="6">
        <v>45547</v>
      </c>
      <c r="C299" s="3" t="s">
        <v>468</v>
      </c>
      <c r="D299" s="7">
        <v>-644</v>
      </c>
      <c r="E299" s="3" t="s">
        <v>1655</v>
      </c>
      <c r="F299" s="3" t="s">
        <v>91</v>
      </c>
      <c r="G299" s="3" t="s">
        <v>83</v>
      </c>
      <c r="H299" s="3" t="s">
        <v>469</v>
      </c>
      <c r="I299" s="3" t="s">
        <v>93</v>
      </c>
      <c r="J299" s="3" t="s">
        <v>94</v>
      </c>
    </row>
    <row r="300" spans="1:10" x14ac:dyDescent="0.2">
      <c r="A300" s="3">
        <v>299</v>
      </c>
      <c r="B300" s="6">
        <v>45547</v>
      </c>
      <c r="C300" s="3" t="s">
        <v>470</v>
      </c>
      <c r="D300" s="7">
        <v>-2500</v>
      </c>
      <c r="E300" s="3" t="s">
        <v>1655</v>
      </c>
      <c r="F300" s="3" t="s">
        <v>91</v>
      </c>
      <c r="G300" s="3" t="s">
        <v>83</v>
      </c>
      <c r="H300" s="3" t="s">
        <v>471</v>
      </c>
      <c r="I300" s="3" t="s">
        <v>93</v>
      </c>
      <c r="J300" s="3" t="s">
        <v>94</v>
      </c>
    </row>
    <row r="301" spans="1:10" x14ac:dyDescent="0.2">
      <c r="A301" s="3">
        <v>300</v>
      </c>
      <c r="B301" s="6">
        <v>45547</v>
      </c>
      <c r="C301" s="3" t="s">
        <v>472</v>
      </c>
      <c r="D301" s="7">
        <v>-1000</v>
      </c>
      <c r="E301" s="3" t="s">
        <v>1655</v>
      </c>
      <c r="F301" s="3" t="s">
        <v>143</v>
      </c>
      <c r="G301" s="3" t="s">
        <v>83</v>
      </c>
      <c r="H301" s="3" t="s">
        <v>473</v>
      </c>
      <c r="I301" s="3" t="s">
        <v>105</v>
      </c>
      <c r="J301" s="3" t="s">
        <v>94</v>
      </c>
    </row>
    <row r="302" spans="1:10" x14ac:dyDescent="0.2">
      <c r="A302" s="3">
        <v>301</v>
      </c>
      <c r="B302" s="6">
        <v>45547</v>
      </c>
      <c r="C302" s="3" t="s">
        <v>474</v>
      </c>
      <c r="D302" s="7">
        <v>2000</v>
      </c>
      <c r="E302" s="3" t="s">
        <v>1655</v>
      </c>
      <c r="F302" s="3" t="s">
        <v>132</v>
      </c>
      <c r="G302" s="3" t="s">
        <v>83</v>
      </c>
      <c r="H302" s="3" t="s">
        <v>475</v>
      </c>
      <c r="I302" s="3" t="s">
        <v>134</v>
      </c>
      <c r="J302" s="3" t="s">
        <v>94</v>
      </c>
    </row>
    <row r="303" spans="1:10" x14ac:dyDescent="0.2">
      <c r="A303" s="3">
        <v>302</v>
      </c>
      <c r="B303" s="6">
        <v>45547</v>
      </c>
      <c r="C303" s="3" t="s">
        <v>476</v>
      </c>
      <c r="D303" s="7">
        <v>-5000</v>
      </c>
      <c r="E303" s="3" t="s">
        <v>1655</v>
      </c>
      <c r="F303" s="3" t="s">
        <v>91</v>
      </c>
      <c r="G303" s="3" t="s">
        <v>83</v>
      </c>
      <c r="H303" s="3" t="s">
        <v>477</v>
      </c>
      <c r="I303" s="3" t="s">
        <v>93</v>
      </c>
      <c r="J303" s="3" t="s">
        <v>94</v>
      </c>
    </row>
    <row r="304" spans="1:10" x14ac:dyDescent="0.2">
      <c r="A304" s="3">
        <v>303</v>
      </c>
      <c r="B304" s="6">
        <v>45547</v>
      </c>
      <c r="C304" s="3" t="s">
        <v>328</v>
      </c>
      <c r="D304" s="7">
        <v>7400</v>
      </c>
      <c r="E304" s="3" t="s">
        <v>1655</v>
      </c>
      <c r="F304" s="3" t="s">
        <v>132</v>
      </c>
      <c r="G304" s="3" t="s">
        <v>83</v>
      </c>
      <c r="H304" s="3" t="s">
        <v>478</v>
      </c>
      <c r="I304" s="3" t="s">
        <v>134</v>
      </c>
      <c r="J304" s="3" t="s">
        <v>94</v>
      </c>
    </row>
    <row r="305" spans="1:10" x14ac:dyDescent="0.2">
      <c r="A305" s="3">
        <v>304</v>
      </c>
      <c r="B305" s="6">
        <v>45547</v>
      </c>
      <c r="C305" s="3" t="s">
        <v>188</v>
      </c>
      <c r="D305" s="7">
        <v>-10000</v>
      </c>
      <c r="E305" s="3" t="s">
        <v>1655</v>
      </c>
      <c r="F305" s="3" t="s">
        <v>91</v>
      </c>
      <c r="G305" s="3" t="s">
        <v>83</v>
      </c>
      <c r="H305" s="3" t="s">
        <v>479</v>
      </c>
      <c r="I305" s="3" t="s">
        <v>93</v>
      </c>
      <c r="J305" s="3" t="s">
        <v>94</v>
      </c>
    </row>
    <row r="306" spans="1:10" x14ac:dyDescent="0.2">
      <c r="A306" s="3">
        <v>305</v>
      </c>
      <c r="B306" s="6">
        <v>45547</v>
      </c>
      <c r="C306" s="3" t="s">
        <v>321</v>
      </c>
      <c r="D306" s="7">
        <v>-1800</v>
      </c>
      <c r="E306" s="3" t="s">
        <v>1655</v>
      </c>
      <c r="F306" s="3" t="s">
        <v>91</v>
      </c>
      <c r="G306" s="3" t="s">
        <v>83</v>
      </c>
      <c r="H306" s="3" t="s">
        <v>480</v>
      </c>
      <c r="I306" s="3" t="s">
        <v>93</v>
      </c>
      <c r="J306" s="3" t="s">
        <v>86</v>
      </c>
    </row>
    <row r="307" spans="1:10" hidden="1" x14ac:dyDescent="0.2">
      <c r="A307" s="3">
        <v>306</v>
      </c>
      <c r="B307" s="6">
        <v>45547</v>
      </c>
      <c r="C307" s="3" t="s">
        <v>481</v>
      </c>
      <c r="D307" s="7">
        <v>-82825</v>
      </c>
      <c r="E307" s="3" t="s">
        <v>464</v>
      </c>
      <c r="F307" s="3" t="s">
        <v>465</v>
      </c>
      <c r="G307" s="3" t="s">
        <v>83</v>
      </c>
      <c r="H307" s="3" t="s">
        <v>466</v>
      </c>
      <c r="I307" s="3" t="s">
        <v>1651</v>
      </c>
      <c r="J307" s="3" t="s">
        <v>86</v>
      </c>
    </row>
    <row r="308" spans="1:10" x14ac:dyDescent="0.2">
      <c r="A308" s="3">
        <v>307</v>
      </c>
      <c r="B308" s="6">
        <v>45548</v>
      </c>
      <c r="C308" s="3" t="s">
        <v>482</v>
      </c>
      <c r="D308" s="7">
        <v>-1000</v>
      </c>
      <c r="E308" s="3" t="s">
        <v>1655</v>
      </c>
      <c r="F308" s="3" t="s">
        <v>91</v>
      </c>
      <c r="G308" s="3" t="s">
        <v>83</v>
      </c>
      <c r="H308" s="3" t="s">
        <v>483</v>
      </c>
      <c r="I308" s="3" t="s">
        <v>93</v>
      </c>
      <c r="J308" s="3" t="s">
        <v>94</v>
      </c>
    </row>
    <row r="309" spans="1:10" x14ac:dyDescent="0.2">
      <c r="A309" s="3">
        <v>308</v>
      </c>
      <c r="B309" s="6">
        <v>45548</v>
      </c>
      <c r="C309" s="3" t="s">
        <v>338</v>
      </c>
      <c r="D309" s="7">
        <v>200000</v>
      </c>
      <c r="E309" s="3" t="s">
        <v>1655</v>
      </c>
      <c r="F309" s="3" t="s">
        <v>339</v>
      </c>
      <c r="G309" s="3" t="s">
        <v>83</v>
      </c>
      <c r="H309" s="3" t="s">
        <v>484</v>
      </c>
      <c r="I309" s="3" t="s">
        <v>1651</v>
      </c>
      <c r="J309" s="3" t="s">
        <v>94</v>
      </c>
    </row>
    <row r="310" spans="1:10" x14ac:dyDescent="0.2">
      <c r="A310" s="3">
        <v>309</v>
      </c>
      <c r="B310" s="6">
        <v>45549</v>
      </c>
      <c r="C310" s="3" t="s">
        <v>305</v>
      </c>
      <c r="D310" s="7">
        <v>-1060.82</v>
      </c>
      <c r="E310" s="3" t="s">
        <v>1655</v>
      </c>
      <c r="F310" s="3" t="s">
        <v>91</v>
      </c>
      <c r="G310" s="3" t="s">
        <v>83</v>
      </c>
      <c r="H310" s="3" t="s">
        <v>485</v>
      </c>
      <c r="I310" s="3" t="s">
        <v>93</v>
      </c>
      <c r="J310" s="3" t="s">
        <v>94</v>
      </c>
    </row>
    <row r="311" spans="1:10" hidden="1" x14ac:dyDescent="0.2">
      <c r="A311" s="3">
        <v>310</v>
      </c>
      <c r="B311" s="6">
        <v>45549</v>
      </c>
      <c r="C311" s="3" t="s">
        <v>486</v>
      </c>
      <c r="D311" s="7">
        <v>-6250</v>
      </c>
      <c r="E311" s="3" t="s">
        <v>352</v>
      </c>
      <c r="F311" s="3" t="s">
        <v>107</v>
      </c>
      <c r="G311" s="3" t="s">
        <v>1650</v>
      </c>
      <c r="H311" s="3" t="s">
        <v>487</v>
      </c>
      <c r="I311" s="3" t="s">
        <v>105</v>
      </c>
      <c r="J311" s="3" t="s">
        <v>86</v>
      </c>
    </row>
    <row r="312" spans="1:10" hidden="1" x14ac:dyDescent="0.2">
      <c r="A312" s="3">
        <v>311</v>
      </c>
      <c r="B312" s="6">
        <v>45549</v>
      </c>
      <c r="C312" s="3" t="s">
        <v>488</v>
      </c>
      <c r="D312" s="7">
        <v>-10500</v>
      </c>
      <c r="E312" s="3" t="s">
        <v>352</v>
      </c>
      <c r="F312" s="3" t="s">
        <v>112</v>
      </c>
      <c r="G312" s="3" t="s">
        <v>103</v>
      </c>
      <c r="H312" s="3" t="s">
        <v>487</v>
      </c>
      <c r="I312" s="3" t="s">
        <v>105</v>
      </c>
      <c r="J312" s="3" t="s">
        <v>86</v>
      </c>
    </row>
    <row r="313" spans="1:10" hidden="1" x14ac:dyDescent="0.2">
      <c r="A313" s="3">
        <v>312</v>
      </c>
      <c r="B313" s="6">
        <v>45549</v>
      </c>
      <c r="C313" s="3" t="s">
        <v>489</v>
      </c>
      <c r="D313" s="7">
        <v>-6250</v>
      </c>
      <c r="E313" s="3" t="s">
        <v>352</v>
      </c>
      <c r="F313" s="3" t="s">
        <v>114</v>
      </c>
      <c r="G313" s="3" t="s">
        <v>83</v>
      </c>
      <c r="H313" s="3" t="s">
        <v>487</v>
      </c>
      <c r="I313" s="3" t="s">
        <v>105</v>
      </c>
      <c r="J313" s="3" t="s">
        <v>86</v>
      </c>
    </row>
    <row r="314" spans="1:10" hidden="1" x14ac:dyDescent="0.2">
      <c r="A314" s="3">
        <v>313</v>
      </c>
      <c r="B314" s="6">
        <v>45549</v>
      </c>
      <c r="C314" s="3" t="s">
        <v>490</v>
      </c>
      <c r="D314" s="7">
        <v>-6250</v>
      </c>
      <c r="E314" s="3" t="s">
        <v>352</v>
      </c>
      <c r="F314" s="3" t="s">
        <v>116</v>
      </c>
      <c r="G314" s="3" t="s">
        <v>83</v>
      </c>
      <c r="H314" s="3" t="s">
        <v>487</v>
      </c>
      <c r="I314" s="3" t="s">
        <v>105</v>
      </c>
      <c r="J314" s="3" t="s">
        <v>86</v>
      </c>
    </row>
    <row r="315" spans="1:10" hidden="1" x14ac:dyDescent="0.2">
      <c r="A315" s="3">
        <v>314</v>
      </c>
      <c r="B315" s="6">
        <v>45549</v>
      </c>
      <c r="C315" s="3" t="s">
        <v>491</v>
      </c>
      <c r="D315" s="7">
        <v>-6250</v>
      </c>
      <c r="E315" s="3" t="s">
        <v>352</v>
      </c>
      <c r="F315" s="3" t="s">
        <v>118</v>
      </c>
      <c r="G315" s="3" t="s">
        <v>83</v>
      </c>
      <c r="H315" s="3" t="s">
        <v>487</v>
      </c>
      <c r="I315" s="3" t="s">
        <v>105</v>
      </c>
      <c r="J315" s="3" t="s">
        <v>86</v>
      </c>
    </row>
    <row r="316" spans="1:10" hidden="1" x14ac:dyDescent="0.2">
      <c r="A316" s="3">
        <v>315</v>
      </c>
      <c r="B316" s="6">
        <v>45549</v>
      </c>
      <c r="C316" s="3" t="s">
        <v>492</v>
      </c>
      <c r="D316" s="7">
        <v>-3750</v>
      </c>
      <c r="E316" s="3" t="s">
        <v>352</v>
      </c>
      <c r="F316" s="3" t="s">
        <v>143</v>
      </c>
      <c r="G316" s="3" t="s">
        <v>83</v>
      </c>
      <c r="H316" s="3" t="s">
        <v>487</v>
      </c>
      <c r="I316" s="3" t="s">
        <v>105</v>
      </c>
      <c r="J316" s="3" t="s">
        <v>86</v>
      </c>
    </row>
    <row r="317" spans="1:10" hidden="1" x14ac:dyDescent="0.2">
      <c r="A317" s="3">
        <v>316</v>
      </c>
      <c r="B317" s="6">
        <v>45549</v>
      </c>
      <c r="C317" s="3" t="s">
        <v>493</v>
      </c>
      <c r="D317" s="7">
        <v>-12500</v>
      </c>
      <c r="E317" s="3" t="s">
        <v>352</v>
      </c>
      <c r="F317" s="3" t="s">
        <v>140</v>
      </c>
      <c r="G317" s="3" t="s">
        <v>83</v>
      </c>
      <c r="H317" s="3" t="s">
        <v>487</v>
      </c>
      <c r="I317" s="3" t="s">
        <v>105</v>
      </c>
      <c r="J317" s="3" t="s">
        <v>86</v>
      </c>
    </row>
    <row r="318" spans="1:10" hidden="1" x14ac:dyDescent="0.2">
      <c r="A318" s="3">
        <v>317</v>
      </c>
      <c r="B318" s="6">
        <v>45549</v>
      </c>
      <c r="C318" s="3" t="s">
        <v>494</v>
      </c>
      <c r="D318" s="7">
        <v>-6250</v>
      </c>
      <c r="E318" s="3" t="s">
        <v>352</v>
      </c>
      <c r="F318" s="3" t="s">
        <v>375</v>
      </c>
      <c r="G318" s="3" t="s">
        <v>83</v>
      </c>
      <c r="H318" s="3" t="s">
        <v>487</v>
      </c>
      <c r="I318" s="3" t="s">
        <v>105</v>
      </c>
      <c r="J318" s="3" t="s">
        <v>86</v>
      </c>
    </row>
    <row r="319" spans="1:10" hidden="1" x14ac:dyDescent="0.2">
      <c r="A319" s="3">
        <v>318</v>
      </c>
      <c r="B319" s="6">
        <v>45549</v>
      </c>
      <c r="C319" s="3" t="s">
        <v>495</v>
      </c>
      <c r="D319" s="7">
        <v>-15000</v>
      </c>
      <c r="E319" s="3" t="s">
        <v>352</v>
      </c>
      <c r="F319" s="3" t="s">
        <v>377</v>
      </c>
      <c r="G319" s="3" t="s">
        <v>103</v>
      </c>
      <c r="H319" s="3" t="s">
        <v>487</v>
      </c>
      <c r="I319" s="3" t="s">
        <v>105</v>
      </c>
      <c r="J319" s="3" t="s">
        <v>86</v>
      </c>
    </row>
    <row r="320" spans="1:10" hidden="1" x14ac:dyDescent="0.2">
      <c r="A320" s="3">
        <v>319</v>
      </c>
      <c r="B320" s="6">
        <v>45549</v>
      </c>
      <c r="C320" s="3" t="s">
        <v>496</v>
      </c>
      <c r="D320" s="7">
        <v>-5000</v>
      </c>
      <c r="E320" s="3" t="s">
        <v>352</v>
      </c>
      <c r="F320" s="3" t="s">
        <v>379</v>
      </c>
      <c r="G320" s="3" t="s">
        <v>103</v>
      </c>
      <c r="H320" s="3" t="s">
        <v>487</v>
      </c>
      <c r="I320" s="3" t="s">
        <v>105</v>
      </c>
      <c r="J320" s="3" t="s">
        <v>86</v>
      </c>
    </row>
    <row r="321" spans="1:10" hidden="1" x14ac:dyDescent="0.2">
      <c r="A321" s="3">
        <v>320</v>
      </c>
      <c r="B321" s="6">
        <v>45549</v>
      </c>
      <c r="C321" s="3" t="s">
        <v>497</v>
      </c>
      <c r="D321" s="7">
        <v>-3750</v>
      </c>
      <c r="E321" s="3" t="s">
        <v>352</v>
      </c>
      <c r="F321" s="3" t="s">
        <v>343</v>
      </c>
      <c r="G321" s="3" t="s">
        <v>83</v>
      </c>
      <c r="H321" s="3" t="s">
        <v>487</v>
      </c>
      <c r="I321" s="3" t="s">
        <v>105</v>
      </c>
      <c r="J321" s="3" t="s">
        <v>86</v>
      </c>
    </row>
    <row r="322" spans="1:10" hidden="1" x14ac:dyDescent="0.2">
      <c r="A322" s="3">
        <v>321</v>
      </c>
      <c r="B322" s="6">
        <v>45549</v>
      </c>
      <c r="C322" s="3" t="s">
        <v>498</v>
      </c>
      <c r="D322" s="7">
        <v>-12500</v>
      </c>
      <c r="E322" s="3" t="s">
        <v>352</v>
      </c>
      <c r="F322" s="3" t="s">
        <v>146</v>
      </c>
      <c r="G322" s="3" t="s">
        <v>1650</v>
      </c>
      <c r="H322" s="3" t="s">
        <v>487</v>
      </c>
      <c r="I322" s="3" t="s">
        <v>105</v>
      </c>
      <c r="J322" s="3" t="s">
        <v>86</v>
      </c>
    </row>
    <row r="323" spans="1:10" hidden="1" x14ac:dyDescent="0.2">
      <c r="A323" s="3">
        <v>322</v>
      </c>
      <c r="B323" s="6">
        <v>45549</v>
      </c>
      <c r="C323" s="3" t="s">
        <v>499</v>
      </c>
      <c r="D323" s="7">
        <v>-10500</v>
      </c>
      <c r="E323" s="3" t="s">
        <v>352</v>
      </c>
      <c r="F323" s="3" t="s">
        <v>500</v>
      </c>
      <c r="G323" s="3" t="s">
        <v>83</v>
      </c>
      <c r="H323" s="3" t="s">
        <v>487</v>
      </c>
      <c r="I323" s="3" t="s">
        <v>105</v>
      </c>
      <c r="J323" s="3" t="s">
        <v>86</v>
      </c>
    </row>
    <row r="324" spans="1:10" hidden="1" x14ac:dyDescent="0.2">
      <c r="A324" s="3">
        <v>323</v>
      </c>
      <c r="B324" s="6">
        <v>45549</v>
      </c>
      <c r="C324" s="3" t="s">
        <v>501</v>
      </c>
      <c r="D324" s="7">
        <v>-15000</v>
      </c>
      <c r="E324" s="3" t="s">
        <v>352</v>
      </c>
      <c r="F324" s="3" t="s">
        <v>102</v>
      </c>
      <c r="G324" s="3" t="s">
        <v>83</v>
      </c>
      <c r="H324" s="3" t="s">
        <v>487</v>
      </c>
      <c r="I324" s="3" t="s">
        <v>105</v>
      </c>
      <c r="J324" s="3" t="s">
        <v>86</v>
      </c>
    </row>
    <row r="325" spans="1:10" x14ac:dyDescent="0.2">
      <c r="A325" s="3">
        <v>324</v>
      </c>
      <c r="B325" s="6">
        <v>45550</v>
      </c>
      <c r="C325" s="3" t="s">
        <v>502</v>
      </c>
      <c r="D325" s="7">
        <v>-15005.9</v>
      </c>
      <c r="E325" s="3" t="s">
        <v>1655</v>
      </c>
      <c r="F325" s="3" t="s">
        <v>102</v>
      </c>
      <c r="G325" s="3" t="s">
        <v>103</v>
      </c>
      <c r="H325" s="3" t="s">
        <v>503</v>
      </c>
      <c r="I325" s="3" t="s">
        <v>105</v>
      </c>
      <c r="J325" s="3" t="s">
        <v>94</v>
      </c>
    </row>
    <row r="326" spans="1:10" x14ac:dyDescent="0.2">
      <c r="A326" s="3">
        <v>325</v>
      </c>
      <c r="B326" s="6">
        <v>45550</v>
      </c>
      <c r="C326" s="3" t="s">
        <v>504</v>
      </c>
      <c r="D326" s="7">
        <v>-10505.9</v>
      </c>
      <c r="E326" s="3" t="s">
        <v>1655</v>
      </c>
      <c r="F326" s="3" t="s">
        <v>112</v>
      </c>
      <c r="G326" s="3" t="s">
        <v>103</v>
      </c>
      <c r="H326" s="3" t="s">
        <v>503</v>
      </c>
      <c r="I326" s="3" t="s">
        <v>105</v>
      </c>
      <c r="J326" s="3" t="s">
        <v>94</v>
      </c>
    </row>
    <row r="327" spans="1:10" x14ac:dyDescent="0.2">
      <c r="A327" s="3">
        <v>326</v>
      </c>
      <c r="B327" s="6">
        <v>45550</v>
      </c>
      <c r="C327" s="3" t="s">
        <v>505</v>
      </c>
      <c r="D327" s="7">
        <v>-6255.9</v>
      </c>
      <c r="E327" s="3" t="s">
        <v>1655</v>
      </c>
      <c r="F327" s="3" t="s">
        <v>114</v>
      </c>
      <c r="G327" s="3" t="s">
        <v>83</v>
      </c>
      <c r="H327" s="3" t="s">
        <v>503</v>
      </c>
      <c r="I327" s="3" t="s">
        <v>105</v>
      </c>
      <c r="J327" s="3" t="s">
        <v>94</v>
      </c>
    </row>
    <row r="328" spans="1:10" x14ac:dyDescent="0.2">
      <c r="A328" s="3">
        <v>327</v>
      </c>
      <c r="B328" s="6">
        <v>45550</v>
      </c>
      <c r="C328" s="3" t="s">
        <v>506</v>
      </c>
      <c r="D328" s="7">
        <v>-6255.9</v>
      </c>
      <c r="E328" s="3" t="s">
        <v>1655</v>
      </c>
      <c r="F328" s="3" t="s">
        <v>116</v>
      </c>
      <c r="G328" s="3" t="s">
        <v>1650</v>
      </c>
      <c r="H328" s="3" t="s">
        <v>503</v>
      </c>
      <c r="I328" s="3" t="s">
        <v>105</v>
      </c>
      <c r="J328" s="3" t="s">
        <v>94</v>
      </c>
    </row>
    <row r="329" spans="1:10" x14ac:dyDescent="0.2">
      <c r="A329" s="3">
        <v>328</v>
      </c>
      <c r="B329" s="6">
        <v>45550</v>
      </c>
      <c r="C329" s="3" t="s">
        <v>507</v>
      </c>
      <c r="D329" s="7">
        <v>-6255.9</v>
      </c>
      <c r="E329" s="3" t="s">
        <v>1655</v>
      </c>
      <c r="F329" s="3" t="s">
        <v>118</v>
      </c>
      <c r="G329" s="3" t="s">
        <v>103</v>
      </c>
      <c r="H329" s="3" t="s">
        <v>503</v>
      </c>
      <c r="I329" s="3" t="s">
        <v>105</v>
      </c>
      <c r="J329" s="3" t="s">
        <v>94</v>
      </c>
    </row>
    <row r="330" spans="1:10" x14ac:dyDescent="0.2">
      <c r="A330" s="3">
        <v>329</v>
      </c>
      <c r="B330" s="6">
        <v>45550</v>
      </c>
      <c r="C330" s="3" t="s">
        <v>508</v>
      </c>
      <c r="D330" s="7">
        <v>-12505.9</v>
      </c>
      <c r="E330" s="3" t="s">
        <v>1655</v>
      </c>
      <c r="F330" s="3" t="s">
        <v>140</v>
      </c>
      <c r="G330" s="3" t="s">
        <v>83</v>
      </c>
      <c r="H330" s="3" t="s">
        <v>503</v>
      </c>
      <c r="I330" s="3" t="s">
        <v>105</v>
      </c>
      <c r="J330" s="3" t="s">
        <v>94</v>
      </c>
    </row>
    <row r="331" spans="1:10" x14ac:dyDescent="0.2">
      <c r="A331" s="3">
        <v>330</v>
      </c>
      <c r="B331" s="6">
        <v>45550</v>
      </c>
      <c r="C331" s="3" t="s">
        <v>509</v>
      </c>
      <c r="D331" s="7">
        <v>-6250</v>
      </c>
      <c r="E331" s="3" t="s">
        <v>1655</v>
      </c>
      <c r="F331" s="3" t="s">
        <v>375</v>
      </c>
      <c r="G331" s="3" t="s">
        <v>83</v>
      </c>
      <c r="H331" s="3" t="s">
        <v>503</v>
      </c>
      <c r="I331" s="3" t="s">
        <v>105</v>
      </c>
      <c r="J331" s="3" t="s">
        <v>94</v>
      </c>
    </row>
    <row r="332" spans="1:10" x14ac:dyDescent="0.2">
      <c r="A332" s="3">
        <v>331</v>
      </c>
      <c r="B332" s="6">
        <v>45550</v>
      </c>
      <c r="C332" s="3" t="s">
        <v>1585</v>
      </c>
      <c r="D332" s="7">
        <v>-6250</v>
      </c>
      <c r="E332" s="3" t="s">
        <v>1655</v>
      </c>
      <c r="F332" s="3" t="s">
        <v>375</v>
      </c>
      <c r="G332" s="3" t="s">
        <v>83</v>
      </c>
      <c r="H332" s="3" t="s">
        <v>521</v>
      </c>
      <c r="I332" s="3" t="s">
        <v>105</v>
      </c>
      <c r="J332" s="3" t="s">
        <v>94</v>
      </c>
    </row>
    <row r="333" spans="1:10" x14ac:dyDescent="0.2">
      <c r="A333" s="3">
        <v>332</v>
      </c>
      <c r="B333" s="6">
        <v>45550</v>
      </c>
      <c r="C333" s="3" t="s">
        <v>510</v>
      </c>
      <c r="D333" s="7">
        <v>-15000</v>
      </c>
      <c r="E333" s="3" t="s">
        <v>1655</v>
      </c>
      <c r="F333" s="3" t="s">
        <v>377</v>
      </c>
      <c r="G333" s="3" t="s">
        <v>103</v>
      </c>
      <c r="H333" s="3" t="s">
        <v>503</v>
      </c>
      <c r="I333" s="3" t="s">
        <v>105</v>
      </c>
      <c r="J333" s="3" t="s">
        <v>94</v>
      </c>
    </row>
    <row r="334" spans="1:10" x14ac:dyDescent="0.2">
      <c r="A334" s="3">
        <v>333</v>
      </c>
      <c r="B334" s="6">
        <v>45550</v>
      </c>
      <c r="C334" s="3" t="s">
        <v>511</v>
      </c>
      <c r="D334" s="7">
        <v>-5000</v>
      </c>
      <c r="E334" s="3" t="s">
        <v>1655</v>
      </c>
      <c r="F334" s="3" t="s">
        <v>379</v>
      </c>
      <c r="G334" s="3" t="s">
        <v>103</v>
      </c>
      <c r="H334" s="3" t="s">
        <v>503</v>
      </c>
      <c r="I334" s="3" t="s">
        <v>105</v>
      </c>
      <c r="J334" s="3" t="s">
        <v>94</v>
      </c>
    </row>
    <row r="335" spans="1:10" x14ac:dyDescent="0.2">
      <c r="A335" s="3">
        <v>334</v>
      </c>
      <c r="B335" s="6">
        <v>45550</v>
      </c>
      <c r="C335" s="3" t="s">
        <v>512</v>
      </c>
      <c r="D335" s="7">
        <v>-12500</v>
      </c>
      <c r="E335" s="3" t="s">
        <v>1655</v>
      </c>
      <c r="F335" s="3" t="s">
        <v>146</v>
      </c>
      <c r="G335" s="3" t="s">
        <v>1650</v>
      </c>
      <c r="H335" s="3" t="s">
        <v>503</v>
      </c>
      <c r="I335" s="3" t="s">
        <v>105</v>
      </c>
      <c r="J335" s="3" t="s">
        <v>94</v>
      </c>
    </row>
    <row r="336" spans="1:10" x14ac:dyDescent="0.2">
      <c r="A336" s="3">
        <v>335</v>
      </c>
      <c r="B336" s="6">
        <v>45550</v>
      </c>
      <c r="C336" s="3" t="s">
        <v>513</v>
      </c>
      <c r="D336" s="7">
        <v>-10500</v>
      </c>
      <c r="E336" s="3" t="s">
        <v>1655</v>
      </c>
      <c r="F336" s="3" t="s">
        <v>500</v>
      </c>
      <c r="G336" s="3" t="s">
        <v>83</v>
      </c>
      <c r="H336" s="3" t="s">
        <v>503</v>
      </c>
      <c r="I336" s="3" t="s">
        <v>105</v>
      </c>
      <c r="J336" s="3" t="s">
        <v>94</v>
      </c>
    </row>
    <row r="337" spans="1:10" x14ac:dyDescent="0.2">
      <c r="A337" s="3">
        <v>336</v>
      </c>
      <c r="B337" s="6">
        <v>45550</v>
      </c>
      <c r="C337" s="3" t="s">
        <v>514</v>
      </c>
      <c r="D337" s="7">
        <v>-1220</v>
      </c>
      <c r="E337" s="3" t="s">
        <v>1655</v>
      </c>
      <c r="F337" s="3" t="s">
        <v>164</v>
      </c>
      <c r="G337" s="3" t="s">
        <v>83</v>
      </c>
      <c r="H337" s="3" t="s">
        <v>515</v>
      </c>
      <c r="I337" s="3" t="s">
        <v>1651</v>
      </c>
      <c r="J337" s="3" t="s">
        <v>94</v>
      </c>
    </row>
    <row r="338" spans="1:10" x14ac:dyDescent="0.2">
      <c r="A338" s="3">
        <v>337</v>
      </c>
      <c r="B338" s="6">
        <v>45550</v>
      </c>
      <c r="C338" s="3" t="s">
        <v>145</v>
      </c>
      <c r="D338" s="7">
        <v>-40017.699999999997</v>
      </c>
      <c r="E338" s="3" t="s">
        <v>1655</v>
      </c>
      <c r="F338" s="3" t="s">
        <v>516</v>
      </c>
      <c r="G338" s="3" t="s">
        <v>83</v>
      </c>
      <c r="H338" s="3" t="s">
        <v>517</v>
      </c>
      <c r="I338" s="3" t="s">
        <v>105</v>
      </c>
      <c r="J338" s="3" t="s">
        <v>94</v>
      </c>
    </row>
    <row r="339" spans="1:10" x14ac:dyDescent="0.2">
      <c r="A339" s="3">
        <v>338</v>
      </c>
      <c r="B339" s="6">
        <v>45550</v>
      </c>
      <c r="C339" s="3" t="s">
        <v>99</v>
      </c>
      <c r="D339" s="7">
        <v>-25005.9</v>
      </c>
      <c r="E339" s="3" t="s">
        <v>1655</v>
      </c>
      <c r="F339" s="3" t="s">
        <v>91</v>
      </c>
      <c r="G339" s="3" t="s">
        <v>83</v>
      </c>
      <c r="H339" s="3" t="s">
        <v>518</v>
      </c>
      <c r="I339" s="3" t="s">
        <v>93</v>
      </c>
      <c r="J339" s="3" t="s">
        <v>94</v>
      </c>
    </row>
    <row r="340" spans="1:10" x14ac:dyDescent="0.2">
      <c r="A340" s="3">
        <v>339</v>
      </c>
      <c r="B340" s="6">
        <v>45550</v>
      </c>
      <c r="C340" s="3" t="s">
        <v>178</v>
      </c>
      <c r="D340" s="7">
        <v>-27000</v>
      </c>
      <c r="E340" s="3" t="s">
        <v>1655</v>
      </c>
      <c r="F340" s="3" t="s">
        <v>179</v>
      </c>
      <c r="G340" s="3" t="s">
        <v>83</v>
      </c>
      <c r="H340" s="3" t="s">
        <v>323</v>
      </c>
      <c r="I340" s="3" t="s">
        <v>1651</v>
      </c>
      <c r="J340" s="3" t="s">
        <v>94</v>
      </c>
    </row>
    <row r="341" spans="1:10" x14ac:dyDescent="0.2">
      <c r="A341" s="3">
        <v>340</v>
      </c>
      <c r="B341" s="6">
        <v>45550</v>
      </c>
      <c r="C341" s="3" t="s">
        <v>298</v>
      </c>
      <c r="D341" s="7">
        <v>-214</v>
      </c>
      <c r="E341" s="3" t="s">
        <v>1655</v>
      </c>
      <c r="F341" s="3" t="s">
        <v>91</v>
      </c>
      <c r="G341" s="3" t="s">
        <v>83</v>
      </c>
      <c r="H341" s="3" t="s">
        <v>519</v>
      </c>
      <c r="I341" s="3" t="s">
        <v>93</v>
      </c>
      <c r="J341" s="3" t="s">
        <v>94</v>
      </c>
    </row>
    <row r="342" spans="1:10" x14ac:dyDescent="0.2">
      <c r="A342" s="3">
        <v>341</v>
      </c>
      <c r="B342" s="6">
        <v>45551</v>
      </c>
      <c r="C342" s="3" t="s">
        <v>520</v>
      </c>
      <c r="D342" s="7">
        <v>-12505.9</v>
      </c>
      <c r="E342" s="3" t="s">
        <v>1655</v>
      </c>
      <c r="F342" s="3" t="s">
        <v>140</v>
      </c>
      <c r="G342" s="3" t="s">
        <v>83</v>
      </c>
      <c r="H342" s="3" t="s">
        <v>521</v>
      </c>
      <c r="I342" s="3" t="s">
        <v>105</v>
      </c>
      <c r="J342" s="3" t="s">
        <v>94</v>
      </c>
    </row>
    <row r="343" spans="1:10" x14ac:dyDescent="0.2">
      <c r="A343" s="3">
        <v>342</v>
      </c>
      <c r="B343" s="6">
        <v>45551</v>
      </c>
      <c r="C343" s="3" t="s">
        <v>290</v>
      </c>
      <c r="D343" s="7">
        <v>-13500</v>
      </c>
      <c r="E343" s="3" t="s">
        <v>1655</v>
      </c>
      <c r="F343" s="3" t="s">
        <v>291</v>
      </c>
      <c r="G343" s="3" t="s">
        <v>83</v>
      </c>
      <c r="H343" s="3" t="s">
        <v>522</v>
      </c>
      <c r="I343" s="3" t="s">
        <v>1651</v>
      </c>
      <c r="J343" s="3" t="s">
        <v>94</v>
      </c>
    </row>
    <row r="344" spans="1:10" x14ac:dyDescent="0.2">
      <c r="A344" s="3">
        <v>343</v>
      </c>
      <c r="B344" s="6">
        <v>45551</v>
      </c>
      <c r="C344" s="3" t="s">
        <v>311</v>
      </c>
      <c r="D344" s="7">
        <v>20000</v>
      </c>
      <c r="E344" s="3" t="s">
        <v>1655</v>
      </c>
      <c r="F344" s="3" t="s">
        <v>312</v>
      </c>
      <c r="G344" s="3" t="s">
        <v>83</v>
      </c>
      <c r="H344" s="3" t="s">
        <v>523</v>
      </c>
      <c r="I344" s="3" t="s">
        <v>1651</v>
      </c>
      <c r="J344" s="3" t="s">
        <v>94</v>
      </c>
    </row>
    <row r="345" spans="1:10" x14ac:dyDescent="0.2">
      <c r="A345" s="3">
        <v>344</v>
      </c>
      <c r="B345" s="6">
        <v>45555</v>
      </c>
      <c r="C345" s="3" t="s">
        <v>317</v>
      </c>
      <c r="D345" s="7">
        <v>200000</v>
      </c>
      <c r="E345" s="3" t="s">
        <v>1655</v>
      </c>
      <c r="F345" s="3" t="s">
        <v>179</v>
      </c>
      <c r="G345" s="3" t="s">
        <v>83</v>
      </c>
      <c r="H345" s="3" t="s">
        <v>524</v>
      </c>
      <c r="I345" s="3" t="s">
        <v>1651</v>
      </c>
      <c r="J345" s="3" t="s">
        <v>94</v>
      </c>
    </row>
    <row r="346" spans="1:10" x14ac:dyDescent="0.2">
      <c r="A346" s="3">
        <v>345</v>
      </c>
      <c r="B346" s="6">
        <v>45555</v>
      </c>
      <c r="C346" s="3" t="s">
        <v>525</v>
      </c>
      <c r="D346" s="7">
        <v>-1500</v>
      </c>
      <c r="E346" s="3" t="s">
        <v>1655</v>
      </c>
      <c r="F346" s="3" t="s">
        <v>143</v>
      </c>
      <c r="G346" s="3" t="s">
        <v>83</v>
      </c>
      <c r="H346" s="3" t="s">
        <v>526</v>
      </c>
      <c r="I346" s="3" t="s">
        <v>105</v>
      </c>
      <c r="J346" s="3" t="s">
        <v>94</v>
      </c>
    </row>
    <row r="347" spans="1:10" x14ac:dyDescent="0.2">
      <c r="A347" s="3">
        <v>346</v>
      </c>
      <c r="B347" s="6">
        <v>45556</v>
      </c>
      <c r="C347" s="3" t="s">
        <v>202</v>
      </c>
      <c r="D347" s="7">
        <v>930.75</v>
      </c>
      <c r="E347" s="3" t="s">
        <v>1655</v>
      </c>
      <c r="F347" s="3" t="s">
        <v>179</v>
      </c>
      <c r="G347" s="3" t="s">
        <v>83</v>
      </c>
      <c r="H347" s="3" t="s">
        <v>527</v>
      </c>
      <c r="I347" s="3" t="s">
        <v>1651</v>
      </c>
      <c r="J347" s="3" t="s">
        <v>94</v>
      </c>
    </row>
    <row r="348" spans="1:10" x14ac:dyDescent="0.2">
      <c r="A348" s="3">
        <v>347</v>
      </c>
      <c r="B348" s="6">
        <v>45556</v>
      </c>
      <c r="C348" s="3" t="s">
        <v>528</v>
      </c>
      <c r="D348" s="7">
        <v>-100017.7</v>
      </c>
      <c r="E348" s="3" t="s">
        <v>1655</v>
      </c>
      <c r="F348" s="3" t="s">
        <v>91</v>
      </c>
      <c r="G348" s="3" t="s">
        <v>83</v>
      </c>
      <c r="H348" s="3" t="s">
        <v>529</v>
      </c>
      <c r="I348" s="3" t="s">
        <v>93</v>
      </c>
      <c r="J348" s="3" t="s">
        <v>94</v>
      </c>
    </row>
    <row r="349" spans="1:10" hidden="1" x14ac:dyDescent="0.2">
      <c r="A349" s="3">
        <v>348</v>
      </c>
      <c r="B349" s="6">
        <v>45556</v>
      </c>
      <c r="C349" s="3" t="s">
        <v>530</v>
      </c>
      <c r="D349" s="7">
        <v>-15000</v>
      </c>
      <c r="E349" s="3" t="s">
        <v>352</v>
      </c>
      <c r="F349" s="3" t="s">
        <v>102</v>
      </c>
      <c r="G349" s="3" t="s">
        <v>83</v>
      </c>
      <c r="H349" s="3" t="s">
        <v>531</v>
      </c>
      <c r="I349" s="3" t="s">
        <v>105</v>
      </c>
      <c r="J349" s="3" t="s">
        <v>86</v>
      </c>
    </row>
    <row r="350" spans="1:10" hidden="1" x14ac:dyDescent="0.2">
      <c r="A350" s="3">
        <v>349</v>
      </c>
      <c r="B350" s="6">
        <v>45556</v>
      </c>
      <c r="C350" s="3" t="s">
        <v>532</v>
      </c>
      <c r="D350" s="7">
        <v>-6250</v>
      </c>
      <c r="E350" s="3" t="s">
        <v>352</v>
      </c>
      <c r="F350" s="3" t="s">
        <v>107</v>
      </c>
      <c r="G350" s="3" t="s">
        <v>1650</v>
      </c>
      <c r="H350" s="3" t="s">
        <v>531</v>
      </c>
      <c r="I350" s="3" t="s">
        <v>105</v>
      </c>
      <c r="J350" s="3" t="s">
        <v>86</v>
      </c>
    </row>
    <row r="351" spans="1:10" hidden="1" x14ac:dyDescent="0.2">
      <c r="A351" s="3">
        <v>350</v>
      </c>
      <c r="B351" s="6">
        <v>45556</v>
      </c>
      <c r="C351" s="3" t="s">
        <v>533</v>
      </c>
      <c r="D351" s="7">
        <v>-10500</v>
      </c>
      <c r="E351" s="3" t="s">
        <v>352</v>
      </c>
      <c r="F351" s="3" t="s">
        <v>112</v>
      </c>
      <c r="G351" s="3" t="s">
        <v>103</v>
      </c>
      <c r="H351" s="3" t="s">
        <v>531</v>
      </c>
      <c r="I351" s="3" t="s">
        <v>105</v>
      </c>
      <c r="J351" s="3" t="s">
        <v>86</v>
      </c>
    </row>
    <row r="352" spans="1:10" hidden="1" x14ac:dyDescent="0.2">
      <c r="A352" s="3">
        <v>351</v>
      </c>
      <c r="B352" s="6">
        <v>45556</v>
      </c>
      <c r="C352" s="3" t="s">
        <v>534</v>
      </c>
      <c r="D352" s="7">
        <v>-6250</v>
      </c>
      <c r="E352" s="3" t="s">
        <v>352</v>
      </c>
      <c r="F352" s="3" t="s">
        <v>116</v>
      </c>
      <c r="G352" s="3" t="s">
        <v>83</v>
      </c>
      <c r="H352" s="3" t="s">
        <v>531</v>
      </c>
      <c r="I352" s="3" t="s">
        <v>105</v>
      </c>
      <c r="J352" s="3" t="s">
        <v>86</v>
      </c>
    </row>
    <row r="353" spans="1:10" hidden="1" x14ac:dyDescent="0.2">
      <c r="A353" s="3">
        <v>352</v>
      </c>
      <c r="B353" s="6">
        <v>45556</v>
      </c>
      <c r="C353" s="3" t="s">
        <v>535</v>
      </c>
      <c r="D353" s="7">
        <v>-6250</v>
      </c>
      <c r="E353" s="3" t="s">
        <v>352</v>
      </c>
      <c r="F353" s="3" t="s">
        <v>118</v>
      </c>
      <c r="G353" s="3" t="s">
        <v>83</v>
      </c>
      <c r="H353" s="3" t="s">
        <v>531</v>
      </c>
      <c r="I353" s="3" t="s">
        <v>105</v>
      </c>
      <c r="J353" s="3" t="s">
        <v>86</v>
      </c>
    </row>
    <row r="354" spans="1:10" hidden="1" x14ac:dyDescent="0.2">
      <c r="A354" s="3">
        <v>353</v>
      </c>
      <c r="B354" s="6">
        <v>45556</v>
      </c>
      <c r="C354" s="3" t="s">
        <v>536</v>
      </c>
      <c r="D354" s="7">
        <v>-3750</v>
      </c>
      <c r="E354" s="3" t="s">
        <v>352</v>
      </c>
      <c r="F354" s="3" t="s">
        <v>143</v>
      </c>
      <c r="G354" s="3" t="s">
        <v>83</v>
      </c>
      <c r="H354" s="3" t="s">
        <v>531</v>
      </c>
      <c r="I354" s="3" t="s">
        <v>105</v>
      </c>
      <c r="J354" s="3" t="s">
        <v>86</v>
      </c>
    </row>
    <row r="355" spans="1:10" hidden="1" x14ac:dyDescent="0.2">
      <c r="A355" s="3">
        <v>354</v>
      </c>
      <c r="B355" s="6">
        <v>45556</v>
      </c>
      <c r="C355" s="3" t="s">
        <v>537</v>
      </c>
      <c r="D355" s="7">
        <v>-12500</v>
      </c>
      <c r="E355" s="3" t="s">
        <v>352</v>
      </c>
      <c r="F355" s="3" t="s">
        <v>140</v>
      </c>
      <c r="G355" s="3" t="s">
        <v>83</v>
      </c>
      <c r="H355" s="3" t="s">
        <v>531</v>
      </c>
      <c r="I355" s="3" t="s">
        <v>105</v>
      </c>
      <c r="J355" s="3" t="s">
        <v>86</v>
      </c>
    </row>
    <row r="356" spans="1:10" hidden="1" x14ac:dyDescent="0.2">
      <c r="A356" s="3">
        <v>355</v>
      </c>
      <c r="B356" s="6">
        <v>45556</v>
      </c>
      <c r="C356" s="3" t="s">
        <v>538</v>
      </c>
      <c r="D356" s="7">
        <v>-6250</v>
      </c>
      <c r="E356" s="3" t="s">
        <v>352</v>
      </c>
      <c r="F356" s="3" t="s">
        <v>375</v>
      </c>
      <c r="G356" s="3" t="s">
        <v>83</v>
      </c>
      <c r="H356" s="3" t="s">
        <v>531</v>
      </c>
      <c r="I356" s="3" t="s">
        <v>105</v>
      </c>
      <c r="J356" s="3" t="s">
        <v>86</v>
      </c>
    </row>
    <row r="357" spans="1:10" hidden="1" x14ac:dyDescent="0.2">
      <c r="A357" s="3">
        <v>356</v>
      </c>
      <c r="B357" s="6">
        <v>45556</v>
      </c>
      <c r="C357" s="3" t="s">
        <v>539</v>
      </c>
      <c r="D357" s="7">
        <v>-15000</v>
      </c>
      <c r="E357" s="3" t="s">
        <v>352</v>
      </c>
      <c r="F357" s="3" t="s">
        <v>377</v>
      </c>
      <c r="G357" s="3" t="s">
        <v>103</v>
      </c>
      <c r="H357" s="3" t="s">
        <v>531</v>
      </c>
      <c r="I357" s="3" t="s">
        <v>105</v>
      </c>
      <c r="J357" s="3" t="s">
        <v>86</v>
      </c>
    </row>
    <row r="358" spans="1:10" hidden="1" x14ac:dyDescent="0.2">
      <c r="A358" s="3">
        <v>357</v>
      </c>
      <c r="B358" s="6">
        <v>45556</v>
      </c>
      <c r="C358" s="3" t="s">
        <v>540</v>
      </c>
      <c r="D358" s="7">
        <v>-5000</v>
      </c>
      <c r="E358" s="3" t="s">
        <v>352</v>
      </c>
      <c r="F358" s="3" t="s">
        <v>379</v>
      </c>
      <c r="G358" s="3" t="s">
        <v>103</v>
      </c>
      <c r="H358" s="3" t="s">
        <v>531</v>
      </c>
      <c r="I358" s="3" t="s">
        <v>105</v>
      </c>
      <c r="J358" s="3" t="s">
        <v>86</v>
      </c>
    </row>
    <row r="359" spans="1:10" hidden="1" x14ac:dyDescent="0.2">
      <c r="A359" s="3">
        <v>358</v>
      </c>
      <c r="B359" s="6">
        <v>45556</v>
      </c>
      <c r="C359" s="3" t="s">
        <v>541</v>
      </c>
      <c r="D359" s="7">
        <v>-3750</v>
      </c>
      <c r="E359" s="3" t="s">
        <v>352</v>
      </c>
      <c r="F359" s="3" t="s">
        <v>343</v>
      </c>
      <c r="G359" s="3" t="s">
        <v>83</v>
      </c>
      <c r="H359" s="3" t="s">
        <v>531</v>
      </c>
      <c r="I359" s="3" t="s">
        <v>105</v>
      </c>
      <c r="J359" s="3" t="s">
        <v>86</v>
      </c>
    </row>
    <row r="360" spans="1:10" hidden="1" x14ac:dyDescent="0.2">
      <c r="A360" s="3">
        <v>359</v>
      </c>
      <c r="B360" s="6">
        <v>45556</v>
      </c>
      <c r="C360" s="3" t="s">
        <v>542</v>
      </c>
      <c r="D360" s="7">
        <v>-12500</v>
      </c>
      <c r="E360" s="3" t="s">
        <v>352</v>
      </c>
      <c r="F360" s="3" t="s">
        <v>146</v>
      </c>
      <c r="G360" s="3" t="s">
        <v>1650</v>
      </c>
      <c r="H360" s="3" t="s">
        <v>531</v>
      </c>
      <c r="I360" s="3" t="s">
        <v>105</v>
      </c>
      <c r="J360" s="3" t="s">
        <v>86</v>
      </c>
    </row>
    <row r="361" spans="1:10" hidden="1" x14ac:dyDescent="0.2">
      <c r="A361" s="3">
        <v>360</v>
      </c>
      <c r="B361" s="6">
        <v>45556</v>
      </c>
      <c r="C361" s="3" t="s">
        <v>543</v>
      </c>
      <c r="D361" s="7">
        <v>-10500</v>
      </c>
      <c r="E361" s="3" t="s">
        <v>352</v>
      </c>
      <c r="F361" s="3" t="s">
        <v>500</v>
      </c>
      <c r="G361" s="3" t="s">
        <v>83</v>
      </c>
      <c r="H361" s="3" t="s">
        <v>531</v>
      </c>
      <c r="I361" s="3" t="s">
        <v>105</v>
      </c>
      <c r="J361" s="3" t="s">
        <v>86</v>
      </c>
    </row>
    <row r="362" spans="1:10" x14ac:dyDescent="0.2">
      <c r="A362" s="3">
        <v>361</v>
      </c>
      <c r="B362" s="6">
        <v>45558</v>
      </c>
      <c r="C362" s="3" t="s">
        <v>544</v>
      </c>
      <c r="D362" s="7">
        <v>-14163.54</v>
      </c>
      <c r="E362" s="3" t="s">
        <v>1655</v>
      </c>
      <c r="F362" s="3" t="s">
        <v>91</v>
      </c>
      <c r="G362" s="3" t="s">
        <v>83</v>
      </c>
      <c r="H362" s="3" t="s">
        <v>545</v>
      </c>
      <c r="I362" s="3" t="s">
        <v>93</v>
      </c>
      <c r="J362" s="3" t="s">
        <v>94</v>
      </c>
    </row>
    <row r="363" spans="1:10" x14ac:dyDescent="0.2">
      <c r="A363" s="3">
        <v>362</v>
      </c>
      <c r="B363" s="6">
        <v>45558</v>
      </c>
      <c r="C363" s="3" t="s">
        <v>546</v>
      </c>
      <c r="D363" s="7">
        <v>-3230</v>
      </c>
      <c r="E363" s="3" t="s">
        <v>1655</v>
      </c>
      <c r="F363" s="3" t="s">
        <v>91</v>
      </c>
      <c r="G363" s="3" t="s">
        <v>83</v>
      </c>
      <c r="H363" s="3" t="s">
        <v>547</v>
      </c>
      <c r="I363" s="3" t="s">
        <v>93</v>
      </c>
      <c r="J363" s="3" t="s">
        <v>94</v>
      </c>
    </row>
    <row r="364" spans="1:10" x14ac:dyDescent="0.2">
      <c r="A364" s="3">
        <v>363</v>
      </c>
      <c r="B364" s="6">
        <v>45558</v>
      </c>
      <c r="C364" s="3" t="s">
        <v>548</v>
      </c>
      <c r="D364" s="7">
        <v>-15005.9</v>
      </c>
      <c r="E364" s="3" t="s">
        <v>1655</v>
      </c>
      <c r="F364" s="3" t="s">
        <v>91</v>
      </c>
      <c r="G364" s="3" t="s">
        <v>83</v>
      </c>
      <c r="H364" s="3" t="s">
        <v>549</v>
      </c>
      <c r="I364" s="3" t="s">
        <v>93</v>
      </c>
      <c r="J364" s="3" t="s">
        <v>94</v>
      </c>
    </row>
    <row r="365" spans="1:10" x14ac:dyDescent="0.2">
      <c r="A365" s="3">
        <v>364</v>
      </c>
      <c r="B365" s="6">
        <v>45559</v>
      </c>
      <c r="C365" s="3" t="s">
        <v>550</v>
      </c>
      <c r="D365" s="7">
        <v>-15005.9</v>
      </c>
      <c r="E365" s="3" t="s">
        <v>1655</v>
      </c>
      <c r="F365" s="3" t="s">
        <v>102</v>
      </c>
      <c r="G365" s="3" t="s">
        <v>103</v>
      </c>
      <c r="H365" s="3" t="s">
        <v>521</v>
      </c>
      <c r="I365" s="3" t="s">
        <v>105</v>
      </c>
      <c r="J365" s="3" t="s">
        <v>94</v>
      </c>
    </row>
    <row r="366" spans="1:10" x14ac:dyDescent="0.2">
      <c r="A366" s="3">
        <v>365</v>
      </c>
      <c r="B366" s="6">
        <v>45559</v>
      </c>
      <c r="C366" s="3" t="s">
        <v>551</v>
      </c>
      <c r="D366" s="7">
        <v>45450</v>
      </c>
      <c r="E366" s="3" t="s">
        <v>1655</v>
      </c>
      <c r="F366" s="3" t="s">
        <v>132</v>
      </c>
      <c r="G366" s="3" t="s">
        <v>83</v>
      </c>
      <c r="H366" s="3" t="s">
        <v>552</v>
      </c>
      <c r="I366" s="3" t="s">
        <v>134</v>
      </c>
      <c r="J366" s="3" t="s">
        <v>94</v>
      </c>
    </row>
    <row r="367" spans="1:10" hidden="1" x14ac:dyDescent="0.2">
      <c r="A367" s="3">
        <v>366</v>
      </c>
      <c r="B367" s="6">
        <v>45560</v>
      </c>
      <c r="C367" s="3" t="s">
        <v>282</v>
      </c>
      <c r="D367" s="7">
        <v>-50590</v>
      </c>
      <c r="E367" s="3" t="s">
        <v>81</v>
      </c>
      <c r="F367" s="3" t="s">
        <v>283</v>
      </c>
      <c r="G367" s="3" t="s">
        <v>83</v>
      </c>
      <c r="H367" s="3" t="s">
        <v>284</v>
      </c>
      <c r="I367" s="3" t="s">
        <v>1651</v>
      </c>
      <c r="J367" s="3" t="s">
        <v>86</v>
      </c>
    </row>
    <row r="368" spans="1:10" x14ac:dyDescent="0.2">
      <c r="A368" s="3">
        <v>367</v>
      </c>
      <c r="B368" s="6">
        <v>45560</v>
      </c>
      <c r="C368" s="3" t="s">
        <v>163</v>
      </c>
      <c r="D368" s="7">
        <v>-50017.7</v>
      </c>
      <c r="E368" s="3" t="s">
        <v>1655</v>
      </c>
      <c r="F368" s="3" t="s">
        <v>164</v>
      </c>
      <c r="G368" s="3" t="s">
        <v>83</v>
      </c>
      <c r="H368" s="3" t="s">
        <v>553</v>
      </c>
      <c r="I368" s="3" t="s">
        <v>1651</v>
      </c>
      <c r="J368" s="3" t="s">
        <v>94</v>
      </c>
    </row>
    <row r="369" spans="1:10" x14ac:dyDescent="0.2">
      <c r="A369" s="3">
        <v>368</v>
      </c>
      <c r="B369" s="6">
        <v>45560</v>
      </c>
      <c r="C369" s="3" t="s">
        <v>554</v>
      </c>
      <c r="D369" s="7">
        <v>-12500</v>
      </c>
      <c r="E369" s="3" t="s">
        <v>1655</v>
      </c>
      <c r="F369" s="3" t="s">
        <v>146</v>
      </c>
      <c r="G369" s="3" t="s">
        <v>1650</v>
      </c>
      <c r="H369" s="3" t="s">
        <v>555</v>
      </c>
      <c r="I369" s="3" t="s">
        <v>105</v>
      </c>
      <c r="J369" s="3" t="s">
        <v>94</v>
      </c>
    </row>
    <row r="370" spans="1:10" x14ac:dyDescent="0.2">
      <c r="A370" s="3">
        <v>369</v>
      </c>
      <c r="B370" s="6">
        <v>45560</v>
      </c>
      <c r="C370" s="3" t="s">
        <v>556</v>
      </c>
      <c r="D370" s="7">
        <v>3389</v>
      </c>
      <c r="E370" s="3" t="s">
        <v>1655</v>
      </c>
      <c r="F370" s="3" t="s">
        <v>132</v>
      </c>
      <c r="G370" s="3" t="s">
        <v>83</v>
      </c>
      <c r="H370" s="3" t="s">
        <v>557</v>
      </c>
      <c r="I370" s="3" t="s">
        <v>134</v>
      </c>
      <c r="J370" s="3" t="s">
        <v>94</v>
      </c>
    </row>
    <row r="371" spans="1:10" x14ac:dyDescent="0.2">
      <c r="A371" s="3">
        <v>370</v>
      </c>
      <c r="B371" s="6">
        <v>45560</v>
      </c>
      <c r="C371" s="3" t="s">
        <v>558</v>
      </c>
      <c r="D371" s="7">
        <v>-6700</v>
      </c>
      <c r="E371" s="3" t="s">
        <v>1655</v>
      </c>
      <c r="F371" s="3" t="s">
        <v>452</v>
      </c>
      <c r="G371" s="3" t="s">
        <v>83</v>
      </c>
      <c r="H371" s="3" t="s">
        <v>559</v>
      </c>
      <c r="I371" s="3" t="s">
        <v>127</v>
      </c>
      <c r="J371" s="3" t="s">
        <v>94</v>
      </c>
    </row>
    <row r="372" spans="1:10" x14ac:dyDescent="0.2">
      <c r="A372" s="3">
        <v>371</v>
      </c>
      <c r="B372" s="6">
        <v>45560</v>
      </c>
      <c r="C372" s="3" t="s">
        <v>560</v>
      </c>
      <c r="D372" s="7">
        <v>-12731</v>
      </c>
      <c r="E372" s="3" t="s">
        <v>1655</v>
      </c>
      <c r="F372" s="3" t="s">
        <v>200</v>
      </c>
      <c r="G372" s="3" t="s">
        <v>83</v>
      </c>
      <c r="H372" s="3" t="s">
        <v>561</v>
      </c>
      <c r="I372" s="3" t="s">
        <v>127</v>
      </c>
      <c r="J372" s="3" t="s">
        <v>94</v>
      </c>
    </row>
    <row r="373" spans="1:10" x14ac:dyDescent="0.2">
      <c r="A373" s="3">
        <v>372</v>
      </c>
      <c r="B373" s="6">
        <v>45560</v>
      </c>
      <c r="C373" s="3" t="s">
        <v>562</v>
      </c>
      <c r="D373" s="7">
        <v>-12731</v>
      </c>
      <c r="E373" s="3" t="s">
        <v>1655</v>
      </c>
      <c r="F373" s="3" t="s">
        <v>200</v>
      </c>
      <c r="G373" s="3" t="s">
        <v>83</v>
      </c>
      <c r="H373" s="3" t="s">
        <v>561</v>
      </c>
      <c r="I373" s="3" t="s">
        <v>127</v>
      </c>
      <c r="J373" s="3" t="s">
        <v>94</v>
      </c>
    </row>
    <row r="374" spans="1:10" x14ac:dyDescent="0.2">
      <c r="A374" s="3">
        <v>373</v>
      </c>
      <c r="B374" s="6">
        <v>45560</v>
      </c>
      <c r="C374" s="3" t="s">
        <v>563</v>
      </c>
      <c r="D374" s="7">
        <v>-6700</v>
      </c>
      <c r="E374" s="3" t="s">
        <v>1655</v>
      </c>
      <c r="F374" s="3" t="s">
        <v>452</v>
      </c>
      <c r="G374" s="3" t="s">
        <v>83</v>
      </c>
      <c r="H374" s="3" t="s">
        <v>559</v>
      </c>
      <c r="I374" s="3" t="s">
        <v>127</v>
      </c>
      <c r="J374" s="3" t="s">
        <v>94</v>
      </c>
    </row>
    <row r="375" spans="1:10" x14ac:dyDescent="0.2">
      <c r="A375" s="3">
        <v>374</v>
      </c>
      <c r="B375" s="6">
        <v>45560</v>
      </c>
      <c r="C375" s="3" t="s">
        <v>564</v>
      </c>
      <c r="D375" s="7">
        <v>-6700</v>
      </c>
      <c r="E375" s="3" t="s">
        <v>1655</v>
      </c>
      <c r="F375" s="3" t="s">
        <v>452</v>
      </c>
      <c r="G375" s="3" t="s">
        <v>83</v>
      </c>
      <c r="H375" s="3" t="s">
        <v>559</v>
      </c>
      <c r="I375" s="3" t="s">
        <v>127</v>
      </c>
      <c r="J375" s="3" t="s">
        <v>94</v>
      </c>
    </row>
    <row r="376" spans="1:10" x14ac:dyDescent="0.2">
      <c r="A376" s="3">
        <v>375</v>
      </c>
      <c r="B376" s="6">
        <v>45560</v>
      </c>
      <c r="C376" s="3" t="s">
        <v>565</v>
      </c>
      <c r="D376" s="7">
        <v>-6700</v>
      </c>
      <c r="E376" s="3" t="s">
        <v>1655</v>
      </c>
      <c r="F376" s="3" t="s">
        <v>452</v>
      </c>
      <c r="G376" s="3" t="s">
        <v>83</v>
      </c>
      <c r="H376" s="3" t="s">
        <v>559</v>
      </c>
      <c r="I376" s="3" t="s">
        <v>127</v>
      </c>
      <c r="J376" s="3" t="s">
        <v>94</v>
      </c>
    </row>
    <row r="377" spans="1:10" x14ac:dyDescent="0.2">
      <c r="A377" s="3">
        <v>376</v>
      </c>
      <c r="B377" s="6">
        <v>45560</v>
      </c>
      <c r="C377" s="3" t="s">
        <v>163</v>
      </c>
      <c r="D377" s="7">
        <v>50000</v>
      </c>
      <c r="E377" s="3" t="s">
        <v>1655</v>
      </c>
      <c r="F377" s="3" t="s">
        <v>164</v>
      </c>
      <c r="G377" s="3" t="s">
        <v>83</v>
      </c>
      <c r="H377" s="3" t="s">
        <v>566</v>
      </c>
      <c r="I377" s="3" t="s">
        <v>1651</v>
      </c>
      <c r="J377" s="3" t="s">
        <v>94</v>
      </c>
    </row>
    <row r="378" spans="1:10" x14ac:dyDescent="0.2">
      <c r="A378" s="3">
        <v>377</v>
      </c>
      <c r="B378" s="6">
        <v>45560</v>
      </c>
      <c r="C378" s="3" t="s">
        <v>567</v>
      </c>
      <c r="D378" s="7">
        <v>-12635</v>
      </c>
      <c r="E378" s="3" t="s">
        <v>1655</v>
      </c>
      <c r="F378" s="3" t="s">
        <v>200</v>
      </c>
      <c r="G378" s="3" t="s">
        <v>83</v>
      </c>
      <c r="H378" s="3" t="s">
        <v>561</v>
      </c>
      <c r="I378" s="3" t="s">
        <v>127</v>
      </c>
      <c r="J378" s="3" t="s">
        <v>94</v>
      </c>
    </row>
    <row r="379" spans="1:10" x14ac:dyDescent="0.2">
      <c r="A379" s="3">
        <v>378</v>
      </c>
      <c r="B379" s="6">
        <v>45560</v>
      </c>
      <c r="C379" s="3" t="s">
        <v>568</v>
      </c>
      <c r="D379" s="7">
        <v>-6250</v>
      </c>
      <c r="E379" s="3" t="s">
        <v>1655</v>
      </c>
      <c r="F379" s="3" t="s">
        <v>125</v>
      </c>
      <c r="G379" s="3" t="s">
        <v>83</v>
      </c>
      <c r="H379" s="3" t="s">
        <v>453</v>
      </c>
      <c r="I379" s="3" t="s">
        <v>127</v>
      </c>
      <c r="J379" s="3" t="s">
        <v>94</v>
      </c>
    </row>
    <row r="380" spans="1:10" x14ac:dyDescent="0.2">
      <c r="A380" s="3">
        <v>379</v>
      </c>
      <c r="B380" s="6">
        <v>45560</v>
      </c>
      <c r="C380" s="3" t="s">
        <v>569</v>
      </c>
      <c r="D380" s="7">
        <v>-6250</v>
      </c>
      <c r="E380" s="3" t="s">
        <v>1655</v>
      </c>
      <c r="F380" s="3" t="s">
        <v>455</v>
      </c>
      <c r="G380" s="3" t="s">
        <v>83</v>
      </c>
      <c r="H380" s="3" t="s">
        <v>453</v>
      </c>
      <c r="I380" s="3" t="s">
        <v>127</v>
      </c>
      <c r="J380" s="3" t="s">
        <v>94</v>
      </c>
    </row>
    <row r="381" spans="1:10" x14ac:dyDescent="0.2">
      <c r="A381" s="3">
        <v>380</v>
      </c>
      <c r="B381" s="6">
        <v>45561</v>
      </c>
      <c r="C381" s="3" t="s">
        <v>570</v>
      </c>
      <c r="D381" s="7">
        <v>-6255.9</v>
      </c>
      <c r="E381" s="3" t="s">
        <v>1655</v>
      </c>
      <c r="F381" s="3" t="s">
        <v>118</v>
      </c>
      <c r="G381" s="3" t="s">
        <v>103</v>
      </c>
      <c r="H381" s="3" t="s">
        <v>521</v>
      </c>
      <c r="I381" s="3" t="s">
        <v>105</v>
      </c>
      <c r="J381" s="3" t="s">
        <v>94</v>
      </c>
    </row>
    <row r="382" spans="1:10" x14ac:dyDescent="0.2">
      <c r="A382" s="3">
        <v>381</v>
      </c>
      <c r="B382" s="6">
        <v>45561</v>
      </c>
      <c r="C382" s="3" t="s">
        <v>163</v>
      </c>
      <c r="D382" s="7">
        <v>-25005.9</v>
      </c>
      <c r="E382" s="3" t="s">
        <v>1655</v>
      </c>
      <c r="F382" s="3" t="s">
        <v>164</v>
      </c>
      <c r="G382" s="3" t="s">
        <v>83</v>
      </c>
      <c r="H382" s="3" t="s">
        <v>553</v>
      </c>
      <c r="I382" s="3" t="s">
        <v>1651</v>
      </c>
      <c r="J382" s="3" t="s">
        <v>94</v>
      </c>
    </row>
    <row r="383" spans="1:10" x14ac:dyDescent="0.2">
      <c r="A383" s="3">
        <v>382</v>
      </c>
      <c r="B383" s="6">
        <v>45561</v>
      </c>
      <c r="C383" s="3" t="s">
        <v>571</v>
      </c>
      <c r="D383" s="7">
        <v>-581</v>
      </c>
      <c r="E383" s="3" t="s">
        <v>1655</v>
      </c>
      <c r="F383" s="3" t="s">
        <v>91</v>
      </c>
      <c r="G383" s="3" t="s">
        <v>83</v>
      </c>
      <c r="H383" s="3" t="s">
        <v>572</v>
      </c>
      <c r="I383" s="3" t="s">
        <v>93</v>
      </c>
      <c r="J383" s="3" t="s">
        <v>94</v>
      </c>
    </row>
    <row r="384" spans="1:10" x14ac:dyDescent="0.2">
      <c r="A384" s="3">
        <v>383</v>
      </c>
      <c r="B384" s="6">
        <v>45561</v>
      </c>
      <c r="C384" s="3" t="s">
        <v>573</v>
      </c>
      <c r="D384" s="7">
        <v>-776</v>
      </c>
      <c r="E384" s="3" t="s">
        <v>1655</v>
      </c>
      <c r="F384" s="3" t="s">
        <v>91</v>
      </c>
      <c r="G384" s="3" t="s">
        <v>83</v>
      </c>
      <c r="H384" s="3" t="s">
        <v>574</v>
      </c>
      <c r="I384" s="3" t="s">
        <v>93</v>
      </c>
      <c r="J384" s="3" t="s">
        <v>94</v>
      </c>
    </row>
    <row r="385" spans="1:10" x14ac:dyDescent="0.2">
      <c r="A385" s="3">
        <v>384</v>
      </c>
      <c r="B385" s="6">
        <v>45562</v>
      </c>
      <c r="C385" s="3" t="s">
        <v>223</v>
      </c>
      <c r="D385" s="7">
        <v>-340</v>
      </c>
      <c r="E385" s="3" t="s">
        <v>1655</v>
      </c>
      <c r="F385" s="3" t="s">
        <v>303</v>
      </c>
      <c r="G385" s="3" t="s">
        <v>83</v>
      </c>
      <c r="H385" s="3" t="s">
        <v>575</v>
      </c>
      <c r="I385" s="3" t="s">
        <v>1651</v>
      </c>
      <c r="J385" s="3" t="s">
        <v>94</v>
      </c>
    </row>
    <row r="386" spans="1:10" x14ac:dyDescent="0.2">
      <c r="A386" s="3">
        <v>385</v>
      </c>
      <c r="B386" s="6">
        <v>45562</v>
      </c>
      <c r="C386" s="3" t="s">
        <v>178</v>
      </c>
      <c r="D386" s="7">
        <v>-129017.7</v>
      </c>
      <c r="E386" s="3" t="s">
        <v>1655</v>
      </c>
      <c r="F386" s="3" t="s">
        <v>179</v>
      </c>
      <c r="G386" s="3" t="s">
        <v>83</v>
      </c>
      <c r="H386" s="3" t="s">
        <v>576</v>
      </c>
      <c r="I386" s="3" t="s">
        <v>1651</v>
      </c>
      <c r="J386" s="3" t="s">
        <v>94</v>
      </c>
    </row>
    <row r="387" spans="1:10" hidden="1" x14ac:dyDescent="0.2">
      <c r="A387" s="3">
        <v>386</v>
      </c>
      <c r="B387" s="6">
        <v>45562</v>
      </c>
      <c r="C387" s="3" t="s">
        <v>202</v>
      </c>
      <c r="D387" s="7">
        <v>200000</v>
      </c>
      <c r="E387" s="3" t="s">
        <v>81</v>
      </c>
      <c r="F387" s="3" t="s">
        <v>179</v>
      </c>
      <c r="G387" s="3" t="s">
        <v>83</v>
      </c>
      <c r="H387" s="3" t="s">
        <v>577</v>
      </c>
      <c r="I387" s="3" t="s">
        <v>1651</v>
      </c>
      <c r="J387" s="3" t="s">
        <v>86</v>
      </c>
    </row>
    <row r="388" spans="1:10" x14ac:dyDescent="0.2">
      <c r="A388" s="3">
        <v>387</v>
      </c>
      <c r="B388" s="6">
        <v>45562</v>
      </c>
      <c r="C388" s="3" t="s">
        <v>578</v>
      </c>
      <c r="D388" s="7">
        <v>39719</v>
      </c>
      <c r="E388" s="3" t="s">
        <v>1655</v>
      </c>
      <c r="F388" s="3" t="s">
        <v>132</v>
      </c>
      <c r="G388" s="3" t="s">
        <v>83</v>
      </c>
      <c r="H388" s="3" t="s">
        <v>579</v>
      </c>
      <c r="I388" s="3" t="s">
        <v>134</v>
      </c>
      <c r="J388" s="3" t="s">
        <v>94</v>
      </c>
    </row>
    <row r="389" spans="1:10" x14ac:dyDescent="0.2">
      <c r="A389" s="3">
        <v>388</v>
      </c>
      <c r="B389" s="6">
        <v>45562</v>
      </c>
      <c r="C389" s="3" t="s">
        <v>551</v>
      </c>
      <c r="D389" s="7">
        <v>39300</v>
      </c>
      <c r="E389" s="3" t="s">
        <v>1655</v>
      </c>
      <c r="F389" s="3" t="s">
        <v>132</v>
      </c>
      <c r="G389" s="3" t="s">
        <v>83</v>
      </c>
      <c r="H389" s="3" t="s">
        <v>552</v>
      </c>
      <c r="I389" s="3" t="s">
        <v>134</v>
      </c>
      <c r="J389" s="3" t="s">
        <v>94</v>
      </c>
    </row>
    <row r="390" spans="1:10" x14ac:dyDescent="0.2">
      <c r="A390" s="3">
        <v>389</v>
      </c>
      <c r="B390" s="6">
        <v>45562</v>
      </c>
      <c r="C390" s="3" t="s">
        <v>237</v>
      </c>
      <c r="D390" s="7">
        <v>40000</v>
      </c>
      <c r="E390" s="3" t="s">
        <v>1655</v>
      </c>
      <c r="F390" s="3" t="s">
        <v>132</v>
      </c>
      <c r="G390" s="3" t="s">
        <v>83</v>
      </c>
      <c r="H390" s="3" t="s">
        <v>238</v>
      </c>
      <c r="I390" s="3" t="s">
        <v>134</v>
      </c>
      <c r="J390" s="3" t="s">
        <v>94</v>
      </c>
    </row>
    <row r="391" spans="1:10" x14ac:dyDescent="0.2">
      <c r="A391" s="3">
        <v>390</v>
      </c>
      <c r="B391" s="6">
        <v>45562</v>
      </c>
      <c r="C391" s="3" t="s">
        <v>580</v>
      </c>
      <c r="D391" s="7">
        <v>-4661</v>
      </c>
      <c r="E391" s="3" t="s">
        <v>1655</v>
      </c>
      <c r="F391" s="3" t="s">
        <v>91</v>
      </c>
      <c r="G391" s="3" t="s">
        <v>83</v>
      </c>
      <c r="H391" s="3" t="s">
        <v>581</v>
      </c>
      <c r="I391" s="3" t="s">
        <v>93</v>
      </c>
      <c r="J391" s="3" t="s">
        <v>94</v>
      </c>
    </row>
    <row r="392" spans="1:10" x14ac:dyDescent="0.2">
      <c r="A392" s="3">
        <v>391</v>
      </c>
      <c r="B392" s="6">
        <v>45562</v>
      </c>
      <c r="C392" s="3" t="s">
        <v>582</v>
      </c>
      <c r="D392" s="7">
        <v>30000</v>
      </c>
      <c r="E392" s="3" t="s">
        <v>1655</v>
      </c>
      <c r="F392" s="3" t="s">
        <v>583</v>
      </c>
      <c r="G392" s="3" t="s">
        <v>83</v>
      </c>
      <c r="H392" s="3" t="s">
        <v>584</v>
      </c>
      <c r="I392" s="3" t="s">
        <v>1651</v>
      </c>
      <c r="J392" s="3" t="s">
        <v>94</v>
      </c>
    </row>
    <row r="393" spans="1:10" x14ac:dyDescent="0.2">
      <c r="A393" s="3">
        <v>392</v>
      </c>
      <c r="B393" s="6">
        <v>45562</v>
      </c>
      <c r="C393" s="3" t="s">
        <v>585</v>
      </c>
      <c r="D393" s="7">
        <v>-999</v>
      </c>
      <c r="E393" s="3" t="s">
        <v>1655</v>
      </c>
      <c r="F393" s="3" t="s">
        <v>91</v>
      </c>
      <c r="G393" s="3" t="s">
        <v>1650</v>
      </c>
      <c r="H393" s="3" t="s">
        <v>586</v>
      </c>
      <c r="I393" s="3" t="s">
        <v>93</v>
      </c>
      <c r="J393" s="3" t="s">
        <v>94</v>
      </c>
    </row>
    <row r="394" spans="1:10" x14ac:dyDescent="0.2">
      <c r="A394" s="3">
        <v>393</v>
      </c>
      <c r="B394" s="6">
        <v>45563</v>
      </c>
      <c r="C394" s="3" t="s">
        <v>587</v>
      </c>
      <c r="D394" s="7">
        <v>-350</v>
      </c>
      <c r="E394" s="3" t="s">
        <v>1655</v>
      </c>
      <c r="F394" s="3" t="s">
        <v>91</v>
      </c>
      <c r="G394" s="3" t="s">
        <v>83</v>
      </c>
      <c r="H394" s="3" t="s">
        <v>588</v>
      </c>
      <c r="I394" s="3" t="s">
        <v>93</v>
      </c>
      <c r="J394" s="3" t="s">
        <v>94</v>
      </c>
    </row>
    <row r="395" spans="1:10" x14ac:dyDescent="0.2">
      <c r="A395" s="3">
        <v>394</v>
      </c>
      <c r="B395" s="6">
        <v>45563</v>
      </c>
      <c r="C395" s="3" t="s">
        <v>589</v>
      </c>
      <c r="D395" s="7">
        <v>-10505.9</v>
      </c>
      <c r="E395" s="3" t="s">
        <v>1655</v>
      </c>
      <c r="F395" s="3" t="s">
        <v>500</v>
      </c>
      <c r="G395" s="3" t="s">
        <v>83</v>
      </c>
      <c r="H395" s="3" t="s">
        <v>521</v>
      </c>
      <c r="I395" s="3" t="s">
        <v>105</v>
      </c>
      <c r="J395" s="3" t="s">
        <v>94</v>
      </c>
    </row>
    <row r="396" spans="1:10" hidden="1" x14ac:dyDescent="0.2">
      <c r="A396" s="3">
        <v>395</v>
      </c>
      <c r="B396" s="6">
        <v>45563</v>
      </c>
      <c r="C396" s="3" t="s">
        <v>590</v>
      </c>
      <c r="D396" s="7">
        <v>-15000</v>
      </c>
      <c r="E396" s="3" t="s">
        <v>352</v>
      </c>
      <c r="F396" s="3" t="s">
        <v>102</v>
      </c>
      <c r="G396" s="3" t="s">
        <v>83</v>
      </c>
      <c r="H396" s="3" t="s">
        <v>591</v>
      </c>
      <c r="I396" s="3" t="s">
        <v>105</v>
      </c>
      <c r="J396" s="3" t="s">
        <v>86</v>
      </c>
    </row>
    <row r="397" spans="1:10" hidden="1" x14ac:dyDescent="0.2">
      <c r="A397" s="3">
        <v>396</v>
      </c>
      <c r="B397" s="6">
        <v>45563</v>
      </c>
      <c r="C397" s="3" t="s">
        <v>592</v>
      </c>
      <c r="D397" s="7">
        <v>-6250</v>
      </c>
      <c r="E397" s="3" t="s">
        <v>352</v>
      </c>
      <c r="F397" s="3" t="s">
        <v>107</v>
      </c>
      <c r="G397" s="3" t="s">
        <v>1650</v>
      </c>
      <c r="H397" s="3" t="s">
        <v>591</v>
      </c>
      <c r="I397" s="3" t="s">
        <v>105</v>
      </c>
      <c r="J397" s="3" t="s">
        <v>86</v>
      </c>
    </row>
    <row r="398" spans="1:10" hidden="1" x14ac:dyDescent="0.2">
      <c r="A398" s="3">
        <v>397</v>
      </c>
      <c r="B398" s="6">
        <v>45563</v>
      </c>
      <c r="C398" s="3" t="s">
        <v>593</v>
      </c>
      <c r="D398" s="7">
        <v>-10500</v>
      </c>
      <c r="E398" s="3" t="s">
        <v>352</v>
      </c>
      <c r="F398" s="3" t="s">
        <v>112</v>
      </c>
      <c r="G398" s="3" t="s">
        <v>103</v>
      </c>
      <c r="H398" s="3" t="s">
        <v>591</v>
      </c>
      <c r="I398" s="3" t="s">
        <v>105</v>
      </c>
      <c r="J398" s="3" t="s">
        <v>86</v>
      </c>
    </row>
    <row r="399" spans="1:10" hidden="1" x14ac:dyDescent="0.2">
      <c r="A399" s="3">
        <v>398</v>
      </c>
      <c r="B399" s="6">
        <v>45563</v>
      </c>
      <c r="C399" s="3" t="s">
        <v>594</v>
      </c>
      <c r="D399" s="7">
        <v>-6250</v>
      </c>
      <c r="E399" s="3" t="s">
        <v>352</v>
      </c>
      <c r="F399" s="3" t="s">
        <v>116</v>
      </c>
      <c r="G399" s="3" t="s">
        <v>83</v>
      </c>
      <c r="H399" s="3" t="s">
        <v>591</v>
      </c>
      <c r="I399" s="3" t="s">
        <v>105</v>
      </c>
      <c r="J399" s="3" t="s">
        <v>86</v>
      </c>
    </row>
    <row r="400" spans="1:10" hidden="1" x14ac:dyDescent="0.2">
      <c r="A400" s="3">
        <v>399</v>
      </c>
      <c r="B400" s="6">
        <v>45563</v>
      </c>
      <c r="C400" s="3" t="s">
        <v>595</v>
      </c>
      <c r="D400" s="7">
        <v>-6250</v>
      </c>
      <c r="E400" s="3" t="s">
        <v>352</v>
      </c>
      <c r="F400" s="3" t="s">
        <v>118</v>
      </c>
      <c r="G400" s="3" t="s">
        <v>83</v>
      </c>
      <c r="H400" s="3" t="s">
        <v>591</v>
      </c>
      <c r="I400" s="3" t="s">
        <v>105</v>
      </c>
      <c r="J400" s="3" t="s">
        <v>86</v>
      </c>
    </row>
    <row r="401" spans="1:10" hidden="1" x14ac:dyDescent="0.2">
      <c r="A401" s="3">
        <v>400</v>
      </c>
      <c r="B401" s="6">
        <v>45563</v>
      </c>
      <c r="C401" s="3" t="s">
        <v>596</v>
      </c>
      <c r="D401" s="7">
        <v>-3750</v>
      </c>
      <c r="E401" s="3" t="s">
        <v>352</v>
      </c>
      <c r="F401" s="3" t="s">
        <v>143</v>
      </c>
      <c r="G401" s="3" t="s">
        <v>83</v>
      </c>
      <c r="H401" s="3" t="s">
        <v>591</v>
      </c>
      <c r="I401" s="3" t="s">
        <v>105</v>
      </c>
      <c r="J401" s="3" t="s">
        <v>86</v>
      </c>
    </row>
    <row r="402" spans="1:10" hidden="1" x14ac:dyDescent="0.2">
      <c r="A402" s="3">
        <v>401</v>
      </c>
      <c r="B402" s="6">
        <v>45563</v>
      </c>
      <c r="C402" s="3" t="s">
        <v>597</v>
      </c>
      <c r="D402" s="7">
        <v>-12500</v>
      </c>
      <c r="E402" s="3" t="s">
        <v>352</v>
      </c>
      <c r="F402" s="3" t="s">
        <v>140</v>
      </c>
      <c r="G402" s="3" t="s">
        <v>83</v>
      </c>
      <c r="H402" s="3" t="s">
        <v>591</v>
      </c>
      <c r="I402" s="3" t="s">
        <v>105</v>
      </c>
      <c r="J402" s="3" t="s">
        <v>86</v>
      </c>
    </row>
    <row r="403" spans="1:10" hidden="1" x14ac:dyDescent="0.2">
      <c r="A403" s="3">
        <v>402</v>
      </c>
      <c r="B403" s="6">
        <v>45563</v>
      </c>
      <c r="C403" s="3" t="s">
        <v>598</v>
      </c>
      <c r="D403" s="7">
        <v>-6250</v>
      </c>
      <c r="E403" s="3" t="s">
        <v>352</v>
      </c>
      <c r="F403" s="3" t="s">
        <v>375</v>
      </c>
      <c r="G403" s="3" t="s">
        <v>83</v>
      </c>
      <c r="H403" s="3" t="s">
        <v>591</v>
      </c>
      <c r="I403" s="3" t="s">
        <v>105</v>
      </c>
      <c r="J403" s="3" t="s">
        <v>86</v>
      </c>
    </row>
    <row r="404" spans="1:10" hidden="1" x14ac:dyDescent="0.2">
      <c r="A404" s="3">
        <v>403</v>
      </c>
      <c r="B404" s="6">
        <v>45563</v>
      </c>
      <c r="C404" s="3" t="s">
        <v>599</v>
      </c>
      <c r="D404" s="7">
        <v>-15000</v>
      </c>
      <c r="E404" s="3" t="s">
        <v>352</v>
      </c>
      <c r="F404" s="3" t="s">
        <v>377</v>
      </c>
      <c r="G404" s="3" t="s">
        <v>103</v>
      </c>
      <c r="H404" s="3" t="s">
        <v>591</v>
      </c>
      <c r="I404" s="3" t="s">
        <v>105</v>
      </c>
      <c r="J404" s="3" t="s">
        <v>86</v>
      </c>
    </row>
    <row r="405" spans="1:10" hidden="1" x14ac:dyDescent="0.2">
      <c r="A405" s="3">
        <v>404</v>
      </c>
      <c r="B405" s="6">
        <v>45563</v>
      </c>
      <c r="C405" s="3" t="s">
        <v>600</v>
      </c>
      <c r="D405" s="7">
        <v>-5000</v>
      </c>
      <c r="E405" s="3" t="s">
        <v>352</v>
      </c>
      <c r="F405" s="3" t="s">
        <v>379</v>
      </c>
      <c r="G405" s="3" t="s">
        <v>103</v>
      </c>
      <c r="H405" s="3" t="s">
        <v>591</v>
      </c>
      <c r="I405" s="3" t="s">
        <v>105</v>
      </c>
      <c r="J405" s="3" t="s">
        <v>86</v>
      </c>
    </row>
    <row r="406" spans="1:10" hidden="1" x14ac:dyDescent="0.2">
      <c r="A406" s="3">
        <v>405</v>
      </c>
      <c r="B406" s="6">
        <v>45563</v>
      </c>
      <c r="C406" s="3" t="s">
        <v>601</v>
      </c>
      <c r="D406" s="7">
        <v>-3750</v>
      </c>
      <c r="E406" s="3" t="s">
        <v>352</v>
      </c>
      <c r="F406" s="3" t="s">
        <v>343</v>
      </c>
      <c r="G406" s="3" t="s">
        <v>83</v>
      </c>
      <c r="H406" s="3" t="s">
        <v>591</v>
      </c>
      <c r="I406" s="3" t="s">
        <v>105</v>
      </c>
      <c r="J406" s="3" t="s">
        <v>86</v>
      </c>
    </row>
    <row r="407" spans="1:10" hidden="1" x14ac:dyDescent="0.2">
      <c r="A407" s="3">
        <v>406</v>
      </c>
      <c r="B407" s="6">
        <v>45563</v>
      </c>
      <c r="C407" s="3" t="s">
        <v>602</v>
      </c>
      <c r="D407" s="7">
        <v>-12500</v>
      </c>
      <c r="E407" s="3" t="s">
        <v>352</v>
      </c>
      <c r="F407" s="3" t="s">
        <v>146</v>
      </c>
      <c r="G407" s="3" t="s">
        <v>1650</v>
      </c>
      <c r="H407" s="3" t="s">
        <v>591</v>
      </c>
      <c r="I407" s="3" t="s">
        <v>105</v>
      </c>
      <c r="J407" s="3" t="s">
        <v>86</v>
      </c>
    </row>
    <row r="408" spans="1:10" hidden="1" x14ac:dyDescent="0.2">
      <c r="A408" s="3">
        <v>407</v>
      </c>
      <c r="B408" s="6">
        <v>45563</v>
      </c>
      <c r="C408" s="3" t="s">
        <v>603</v>
      </c>
      <c r="D408" s="7">
        <v>-10500</v>
      </c>
      <c r="E408" s="3" t="s">
        <v>352</v>
      </c>
      <c r="F408" s="3" t="s">
        <v>500</v>
      </c>
      <c r="G408" s="3" t="s">
        <v>83</v>
      </c>
      <c r="H408" s="3" t="s">
        <v>591</v>
      </c>
      <c r="I408" s="3" t="s">
        <v>105</v>
      </c>
      <c r="J408" s="3" t="s">
        <v>86</v>
      </c>
    </row>
    <row r="409" spans="1:10" x14ac:dyDescent="0.2">
      <c r="A409" s="3">
        <v>408</v>
      </c>
      <c r="B409" s="6">
        <v>45564</v>
      </c>
      <c r="C409" s="3" t="s">
        <v>604</v>
      </c>
      <c r="D409" s="7">
        <v>-250</v>
      </c>
      <c r="E409" s="3" t="s">
        <v>1655</v>
      </c>
      <c r="F409" s="3" t="s">
        <v>91</v>
      </c>
      <c r="G409" s="3" t="s">
        <v>83</v>
      </c>
      <c r="H409" s="3" t="s">
        <v>605</v>
      </c>
      <c r="I409" s="3" t="s">
        <v>93</v>
      </c>
      <c r="J409" s="3" t="s">
        <v>94</v>
      </c>
    </row>
    <row r="410" spans="1:10" x14ac:dyDescent="0.2">
      <c r="A410" s="3">
        <v>409</v>
      </c>
      <c r="B410" s="6">
        <v>45564</v>
      </c>
      <c r="C410" s="3" t="s">
        <v>178</v>
      </c>
      <c r="D410" s="7">
        <v>-27000</v>
      </c>
      <c r="E410" s="3" t="s">
        <v>1655</v>
      </c>
      <c r="F410" s="3" t="s">
        <v>179</v>
      </c>
      <c r="G410" s="3" t="s">
        <v>83</v>
      </c>
      <c r="H410" s="3" t="s">
        <v>323</v>
      </c>
      <c r="I410" s="3" t="s">
        <v>1651</v>
      </c>
      <c r="J410" s="3" t="s">
        <v>94</v>
      </c>
    </row>
    <row r="411" spans="1:10" x14ac:dyDescent="0.2">
      <c r="A411" s="3">
        <v>410</v>
      </c>
      <c r="B411" s="6">
        <v>45565</v>
      </c>
      <c r="C411" s="3" t="s">
        <v>606</v>
      </c>
      <c r="D411" s="7">
        <v>520</v>
      </c>
      <c r="E411" s="3" t="s">
        <v>1655</v>
      </c>
      <c r="F411" s="3" t="s">
        <v>132</v>
      </c>
      <c r="G411" s="3" t="s">
        <v>83</v>
      </c>
      <c r="H411" s="3" t="s">
        <v>607</v>
      </c>
      <c r="I411" s="3" t="s">
        <v>134</v>
      </c>
      <c r="J411" s="3" t="s">
        <v>94</v>
      </c>
    </row>
    <row r="412" spans="1:10" x14ac:dyDescent="0.2">
      <c r="A412" s="3">
        <v>411</v>
      </c>
      <c r="B412" s="6">
        <v>45566</v>
      </c>
      <c r="C412" s="3" t="s">
        <v>608</v>
      </c>
      <c r="D412" s="7">
        <v>-500</v>
      </c>
      <c r="E412" s="3" t="s">
        <v>1655</v>
      </c>
      <c r="F412" s="3" t="s">
        <v>343</v>
      </c>
      <c r="G412" s="3" t="s">
        <v>83</v>
      </c>
      <c r="H412" s="3" t="s">
        <v>609</v>
      </c>
      <c r="I412" s="3" t="s">
        <v>105</v>
      </c>
      <c r="J412" s="3" t="s">
        <v>94</v>
      </c>
    </row>
    <row r="413" spans="1:10" hidden="1" x14ac:dyDescent="0.2">
      <c r="A413" s="3">
        <v>412</v>
      </c>
      <c r="B413" s="6">
        <v>45566</v>
      </c>
      <c r="C413" s="3" t="s">
        <v>610</v>
      </c>
      <c r="D413" s="7">
        <v>-15000</v>
      </c>
      <c r="E413" s="3" t="s">
        <v>1652</v>
      </c>
      <c r="F413" s="3" t="s">
        <v>102</v>
      </c>
      <c r="G413" s="3" t="s">
        <v>83</v>
      </c>
      <c r="H413" s="3" t="s">
        <v>612</v>
      </c>
      <c r="I413" s="3" t="s">
        <v>105</v>
      </c>
      <c r="J413" s="3" t="s">
        <v>94</v>
      </c>
    </row>
    <row r="414" spans="1:10" hidden="1" x14ac:dyDescent="0.2">
      <c r="A414" s="3">
        <v>413</v>
      </c>
      <c r="B414" s="6">
        <v>45566</v>
      </c>
      <c r="C414" s="3" t="s">
        <v>613</v>
      </c>
      <c r="D414" s="7">
        <v>-6250</v>
      </c>
      <c r="E414" s="3" t="s">
        <v>1652</v>
      </c>
      <c r="F414" s="3" t="s">
        <v>107</v>
      </c>
      <c r="G414" s="3" t="s">
        <v>1650</v>
      </c>
      <c r="H414" s="3" t="s">
        <v>531</v>
      </c>
      <c r="I414" s="3" t="s">
        <v>105</v>
      </c>
      <c r="J414" s="3" t="s">
        <v>94</v>
      </c>
    </row>
    <row r="415" spans="1:10" hidden="1" x14ac:dyDescent="0.2">
      <c r="A415" s="3">
        <v>414</v>
      </c>
      <c r="B415" s="6">
        <v>45566</v>
      </c>
      <c r="C415" s="3" t="s">
        <v>614</v>
      </c>
      <c r="D415" s="7">
        <v>-10500</v>
      </c>
      <c r="E415" s="3" t="s">
        <v>1652</v>
      </c>
      <c r="F415" s="3" t="s">
        <v>112</v>
      </c>
      <c r="G415" s="3" t="s">
        <v>103</v>
      </c>
      <c r="H415" s="3" t="s">
        <v>612</v>
      </c>
      <c r="I415" s="3" t="s">
        <v>105</v>
      </c>
      <c r="J415" s="3" t="s">
        <v>94</v>
      </c>
    </row>
    <row r="416" spans="1:10" hidden="1" x14ac:dyDescent="0.2">
      <c r="A416" s="3">
        <v>415</v>
      </c>
      <c r="B416" s="6">
        <v>45566</v>
      </c>
      <c r="C416" s="3" t="s">
        <v>615</v>
      </c>
      <c r="D416" s="7">
        <v>-6250</v>
      </c>
      <c r="E416" s="3" t="s">
        <v>1652</v>
      </c>
      <c r="F416" s="3" t="s">
        <v>116</v>
      </c>
      <c r="G416" s="3" t="s">
        <v>83</v>
      </c>
      <c r="H416" s="3" t="s">
        <v>612</v>
      </c>
      <c r="I416" s="3" t="s">
        <v>105</v>
      </c>
      <c r="J416" s="3" t="s">
        <v>94</v>
      </c>
    </row>
    <row r="417" spans="1:10" hidden="1" x14ac:dyDescent="0.2">
      <c r="A417" s="3">
        <v>416</v>
      </c>
      <c r="B417" s="6">
        <v>45566</v>
      </c>
      <c r="C417" s="3" t="s">
        <v>616</v>
      </c>
      <c r="D417" s="7">
        <v>-6250</v>
      </c>
      <c r="E417" s="3" t="s">
        <v>1652</v>
      </c>
      <c r="F417" s="3" t="s">
        <v>118</v>
      </c>
      <c r="G417" s="3" t="s">
        <v>83</v>
      </c>
      <c r="H417" s="3" t="s">
        <v>612</v>
      </c>
      <c r="I417" s="3" t="s">
        <v>105</v>
      </c>
      <c r="J417" s="3" t="s">
        <v>94</v>
      </c>
    </row>
    <row r="418" spans="1:10" hidden="1" x14ac:dyDescent="0.2">
      <c r="A418" s="3">
        <v>417</v>
      </c>
      <c r="B418" s="6">
        <v>45566</v>
      </c>
      <c r="C418" s="3" t="s">
        <v>617</v>
      </c>
      <c r="D418" s="7">
        <v>-12500</v>
      </c>
      <c r="E418" s="3" t="s">
        <v>1652</v>
      </c>
      <c r="F418" s="3" t="s">
        <v>140</v>
      </c>
      <c r="G418" s="3" t="s">
        <v>83</v>
      </c>
      <c r="H418" s="3" t="s">
        <v>612</v>
      </c>
      <c r="I418" s="3" t="s">
        <v>105</v>
      </c>
      <c r="J418" s="3" t="s">
        <v>94</v>
      </c>
    </row>
    <row r="419" spans="1:10" hidden="1" x14ac:dyDescent="0.2">
      <c r="A419" s="3">
        <v>418</v>
      </c>
      <c r="B419" s="6">
        <v>45566</v>
      </c>
      <c r="C419" s="3" t="s">
        <v>618</v>
      </c>
      <c r="D419" s="7">
        <v>-15000</v>
      </c>
      <c r="E419" s="3" t="s">
        <v>1652</v>
      </c>
      <c r="F419" s="3" t="s">
        <v>377</v>
      </c>
      <c r="G419" s="3" t="s">
        <v>103</v>
      </c>
      <c r="H419" s="3" t="s">
        <v>612</v>
      </c>
      <c r="I419" s="3" t="s">
        <v>105</v>
      </c>
      <c r="J419" s="3" t="s">
        <v>94</v>
      </c>
    </row>
    <row r="420" spans="1:10" hidden="1" x14ac:dyDescent="0.2">
      <c r="A420" s="3">
        <v>419</v>
      </c>
      <c r="B420" s="6">
        <v>45566</v>
      </c>
      <c r="C420" s="3" t="s">
        <v>619</v>
      </c>
      <c r="D420" s="7">
        <v>-12500</v>
      </c>
      <c r="E420" s="3" t="s">
        <v>1652</v>
      </c>
      <c r="F420" s="3" t="s">
        <v>140</v>
      </c>
      <c r="G420" s="3" t="s">
        <v>83</v>
      </c>
      <c r="H420" s="3" t="s">
        <v>620</v>
      </c>
      <c r="I420" s="3" t="s">
        <v>105</v>
      </c>
      <c r="J420" s="3" t="s">
        <v>94</v>
      </c>
    </row>
    <row r="421" spans="1:10" hidden="1" x14ac:dyDescent="0.2">
      <c r="A421" s="3">
        <v>420</v>
      </c>
      <c r="B421" s="6">
        <v>45566</v>
      </c>
      <c r="C421" s="3" t="s">
        <v>621</v>
      </c>
      <c r="D421" s="7">
        <v>1</v>
      </c>
      <c r="E421" s="3" t="s">
        <v>1652</v>
      </c>
      <c r="F421" s="3" t="s">
        <v>132</v>
      </c>
      <c r="G421" s="3" t="s">
        <v>83</v>
      </c>
      <c r="H421" s="3" t="s">
        <v>622</v>
      </c>
      <c r="I421" s="3" t="s">
        <v>134</v>
      </c>
      <c r="J421" s="3" t="s">
        <v>94</v>
      </c>
    </row>
    <row r="422" spans="1:10" hidden="1" x14ac:dyDescent="0.2">
      <c r="A422" s="3">
        <v>421</v>
      </c>
      <c r="B422" s="6">
        <v>45566</v>
      </c>
      <c r="C422" s="3" t="s">
        <v>621</v>
      </c>
      <c r="D422" s="7">
        <v>1</v>
      </c>
      <c r="E422" s="3" t="s">
        <v>1652</v>
      </c>
      <c r="F422" s="3" t="s">
        <v>132</v>
      </c>
      <c r="G422" s="3" t="s">
        <v>83</v>
      </c>
      <c r="H422" s="3" t="s">
        <v>622</v>
      </c>
      <c r="I422" s="3" t="s">
        <v>134</v>
      </c>
      <c r="J422" s="3" t="s">
        <v>94</v>
      </c>
    </row>
    <row r="423" spans="1:10" hidden="1" x14ac:dyDescent="0.2">
      <c r="A423" s="3">
        <v>422</v>
      </c>
      <c r="B423" s="6">
        <v>45566</v>
      </c>
      <c r="C423" s="3" t="s">
        <v>621</v>
      </c>
      <c r="D423" s="7">
        <v>1</v>
      </c>
      <c r="E423" s="3" t="s">
        <v>1652</v>
      </c>
      <c r="F423" s="3" t="s">
        <v>132</v>
      </c>
      <c r="G423" s="3" t="s">
        <v>83</v>
      </c>
      <c r="H423" s="3" t="s">
        <v>622</v>
      </c>
      <c r="I423" s="3" t="s">
        <v>134</v>
      </c>
      <c r="J423" s="3" t="s">
        <v>94</v>
      </c>
    </row>
    <row r="424" spans="1:10" hidden="1" x14ac:dyDescent="0.2">
      <c r="A424" s="3">
        <v>423</v>
      </c>
      <c r="B424" s="6">
        <v>45566</v>
      </c>
      <c r="C424" s="3" t="s">
        <v>621</v>
      </c>
      <c r="D424" s="7">
        <v>1</v>
      </c>
      <c r="E424" s="3" t="s">
        <v>1652</v>
      </c>
      <c r="F424" s="3" t="s">
        <v>132</v>
      </c>
      <c r="G424" s="3" t="s">
        <v>83</v>
      </c>
      <c r="H424" s="3" t="s">
        <v>622</v>
      </c>
      <c r="I424" s="3" t="s">
        <v>134</v>
      </c>
      <c r="J424" s="3" t="s">
        <v>94</v>
      </c>
    </row>
    <row r="425" spans="1:10" hidden="1" x14ac:dyDescent="0.2">
      <c r="A425" s="3">
        <v>424</v>
      </c>
      <c r="B425" s="6">
        <v>45567</v>
      </c>
      <c r="C425" s="3" t="s">
        <v>151</v>
      </c>
      <c r="D425" s="7">
        <v>-4353</v>
      </c>
      <c r="E425" s="3" t="s">
        <v>1652</v>
      </c>
      <c r="F425" s="3" t="s">
        <v>152</v>
      </c>
      <c r="G425" s="3" t="s">
        <v>83</v>
      </c>
      <c r="H425" s="3" t="s">
        <v>623</v>
      </c>
      <c r="I425" s="3" t="s">
        <v>85</v>
      </c>
      <c r="J425" s="3" t="s">
        <v>94</v>
      </c>
    </row>
    <row r="426" spans="1:10" hidden="1" x14ac:dyDescent="0.2">
      <c r="A426" s="3">
        <v>425</v>
      </c>
      <c r="B426" s="6">
        <v>45567</v>
      </c>
      <c r="C426" s="3" t="s">
        <v>624</v>
      </c>
      <c r="D426" s="7">
        <v>-3986</v>
      </c>
      <c r="E426" s="3" t="s">
        <v>1652</v>
      </c>
      <c r="F426" s="3" t="s">
        <v>167</v>
      </c>
      <c r="G426" s="3" t="s">
        <v>83</v>
      </c>
      <c r="H426" s="3" t="s">
        <v>623</v>
      </c>
      <c r="I426" s="3" t="s">
        <v>85</v>
      </c>
      <c r="J426" s="3" t="s">
        <v>94</v>
      </c>
    </row>
    <row r="427" spans="1:10" hidden="1" x14ac:dyDescent="0.2">
      <c r="A427" s="3">
        <v>426</v>
      </c>
      <c r="B427" s="6">
        <v>45567</v>
      </c>
      <c r="C427" s="3" t="s">
        <v>625</v>
      </c>
      <c r="D427" s="7">
        <v>-10840</v>
      </c>
      <c r="E427" s="3" t="s">
        <v>1652</v>
      </c>
      <c r="F427" s="3" t="s">
        <v>82</v>
      </c>
      <c r="G427" s="3" t="s">
        <v>83</v>
      </c>
      <c r="H427" s="3" t="s">
        <v>623</v>
      </c>
      <c r="I427" s="3" t="s">
        <v>85</v>
      </c>
      <c r="J427" s="3" t="s">
        <v>94</v>
      </c>
    </row>
    <row r="428" spans="1:10" hidden="1" x14ac:dyDescent="0.2">
      <c r="A428" s="3">
        <v>427</v>
      </c>
      <c r="B428" s="6">
        <v>45567</v>
      </c>
      <c r="C428" s="3" t="s">
        <v>87</v>
      </c>
      <c r="D428" s="7">
        <v>-10540</v>
      </c>
      <c r="E428" s="3" t="s">
        <v>1652</v>
      </c>
      <c r="F428" s="3" t="s">
        <v>88</v>
      </c>
      <c r="G428" s="3" t="s">
        <v>83</v>
      </c>
      <c r="H428" s="3" t="s">
        <v>623</v>
      </c>
      <c r="I428" s="3" t="s">
        <v>85</v>
      </c>
      <c r="J428" s="3" t="s">
        <v>94</v>
      </c>
    </row>
    <row r="429" spans="1:10" hidden="1" x14ac:dyDescent="0.2">
      <c r="A429" s="3">
        <v>428</v>
      </c>
      <c r="B429" s="6">
        <v>45568</v>
      </c>
      <c r="C429" s="3" t="s">
        <v>626</v>
      </c>
      <c r="D429" s="7">
        <v>-1000</v>
      </c>
      <c r="E429" s="3" t="s">
        <v>1652</v>
      </c>
      <c r="F429" s="3" t="s">
        <v>343</v>
      </c>
      <c r="G429" s="3" t="s">
        <v>83</v>
      </c>
      <c r="H429" s="3" t="s">
        <v>609</v>
      </c>
      <c r="I429" s="3" t="s">
        <v>105</v>
      </c>
      <c r="J429" s="3" t="s">
        <v>94</v>
      </c>
    </row>
    <row r="430" spans="1:10" hidden="1" x14ac:dyDescent="0.2">
      <c r="A430" s="3">
        <v>429</v>
      </c>
      <c r="B430" s="6">
        <v>45570</v>
      </c>
      <c r="C430" s="3" t="s">
        <v>97</v>
      </c>
      <c r="D430" s="7">
        <v>-14977</v>
      </c>
      <c r="E430" s="3" t="s">
        <v>1652</v>
      </c>
      <c r="F430" s="3" t="s">
        <v>98</v>
      </c>
      <c r="G430" s="3" t="s">
        <v>83</v>
      </c>
      <c r="H430" s="3" t="s">
        <v>623</v>
      </c>
      <c r="I430" s="3" t="s">
        <v>85</v>
      </c>
      <c r="J430" s="3" t="s">
        <v>94</v>
      </c>
    </row>
    <row r="431" spans="1:10" hidden="1" x14ac:dyDescent="0.2">
      <c r="A431" s="3">
        <v>430</v>
      </c>
      <c r="B431" s="6">
        <v>45570</v>
      </c>
      <c r="C431" s="3" t="s">
        <v>409</v>
      </c>
      <c r="D431" s="7">
        <v>-13104</v>
      </c>
      <c r="E431" s="3" t="s">
        <v>1652</v>
      </c>
      <c r="F431" s="3" t="s">
        <v>235</v>
      </c>
      <c r="G431" s="3" t="s">
        <v>83</v>
      </c>
      <c r="H431" s="3" t="s">
        <v>623</v>
      </c>
      <c r="I431" s="3" t="s">
        <v>85</v>
      </c>
      <c r="J431" s="3" t="s">
        <v>94</v>
      </c>
    </row>
    <row r="432" spans="1:10" hidden="1" x14ac:dyDescent="0.2">
      <c r="A432" s="3">
        <v>431</v>
      </c>
      <c r="B432" s="6">
        <v>45570</v>
      </c>
      <c r="C432" s="3" t="s">
        <v>359</v>
      </c>
      <c r="D432" s="7">
        <v>-9190</v>
      </c>
      <c r="E432" s="3" t="s">
        <v>1652</v>
      </c>
      <c r="F432" s="3" t="s">
        <v>360</v>
      </c>
      <c r="G432" s="3" t="s">
        <v>83</v>
      </c>
      <c r="H432" s="3" t="s">
        <v>623</v>
      </c>
      <c r="I432" s="3" t="s">
        <v>85</v>
      </c>
      <c r="J432" s="3" t="s">
        <v>94</v>
      </c>
    </row>
    <row r="433" spans="1:10" hidden="1" x14ac:dyDescent="0.2">
      <c r="A433" s="3">
        <v>432</v>
      </c>
      <c r="B433" s="6">
        <v>45570</v>
      </c>
      <c r="C433" s="3" t="s">
        <v>95</v>
      </c>
      <c r="D433" s="7">
        <v>-13194</v>
      </c>
      <c r="E433" s="3" t="s">
        <v>1652</v>
      </c>
      <c r="F433" s="3" t="s">
        <v>96</v>
      </c>
      <c r="G433" s="3" t="s">
        <v>83</v>
      </c>
      <c r="H433" s="3" t="s">
        <v>623</v>
      </c>
      <c r="I433" s="3" t="s">
        <v>85</v>
      </c>
      <c r="J433" s="3" t="s">
        <v>94</v>
      </c>
    </row>
    <row r="434" spans="1:10" hidden="1" x14ac:dyDescent="0.2">
      <c r="A434" s="3">
        <v>433</v>
      </c>
      <c r="B434" s="6">
        <v>45570</v>
      </c>
      <c r="C434" s="3" t="s">
        <v>409</v>
      </c>
      <c r="D434" s="7">
        <v>-13104</v>
      </c>
      <c r="E434" s="3" t="s">
        <v>1652</v>
      </c>
      <c r="F434" s="3" t="s">
        <v>235</v>
      </c>
      <c r="G434" s="3" t="s">
        <v>83</v>
      </c>
      <c r="H434" s="3" t="s">
        <v>627</v>
      </c>
      <c r="I434" s="3" t="s">
        <v>85</v>
      </c>
      <c r="J434" s="3" t="s">
        <v>94</v>
      </c>
    </row>
    <row r="435" spans="1:10" hidden="1" x14ac:dyDescent="0.2">
      <c r="A435" s="3">
        <v>434</v>
      </c>
      <c r="B435" s="6">
        <v>45570</v>
      </c>
      <c r="C435" s="3" t="s">
        <v>628</v>
      </c>
      <c r="D435" s="7">
        <v>-15000</v>
      </c>
      <c r="E435" s="3" t="s">
        <v>352</v>
      </c>
      <c r="F435" s="3" t="s">
        <v>102</v>
      </c>
      <c r="G435" s="3" t="s">
        <v>83</v>
      </c>
      <c r="H435" s="3" t="s">
        <v>629</v>
      </c>
      <c r="I435" s="3" t="s">
        <v>105</v>
      </c>
      <c r="J435" s="3" t="s">
        <v>86</v>
      </c>
    </row>
    <row r="436" spans="1:10" hidden="1" x14ac:dyDescent="0.2">
      <c r="A436" s="3">
        <v>435</v>
      </c>
      <c r="B436" s="6">
        <v>45570</v>
      </c>
      <c r="C436" s="3" t="s">
        <v>630</v>
      </c>
      <c r="D436" s="7">
        <v>-6250</v>
      </c>
      <c r="E436" s="3" t="s">
        <v>352</v>
      </c>
      <c r="F436" s="3" t="s">
        <v>107</v>
      </c>
      <c r="G436" s="3" t="s">
        <v>83</v>
      </c>
      <c r="H436" s="3" t="s">
        <v>629</v>
      </c>
      <c r="I436" s="3" t="s">
        <v>105</v>
      </c>
      <c r="J436" s="3" t="s">
        <v>86</v>
      </c>
    </row>
    <row r="437" spans="1:10" hidden="1" x14ac:dyDescent="0.2">
      <c r="A437" s="3">
        <v>436</v>
      </c>
      <c r="B437" s="6">
        <v>45570</v>
      </c>
      <c r="C437" s="3" t="s">
        <v>631</v>
      </c>
      <c r="D437" s="7">
        <v>-10500</v>
      </c>
      <c r="E437" s="3" t="s">
        <v>352</v>
      </c>
      <c r="F437" s="3" t="s">
        <v>112</v>
      </c>
      <c r="G437" s="3" t="s">
        <v>103</v>
      </c>
      <c r="H437" s="3" t="s">
        <v>629</v>
      </c>
      <c r="I437" s="3" t="s">
        <v>105</v>
      </c>
      <c r="J437" s="3" t="s">
        <v>86</v>
      </c>
    </row>
    <row r="438" spans="1:10" hidden="1" x14ac:dyDescent="0.2">
      <c r="A438" s="3">
        <v>437</v>
      </c>
      <c r="B438" s="6">
        <v>45570</v>
      </c>
      <c r="C438" s="3" t="s">
        <v>632</v>
      </c>
      <c r="D438" s="7">
        <v>-6250</v>
      </c>
      <c r="E438" s="3" t="s">
        <v>352</v>
      </c>
      <c r="F438" s="3" t="s">
        <v>116</v>
      </c>
      <c r="G438" s="3" t="s">
        <v>83</v>
      </c>
      <c r="H438" s="3" t="s">
        <v>629</v>
      </c>
      <c r="I438" s="3" t="s">
        <v>105</v>
      </c>
      <c r="J438" s="3" t="s">
        <v>86</v>
      </c>
    </row>
    <row r="439" spans="1:10" hidden="1" x14ac:dyDescent="0.2">
      <c r="A439" s="3">
        <v>438</v>
      </c>
      <c r="B439" s="6">
        <v>45570</v>
      </c>
      <c r="C439" s="3" t="s">
        <v>633</v>
      </c>
      <c r="D439" s="7">
        <v>-6250</v>
      </c>
      <c r="E439" s="3" t="s">
        <v>352</v>
      </c>
      <c r="F439" s="3" t="s">
        <v>118</v>
      </c>
      <c r="G439" s="3" t="s">
        <v>83</v>
      </c>
      <c r="H439" s="3" t="s">
        <v>629</v>
      </c>
      <c r="I439" s="3" t="s">
        <v>105</v>
      </c>
      <c r="J439" s="3" t="s">
        <v>86</v>
      </c>
    </row>
    <row r="440" spans="1:10" hidden="1" x14ac:dyDescent="0.2">
      <c r="A440" s="3">
        <v>439</v>
      </c>
      <c r="B440" s="6">
        <v>45570</v>
      </c>
      <c r="C440" s="3" t="s">
        <v>634</v>
      </c>
      <c r="D440" s="7">
        <v>-3750</v>
      </c>
      <c r="E440" s="3" t="s">
        <v>352</v>
      </c>
      <c r="F440" s="3" t="s">
        <v>143</v>
      </c>
      <c r="G440" s="3" t="s">
        <v>83</v>
      </c>
      <c r="H440" s="3" t="s">
        <v>629</v>
      </c>
      <c r="I440" s="3" t="s">
        <v>105</v>
      </c>
      <c r="J440" s="3" t="s">
        <v>86</v>
      </c>
    </row>
    <row r="441" spans="1:10" hidden="1" x14ac:dyDescent="0.2">
      <c r="A441" s="3">
        <v>440</v>
      </c>
      <c r="B441" s="6">
        <v>45570</v>
      </c>
      <c r="C441" s="3" t="s">
        <v>635</v>
      </c>
      <c r="D441" s="7">
        <v>-12500</v>
      </c>
      <c r="E441" s="3" t="s">
        <v>352</v>
      </c>
      <c r="F441" s="3" t="s">
        <v>140</v>
      </c>
      <c r="G441" s="3" t="s">
        <v>83</v>
      </c>
      <c r="H441" s="3" t="s">
        <v>629</v>
      </c>
      <c r="I441" s="3" t="s">
        <v>105</v>
      </c>
      <c r="J441" s="3" t="s">
        <v>86</v>
      </c>
    </row>
    <row r="442" spans="1:10" hidden="1" x14ac:dyDescent="0.2">
      <c r="A442" s="3">
        <v>441</v>
      </c>
      <c r="B442" s="6">
        <v>45570</v>
      </c>
      <c r="C442" s="3" t="s">
        <v>636</v>
      </c>
      <c r="D442" s="7">
        <v>-6250</v>
      </c>
      <c r="E442" s="3" t="s">
        <v>352</v>
      </c>
      <c r="F442" s="3" t="s">
        <v>375</v>
      </c>
      <c r="G442" s="3" t="s">
        <v>83</v>
      </c>
      <c r="H442" s="3" t="s">
        <v>629</v>
      </c>
      <c r="I442" s="3" t="s">
        <v>105</v>
      </c>
      <c r="J442" s="3" t="s">
        <v>86</v>
      </c>
    </row>
    <row r="443" spans="1:10" hidden="1" x14ac:dyDescent="0.2">
      <c r="A443" s="3">
        <v>442</v>
      </c>
      <c r="B443" s="6">
        <v>45570</v>
      </c>
      <c r="C443" s="3" t="s">
        <v>637</v>
      </c>
      <c r="D443" s="7">
        <v>-15000</v>
      </c>
      <c r="E443" s="3" t="s">
        <v>352</v>
      </c>
      <c r="F443" s="3" t="s">
        <v>377</v>
      </c>
      <c r="G443" s="3" t="s">
        <v>103</v>
      </c>
      <c r="H443" s="3" t="s">
        <v>629</v>
      </c>
      <c r="I443" s="3" t="s">
        <v>105</v>
      </c>
      <c r="J443" s="3" t="s">
        <v>86</v>
      </c>
    </row>
    <row r="444" spans="1:10" hidden="1" x14ac:dyDescent="0.2">
      <c r="A444" s="3">
        <v>443</v>
      </c>
      <c r="B444" s="6">
        <v>45570</v>
      </c>
      <c r="C444" s="3" t="s">
        <v>638</v>
      </c>
      <c r="D444" s="7">
        <v>-3750</v>
      </c>
      <c r="E444" s="3" t="s">
        <v>352</v>
      </c>
      <c r="F444" s="3" t="s">
        <v>343</v>
      </c>
      <c r="G444" s="3" t="s">
        <v>83</v>
      </c>
      <c r="H444" s="3" t="s">
        <v>629</v>
      </c>
      <c r="I444" s="3" t="s">
        <v>105</v>
      </c>
      <c r="J444" s="3" t="s">
        <v>86</v>
      </c>
    </row>
    <row r="445" spans="1:10" hidden="1" x14ac:dyDescent="0.2">
      <c r="A445" s="3">
        <v>444</v>
      </c>
      <c r="B445" s="6">
        <v>45570</v>
      </c>
      <c r="C445" s="3" t="s">
        <v>639</v>
      </c>
      <c r="D445" s="7">
        <v>-12500</v>
      </c>
      <c r="E445" s="3" t="s">
        <v>352</v>
      </c>
      <c r="F445" s="3" t="s">
        <v>146</v>
      </c>
      <c r="G445" s="3" t="s">
        <v>1650</v>
      </c>
      <c r="H445" s="3" t="s">
        <v>629</v>
      </c>
      <c r="I445" s="3" t="s">
        <v>105</v>
      </c>
      <c r="J445" s="3" t="s">
        <v>86</v>
      </c>
    </row>
    <row r="446" spans="1:10" hidden="1" x14ac:dyDescent="0.2">
      <c r="A446" s="3">
        <v>445</v>
      </c>
      <c r="B446" s="6">
        <v>45570</v>
      </c>
      <c r="C446" s="3" t="s">
        <v>640</v>
      </c>
      <c r="D446" s="7">
        <v>-10500</v>
      </c>
      <c r="E446" s="3" t="s">
        <v>352</v>
      </c>
      <c r="F446" s="3" t="s">
        <v>500</v>
      </c>
      <c r="G446" s="3" t="s">
        <v>83</v>
      </c>
      <c r="H446" s="3" t="s">
        <v>629</v>
      </c>
      <c r="I446" s="3" t="s">
        <v>105</v>
      </c>
      <c r="J446" s="3" t="s">
        <v>86</v>
      </c>
    </row>
    <row r="447" spans="1:10" hidden="1" x14ac:dyDescent="0.2">
      <c r="A447" s="3">
        <v>446</v>
      </c>
      <c r="B447" s="6">
        <v>45571</v>
      </c>
      <c r="C447" s="3" t="s">
        <v>178</v>
      </c>
      <c r="D447" s="7">
        <v>-5000</v>
      </c>
      <c r="E447" s="3" t="s">
        <v>1652</v>
      </c>
      <c r="F447" s="3" t="s">
        <v>179</v>
      </c>
      <c r="G447" s="3" t="s">
        <v>83</v>
      </c>
      <c r="H447" s="3" t="s">
        <v>323</v>
      </c>
      <c r="I447" s="3" t="s">
        <v>1651</v>
      </c>
      <c r="J447" s="3" t="s">
        <v>94</v>
      </c>
    </row>
    <row r="448" spans="1:10" hidden="1" x14ac:dyDescent="0.2">
      <c r="A448" s="3">
        <v>447</v>
      </c>
      <c r="B448" s="6">
        <v>45573</v>
      </c>
      <c r="C448" s="3" t="s">
        <v>608</v>
      </c>
      <c r="D448" s="7">
        <v>-5000</v>
      </c>
      <c r="E448" s="3" t="s">
        <v>1652</v>
      </c>
      <c r="F448" s="3" t="s">
        <v>343</v>
      </c>
      <c r="G448" s="3" t="s">
        <v>83</v>
      </c>
      <c r="H448" s="3" t="s">
        <v>641</v>
      </c>
      <c r="I448" s="3" t="s">
        <v>105</v>
      </c>
      <c r="J448" s="3" t="s">
        <v>94</v>
      </c>
    </row>
    <row r="449" spans="1:10" hidden="1" x14ac:dyDescent="0.2">
      <c r="A449" s="3">
        <v>448</v>
      </c>
      <c r="B449" s="6">
        <v>45573</v>
      </c>
      <c r="C449" s="3" t="s">
        <v>642</v>
      </c>
      <c r="D449" s="7">
        <v>-300</v>
      </c>
      <c r="E449" s="3" t="s">
        <v>1652</v>
      </c>
      <c r="F449" s="3" t="s">
        <v>91</v>
      </c>
      <c r="G449" s="3" t="s">
        <v>83</v>
      </c>
      <c r="H449" s="3" t="s">
        <v>643</v>
      </c>
      <c r="I449" s="3" t="s">
        <v>93</v>
      </c>
      <c r="J449" s="3" t="s">
        <v>94</v>
      </c>
    </row>
    <row r="450" spans="1:10" hidden="1" x14ac:dyDescent="0.2">
      <c r="A450" s="3">
        <v>449</v>
      </c>
      <c r="B450" s="6">
        <v>45574</v>
      </c>
      <c r="C450" s="3" t="s">
        <v>202</v>
      </c>
      <c r="D450" s="7">
        <v>5000</v>
      </c>
      <c r="E450" s="3" t="s">
        <v>1652</v>
      </c>
      <c r="F450" s="3" t="s">
        <v>179</v>
      </c>
      <c r="G450" s="3" t="s">
        <v>83</v>
      </c>
      <c r="H450" s="3" t="s">
        <v>416</v>
      </c>
      <c r="I450" s="3" t="s">
        <v>1651</v>
      </c>
      <c r="J450" s="3" t="s">
        <v>94</v>
      </c>
    </row>
    <row r="451" spans="1:10" hidden="1" x14ac:dyDescent="0.2">
      <c r="A451" s="3">
        <v>450</v>
      </c>
      <c r="B451" s="6">
        <v>45575</v>
      </c>
      <c r="C451" s="3" t="s">
        <v>644</v>
      </c>
      <c r="D451" s="7">
        <v>-2000</v>
      </c>
      <c r="E451" s="3" t="s">
        <v>1652</v>
      </c>
      <c r="F451" s="3" t="s">
        <v>343</v>
      </c>
      <c r="G451" s="3" t="s">
        <v>83</v>
      </c>
      <c r="H451" s="3" t="s">
        <v>645</v>
      </c>
      <c r="I451" s="3" t="s">
        <v>105</v>
      </c>
      <c r="J451" s="3" t="s">
        <v>94</v>
      </c>
    </row>
    <row r="452" spans="1:10" hidden="1" x14ac:dyDescent="0.2">
      <c r="A452" s="3">
        <v>451</v>
      </c>
      <c r="B452" s="6">
        <v>45575</v>
      </c>
      <c r="C452" s="3" t="s">
        <v>223</v>
      </c>
      <c r="D452" s="7">
        <v>-15000</v>
      </c>
      <c r="E452" s="3" t="s">
        <v>1652</v>
      </c>
      <c r="F452" s="3" t="s">
        <v>303</v>
      </c>
      <c r="G452" s="3" t="s">
        <v>83</v>
      </c>
      <c r="H452" s="3" t="s">
        <v>646</v>
      </c>
      <c r="I452" s="3" t="s">
        <v>1651</v>
      </c>
      <c r="J452" s="3" t="s">
        <v>94</v>
      </c>
    </row>
    <row r="453" spans="1:10" hidden="1" x14ac:dyDescent="0.2">
      <c r="A453" s="3">
        <v>452</v>
      </c>
      <c r="B453" s="6">
        <v>45575</v>
      </c>
      <c r="C453" s="3" t="s">
        <v>57</v>
      </c>
      <c r="D453" s="7">
        <v>-825</v>
      </c>
      <c r="E453" s="3" t="s">
        <v>1652</v>
      </c>
      <c r="F453" s="3" t="s">
        <v>91</v>
      </c>
      <c r="G453" s="3" t="s">
        <v>83</v>
      </c>
      <c r="H453" s="3" t="s">
        <v>647</v>
      </c>
      <c r="I453" s="3" t="s">
        <v>93</v>
      </c>
      <c r="J453" s="3" t="s">
        <v>94</v>
      </c>
    </row>
    <row r="454" spans="1:10" hidden="1" x14ac:dyDescent="0.2">
      <c r="A454" s="3">
        <v>453</v>
      </c>
      <c r="B454" s="6">
        <v>45575</v>
      </c>
      <c r="C454" s="3" t="s">
        <v>202</v>
      </c>
      <c r="D454" s="7">
        <v>5000</v>
      </c>
      <c r="E454" s="3" t="s">
        <v>1652</v>
      </c>
      <c r="F454" s="3" t="s">
        <v>179</v>
      </c>
      <c r="G454" s="3" t="s">
        <v>83</v>
      </c>
      <c r="H454" s="3" t="s">
        <v>416</v>
      </c>
      <c r="I454" s="3" t="s">
        <v>1651</v>
      </c>
      <c r="J454" s="3" t="s">
        <v>94</v>
      </c>
    </row>
    <row r="455" spans="1:10" hidden="1" x14ac:dyDescent="0.2">
      <c r="A455" s="3">
        <v>454</v>
      </c>
      <c r="B455" s="6">
        <v>45575</v>
      </c>
      <c r="C455" s="3" t="s">
        <v>648</v>
      </c>
      <c r="D455" s="7">
        <v>126000</v>
      </c>
      <c r="E455" s="3" t="s">
        <v>142</v>
      </c>
      <c r="F455" s="3" t="s">
        <v>132</v>
      </c>
      <c r="G455" s="3" t="s">
        <v>83</v>
      </c>
      <c r="H455" s="3" t="s">
        <v>649</v>
      </c>
      <c r="I455" s="3" t="s">
        <v>134</v>
      </c>
      <c r="J455" s="3" t="s">
        <v>86</v>
      </c>
    </row>
    <row r="456" spans="1:10" hidden="1" x14ac:dyDescent="0.2">
      <c r="A456" s="3">
        <v>455</v>
      </c>
      <c r="B456" s="6">
        <v>45576</v>
      </c>
      <c r="C456" s="3" t="s">
        <v>650</v>
      </c>
      <c r="D456" s="7">
        <v>-15000</v>
      </c>
      <c r="E456" s="3" t="s">
        <v>142</v>
      </c>
      <c r="F456" s="3" t="s">
        <v>102</v>
      </c>
      <c r="G456" s="3" t="s">
        <v>103</v>
      </c>
      <c r="H456" s="3" t="s">
        <v>620</v>
      </c>
      <c r="I456" s="3" t="s">
        <v>105</v>
      </c>
      <c r="J456" s="3" t="s">
        <v>86</v>
      </c>
    </row>
    <row r="457" spans="1:10" hidden="1" x14ac:dyDescent="0.2">
      <c r="A457" s="3">
        <v>456</v>
      </c>
      <c r="B457" s="6">
        <v>45576</v>
      </c>
      <c r="C457" s="3" t="s">
        <v>651</v>
      </c>
      <c r="D457" s="7">
        <v>-6500</v>
      </c>
      <c r="E457" s="3" t="s">
        <v>142</v>
      </c>
      <c r="F457" s="3" t="s">
        <v>107</v>
      </c>
      <c r="G457" s="3" t="s">
        <v>1650</v>
      </c>
      <c r="H457" s="3" t="s">
        <v>620</v>
      </c>
      <c r="I457" s="3" t="s">
        <v>105</v>
      </c>
      <c r="J457" s="3" t="s">
        <v>86</v>
      </c>
    </row>
    <row r="458" spans="1:10" hidden="1" x14ac:dyDescent="0.2">
      <c r="A458" s="3">
        <v>457</v>
      </c>
      <c r="B458" s="6">
        <v>45576</v>
      </c>
      <c r="C458" s="3" t="s">
        <v>652</v>
      </c>
      <c r="D458" s="7">
        <v>-6500</v>
      </c>
      <c r="E458" s="3" t="s">
        <v>142</v>
      </c>
      <c r="F458" s="3" t="s">
        <v>116</v>
      </c>
      <c r="G458" s="3" t="s">
        <v>1650</v>
      </c>
      <c r="H458" s="3" t="s">
        <v>620</v>
      </c>
      <c r="I458" s="3" t="s">
        <v>105</v>
      </c>
      <c r="J458" s="3" t="s">
        <v>86</v>
      </c>
    </row>
    <row r="459" spans="1:10" hidden="1" x14ac:dyDescent="0.2">
      <c r="A459" s="3">
        <v>458</v>
      </c>
      <c r="B459" s="6">
        <v>45576</v>
      </c>
      <c r="C459" s="3" t="s">
        <v>653</v>
      </c>
      <c r="D459" s="7">
        <v>-6500</v>
      </c>
      <c r="E459" s="3" t="s">
        <v>142</v>
      </c>
      <c r="F459" s="3" t="s">
        <v>118</v>
      </c>
      <c r="G459" s="3" t="s">
        <v>103</v>
      </c>
      <c r="H459" s="3" t="s">
        <v>620</v>
      </c>
      <c r="I459" s="3" t="s">
        <v>105</v>
      </c>
      <c r="J459" s="3" t="s">
        <v>86</v>
      </c>
    </row>
    <row r="460" spans="1:10" hidden="1" x14ac:dyDescent="0.2">
      <c r="A460" s="3">
        <v>459</v>
      </c>
      <c r="B460" s="6">
        <v>45576</v>
      </c>
      <c r="C460" s="3" t="s">
        <v>654</v>
      </c>
      <c r="D460" s="7">
        <v>-12500</v>
      </c>
      <c r="E460" s="3" t="s">
        <v>142</v>
      </c>
      <c r="F460" s="3" t="s">
        <v>140</v>
      </c>
      <c r="G460" s="3" t="s">
        <v>83</v>
      </c>
      <c r="H460" s="3" t="s">
        <v>655</v>
      </c>
      <c r="I460" s="3" t="s">
        <v>105</v>
      </c>
      <c r="J460" s="3" t="s">
        <v>86</v>
      </c>
    </row>
    <row r="461" spans="1:10" hidden="1" x14ac:dyDescent="0.2">
      <c r="A461" s="3">
        <v>460</v>
      </c>
      <c r="B461" s="6">
        <v>45576</v>
      </c>
      <c r="C461" s="3" t="s">
        <v>656</v>
      </c>
      <c r="D461" s="7">
        <v>-4000</v>
      </c>
      <c r="E461" s="3" t="s">
        <v>142</v>
      </c>
      <c r="F461" s="3" t="s">
        <v>143</v>
      </c>
      <c r="G461" s="3" t="s">
        <v>83</v>
      </c>
      <c r="H461" s="3" t="s">
        <v>657</v>
      </c>
      <c r="I461" s="3" t="s">
        <v>105</v>
      </c>
      <c r="J461" s="3" t="s">
        <v>86</v>
      </c>
    </row>
    <row r="462" spans="1:10" hidden="1" x14ac:dyDescent="0.2">
      <c r="A462" s="3">
        <v>461</v>
      </c>
      <c r="B462" s="10">
        <v>45577</v>
      </c>
      <c r="C462" s="5" t="s">
        <v>658</v>
      </c>
      <c r="D462" s="11">
        <v>-15000</v>
      </c>
      <c r="E462" s="5" t="s">
        <v>352</v>
      </c>
      <c r="F462" s="5" t="s">
        <v>102</v>
      </c>
      <c r="G462" s="5" t="s">
        <v>103</v>
      </c>
      <c r="H462" s="5" t="s">
        <v>659</v>
      </c>
      <c r="I462" s="5" t="s">
        <v>105</v>
      </c>
      <c r="J462" s="5" t="s">
        <v>86</v>
      </c>
    </row>
    <row r="463" spans="1:10" hidden="1" x14ac:dyDescent="0.2">
      <c r="A463" s="3">
        <v>462</v>
      </c>
      <c r="B463" s="10">
        <v>45577</v>
      </c>
      <c r="C463" s="5" t="s">
        <v>660</v>
      </c>
      <c r="D463" s="11">
        <v>-6250</v>
      </c>
      <c r="E463" s="5" t="s">
        <v>352</v>
      </c>
      <c r="F463" s="5" t="s">
        <v>107</v>
      </c>
      <c r="G463" s="3" t="s">
        <v>1650</v>
      </c>
      <c r="H463" s="5" t="s">
        <v>659</v>
      </c>
      <c r="I463" s="5" t="s">
        <v>105</v>
      </c>
      <c r="J463" s="5" t="s">
        <v>86</v>
      </c>
    </row>
    <row r="464" spans="1:10" hidden="1" x14ac:dyDescent="0.2">
      <c r="A464" s="3">
        <v>463</v>
      </c>
      <c r="B464" s="10">
        <v>45577</v>
      </c>
      <c r="C464" s="5" t="s">
        <v>661</v>
      </c>
      <c r="D464" s="11">
        <v>-10500</v>
      </c>
      <c r="E464" s="5" t="s">
        <v>352</v>
      </c>
      <c r="F464" s="5" t="s">
        <v>112</v>
      </c>
      <c r="G464" s="5" t="s">
        <v>103</v>
      </c>
      <c r="H464" s="5" t="s">
        <v>659</v>
      </c>
      <c r="I464" s="5" t="s">
        <v>105</v>
      </c>
      <c r="J464" s="5" t="s">
        <v>86</v>
      </c>
    </row>
    <row r="465" spans="1:10" hidden="1" x14ac:dyDescent="0.2">
      <c r="A465" s="3">
        <v>464</v>
      </c>
      <c r="B465" s="10">
        <v>45577</v>
      </c>
      <c r="C465" s="5" t="s">
        <v>662</v>
      </c>
      <c r="D465" s="11">
        <v>-6250</v>
      </c>
      <c r="E465" s="5" t="s">
        <v>352</v>
      </c>
      <c r="F465" s="5" t="s">
        <v>116</v>
      </c>
      <c r="G465" s="3" t="s">
        <v>1650</v>
      </c>
      <c r="H465" s="5" t="s">
        <v>659</v>
      </c>
      <c r="I465" s="5" t="s">
        <v>105</v>
      </c>
      <c r="J465" s="5" t="s">
        <v>86</v>
      </c>
    </row>
    <row r="466" spans="1:10" hidden="1" x14ac:dyDescent="0.2">
      <c r="A466" s="3">
        <v>465</v>
      </c>
      <c r="B466" s="10">
        <v>45577</v>
      </c>
      <c r="C466" s="5" t="s">
        <v>663</v>
      </c>
      <c r="D466" s="11">
        <v>-6250</v>
      </c>
      <c r="E466" s="5" t="s">
        <v>352</v>
      </c>
      <c r="F466" s="5" t="s">
        <v>118</v>
      </c>
      <c r="G466" s="5" t="s">
        <v>103</v>
      </c>
      <c r="H466" s="5" t="s">
        <v>659</v>
      </c>
      <c r="I466" s="5" t="s">
        <v>105</v>
      </c>
      <c r="J466" s="5" t="s">
        <v>86</v>
      </c>
    </row>
    <row r="467" spans="1:10" hidden="1" x14ac:dyDescent="0.2">
      <c r="A467" s="3">
        <v>466</v>
      </c>
      <c r="B467" s="10">
        <v>45577</v>
      </c>
      <c r="C467" s="5" t="s">
        <v>664</v>
      </c>
      <c r="D467" s="11">
        <v>-3750</v>
      </c>
      <c r="E467" s="5" t="s">
        <v>352</v>
      </c>
      <c r="F467" s="5" t="s">
        <v>143</v>
      </c>
      <c r="G467" s="5" t="s">
        <v>83</v>
      </c>
      <c r="H467" s="5" t="s">
        <v>659</v>
      </c>
      <c r="I467" s="5" t="s">
        <v>105</v>
      </c>
      <c r="J467" s="5" t="s">
        <v>86</v>
      </c>
    </row>
    <row r="468" spans="1:10" hidden="1" x14ac:dyDescent="0.2">
      <c r="A468" s="3">
        <v>467</v>
      </c>
      <c r="B468" s="10">
        <v>45577</v>
      </c>
      <c r="C468" s="5" t="s">
        <v>665</v>
      </c>
      <c r="D468" s="11">
        <v>-12500</v>
      </c>
      <c r="E468" s="5" t="s">
        <v>352</v>
      </c>
      <c r="F468" s="5" t="s">
        <v>140</v>
      </c>
      <c r="G468" s="5" t="s">
        <v>83</v>
      </c>
      <c r="H468" s="5" t="s">
        <v>659</v>
      </c>
      <c r="I468" s="5" t="s">
        <v>105</v>
      </c>
      <c r="J468" s="5" t="s">
        <v>86</v>
      </c>
    </row>
    <row r="469" spans="1:10" hidden="1" x14ac:dyDescent="0.2">
      <c r="A469" s="3">
        <v>468</v>
      </c>
      <c r="B469" s="10">
        <v>45577</v>
      </c>
      <c r="C469" s="5" t="s">
        <v>666</v>
      </c>
      <c r="D469" s="11">
        <v>-6250</v>
      </c>
      <c r="E469" s="5" t="s">
        <v>352</v>
      </c>
      <c r="F469" s="5" t="s">
        <v>375</v>
      </c>
      <c r="G469" s="5" t="s">
        <v>83</v>
      </c>
      <c r="H469" s="5" t="s">
        <v>659</v>
      </c>
      <c r="I469" s="5" t="s">
        <v>105</v>
      </c>
      <c r="J469" s="5" t="s">
        <v>86</v>
      </c>
    </row>
    <row r="470" spans="1:10" hidden="1" x14ac:dyDescent="0.2">
      <c r="A470" s="3">
        <v>469</v>
      </c>
      <c r="B470" s="10">
        <v>45577</v>
      </c>
      <c r="C470" s="5" t="s">
        <v>667</v>
      </c>
      <c r="D470" s="11">
        <v>-15000</v>
      </c>
      <c r="E470" s="5" t="s">
        <v>352</v>
      </c>
      <c r="F470" s="5" t="s">
        <v>377</v>
      </c>
      <c r="G470" s="5" t="s">
        <v>103</v>
      </c>
      <c r="H470" s="5" t="s">
        <v>659</v>
      </c>
      <c r="I470" s="5" t="s">
        <v>105</v>
      </c>
      <c r="J470" s="5" t="s">
        <v>86</v>
      </c>
    </row>
    <row r="471" spans="1:10" hidden="1" x14ac:dyDescent="0.2">
      <c r="A471" s="3">
        <v>470</v>
      </c>
      <c r="B471" s="10">
        <v>45577</v>
      </c>
      <c r="C471" s="5" t="s">
        <v>668</v>
      </c>
      <c r="D471" s="11">
        <v>-12500</v>
      </c>
      <c r="E471" s="5" t="s">
        <v>352</v>
      </c>
      <c r="F471" s="5" t="s">
        <v>146</v>
      </c>
      <c r="G471" s="3" t="s">
        <v>1650</v>
      </c>
      <c r="H471" s="5" t="s">
        <v>659</v>
      </c>
      <c r="I471" s="5" t="s">
        <v>105</v>
      </c>
      <c r="J471" s="5" t="s">
        <v>86</v>
      </c>
    </row>
    <row r="472" spans="1:10" hidden="1" x14ac:dyDescent="0.2">
      <c r="A472" s="3">
        <v>471</v>
      </c>
      <c r="B472" s="10">
        <v>45577</v>
      </c>
      <c r="C472" s="5" t="s">
        <v>669</v>
      </c>
      <c r="D472" s="11">
        <v>-10500</v>
      </c>
      <c r="E472" s="5" t="s">
        <v>352</v>
      </c>
      <c r="F472" s="5" t="s">
        <v>500</v>
      </c>
      <c r="G472" s="5" t="s">
        <v>83</v>
      </c>
      <c r="H472" s="5" t="s">
        <v>659</v>
      </c>
      <c r="I472" s="5" t="s">
        <v>105</v>
      </c>
      <c r="J472" s="5" t="s">
        <v>86</v>
      </c>
    </row>
    <row r="473" spans="1:10" hidden="1" x14ac:dyDescent="0.2">
      <c r="A473" s="3">
        <v>472</v>
      </c>
      <c r="B473" s="6">
        <v>45578</v>
      </c>
      <c r="C473" s="3" t="s">
        <v>178</v>
      </c>
      <c r="D473" s="7">
        <v>-5000</v>
      </c>
      <c r="E473" s="3" t="s">
        <v>1652</v>
      </c>
      <c r="F473" s="3" t="s">
        <v>179</v>
      </c>
      <c r="G473" s="3" t="s">
        <v>83</v>
      </c>
      <c r="H473" s="3" t="s">
        <v>576</v>
      </c>
      <c r="I473" s="3" t="s">
        <v>1651</v>
      </c>
      <c r="J473" s="3" t="s">
        <v>94</v>
      </c>
    </row>
    <row r="474" spans="1:10" hidden="1" x14ac:dyDescent="0.2">
      <c r="A474" s="3">
        <v>473</v>
      </c>
      <c r="B474" s="6">
        <v>45578</v>
      </c>
      <c r="C474" s="3" t="s">
        <v>670</v>
      </c>
      <c r="D474" s="7">
        <v>-60000</v>
      </c>
      <c r="E474" s="3" t="s">
        <v>142</v>
      </c>
      <c r="F474" s="3" t="s">
        <v>91</v>
      </c>
      <c r="G474" s="3" t="s">
        <v>83</v>
      </c>
      <c r="H474" s="3" t="s">
        <v>671</v>
      </c>
      <c r="I474" s="3" t="s">
        <v>93</v>
      </c>
      <c r="J474" s="3" t="s">
        <v>86</v>
      </c>
    </row>
    <row r="475" spans="1:10" hidden="1" x14ac:dyDescent="0.2">
      <c r="A475" s="3">
        <v>474</v>
      </c>
      <c r="B475" s="6">
        <v>45578</v>
      </c>
      <c r="C475" s="3" t="s">
        <v>672</v>
      </c>
      <c r="D475" s="7">
        <v>60000</v>
      </c>
      <c r="E475" s="3" t="s">
        <v>1652</v>
      </c>
      <c r="F475" s="3" t="s">
        <v>132</v>
      </c>
      <c r="G475" s="3" t="s">
        <v>83</v>
      </c>
      <c r="H475" s="3" t="s">
        <v>673</v>
      </c>
      <c r="I475" s="3" t="s">
        <v>134</v>
      </c>
      <c r="J475" s="3" t="s">
        <v>94</v>
      </c>
    </row>
    <row r="476" spans="1:10" hidden="1" x14ac:dyDescent="0.2">
      <c r="A476" s="3">
        <v>475</v>
      </c>
      <c r="B476" s="6">
        <v>45578</v>
      </c>
      <c r="C476" s="3" t="s">
        <v>674</v>
      </c>
      <c r="D476" s="7">
        <v>-10500</v>
      </c>
      <c r="E476" s="3" t="s">
        <v>1652</v>
      </c>
      <c r="F476" s="3" t="s">
        <v>500</v>
      </c>
      <c r="G476" s="3" t="s">
        <v>83</v>
      </c>
      <c r="H476" s="3" t="s">
        <v>655</v>
      </c>
      <c r="I476" s="3" t="s">
        <v>105</v>
      </c>
      <c r="J476" s="3" t="s">
        <v>94</v>
      </c>
    </row>
    <row r="477" spans="1:10" hidden="1" x14ac:dyDescent="0.2">
      <c r="A477" s="3">
        <v>476</v>
      </c>
      <c r="B477" s="6">
        <v>45579</v>
      </c>
      <c r="C477" s="3" t="s">
        <v>172</v>
      </c>
      <c r="D477" s="7">
        <v>-15000</v>
      </c>
      <c r="E477" s="3" t="s">
        <v>142</v>
      </c>
      <c r="F477" s="3" t="s">
        <v>91</v>
      </c>
      <c r="G477" s="3" t="s">
        <v>83</v>
      </c>
      <c r="H477" s="3" t="s">
        <v>315</v>
      </c>
      <c r="I477" s="3" t="s">
        <v>93</v>
      </c>
      <c r="J477" s="3" t="s">
        <v>86</v>
      </c>
    </row>
    <row r="478" spans="1:10" hidden="1" x14ac:dyDescent="0.2">
      <c r="A478" s="3">
        <v>477</v>
      </c>
      <c r="B478" s="6">
        <v>45579</v>
      </c>
      <c r="C478" s="3" t="s">
        <v>675</v>
      </c>
      <c r="D478" s="7">
        <v>-10500</v>
      </c>
      <c r="E478" s="3" t="s">
        <v>1652</v>
      </c>
      <c r="F478" s="3" t="s">
        <v>112</v>
      </c>
      <c r="G478" s="3" t="s">
        <v>103</v>
      </c>
      <c r="H478" s="3" t="s">
        <v>629</v>
      </c>
      <c r="I478" s="3" t="s">
        <v>105</v>
      </c>
      <c r="J478" s="3" t="s">
        <v>94</v>
      </c>
    </row>
    <row r="479" spans="1:10" hidden="1" x14ac:dyDescent="0.2">
      <c r="A479" s="3">
        <v>478</v>
      </c>
      <c r="B479" s="6">
        <v>45581</v>
      </c>
      <c r="C479" s="3" t="s">
        <v>178</v>
      </c>
      <c r="D479" s="7">
        <v>-23000</v>
      </c>
      <c r="E479" s="3" t="s">
        <v>1652</v>
      </c>
      <c r="F479" s="3" t="s">
        <v>179</v>
      </c>
      <c r="G479" s="3" t="s">
        <v>83</v>
      </c>
      <c r="H479" s="3" t="s">
        <v>576</v>
      </c>
      <c r="I479" s="3" t="s">
        <v>1651</v>
      </c>
      <c r="J479" s="3" t="s">
        <v>94</v>
      </c>
    </row>
    <row r="480" spans="1:10" hidden="1" x14ac:dyDescent="0.2">
      <c r="A480" s="3">
        <v>479</v>
      </c>
      <c r="B480" s="6">
        <v>45581</v>
      </c>
      <c r="C480" s="3" t="s">
        <v>608</v>
      </c>
      <c r="D480" s="7">
        <v>-2000</v>
      </c>
      <c r="E480" s="3" t="s">
        <v>1652</v>
      </c>
      <c r="F480" s="3" t="s">
        <v>343</v>
      </c>
      <c r="G480" s="3" t="s">
        <v>83</v>
      </c>
      <c r="H480" s="3" t="s">
        <v>676</v>
      </c>
      <c r="I480" s="3" t="s">
        <v>105</v>
      </c>
      <c r="J480" s="3" t="s">
        <v>94</v>
      </c>
    </row>
    <row r="481" spans="1:10" hidden="1" x14ac:dyDescent="0.2">
      <c r="A481" s="3">
        <v>480</v>
      </c>
      <c r="B481" s="6">
        <v>45581</v>
      </c>
      <c r="C481" s="3" t="s">
        <v>274</v>
      </c>
      <c r="D481" s="7">
        <v>-1984.73</v>
      </c>
      <c r="E481" s="3" t="s">
        <v>1653</v>
      </c>
      <c r="F481" s="3" t="s">
        <v>91</v>
      </c>
      <c r="G481" s="3" t="s">
        <v>83</v>
      </c>
      <c r="H481" s="3" t="s">
        <v>677</v>
      </c>
      <c r="I481" s="3" t="s">
        <v>93</v>
      </c>
      <c r="J481" s="3" t="s">
        <v>86</v>
      </c>
    </row>
    <row r="482" spans="1:10" hidden="1" x14ac:dyDescent="0.2">
      <c r="A482" s="3">
        <v>481</v>
      </c>
      <c r="B482" s="6">
        <v>45581</v>
      </c>
      <c r="C482" s="3" t="s">
        <v>678</v>
      </c>
      <c r="D482" s="7">
        <v>-5000</v>
      </c>
      <c r="E482" s="3" t="s">
        <v>1652</v>
      </c>
      <c r="F482" s="3" t="s">
        <v>91</v>
      </c>
      <c r="G482" s="3" t="s">
        <v>83</v>
      </c>
      <c r="H482" s="3" t="s">
        <v>679</v>
      </c>
      <c r="I482" s="3" t="s">
        <v>93</v>
      </c>
      <c r="J482" s="3" t="s">
        <v>94</v>
      </c>
    </row>
    <row r="483" spans="1:10" hidden="1" x14ac:dyDescent="0.2">
      <c r="A483" s="3">
        <v>482</v>
      </c>
      <c r="B483" s="6">
        <v>45581</v>
      </c>
      <c r="C483" s="3" t="s">
        <v>178</v>
      </c>
      <c r="D483" s="7">
        <v>-2400</v>
      </c>
      <c r="E483" s="3" t="s">
        <v>1652</v>
      </c>
      <c r="F483" s="3" t="s">
        <v>179</v>
      </c>
      <c r="G483" s="3" t="s">
        <v>83</v>
      </c>
      <c r="H483" s="3" t="s">
        <v>576</v>
      </c>
      <c r="I483" s="3" t="s">
        <v>1651</v>
      </c>
      <c r="J483" s="3" t="s">
        <v>94</v>
      </c>
    </row>
    <row r="484" spans="1:10" hidden="1" x14ac:dyDescent="0.2">
      <c r="A484" s="3">
        <v>483</v>
      </c>
      <c r="B484" s="6">
        <v>45583</v>
      </c>
      <c r="C484" s="3" t="s">
        <v>178</v>
      </c>
      <c r="D484" s="7">
        <v>-1000</v>
      </c>
      <c r="E484" s="3" t="s">
        <v>1652</v>
      </c>
      <c r="F484" s="3" t="s">
        <v>179</v>
      </c>
      <c r="G484" s="3" t="s">
        <v>83</v>
      </c>
      <c r="H484" s="3" t="s">
        <v>576</v>
      </c>
      <c r="I484" s="3" t="s">
        <v>1651</v>
      </c>
      <c r="J484" s="3" t="s">
        <v>94</v>
      </c>
    </row>
    <row r="485" spans="1:10" hidden="1" x14ac:dyDescent="0.2">
      <c r="A485" s="3">
        <v>484</v>
      </c>
      <c r="B485" s="10">
        <v>45584</v>
      </c>
      <c r="C485" s="5" t="s">
        <v>713</v>
      </c>
      <c r="D485" s="11">
        <v>-15000</v>
      </c>
      <c r="E485" s="5" t="s">
        <v>352</v>
      </c>
      <c r="F485" s="5" t="s">
        <v>102</v>
      </c>
      <c r="G485" s="5" t="s">
        <v>83</v>
      </c>
      <c r="H485" s="5" t="s">
        <v>714</v>
      </c>
      <c r="I485" s="5" t="s">
        <v>105</v>
      </c>
      <c r="J485" s="5" t="s">
        <v>86</v>
      </c>
    </row>
    <row r="486" spans="1:10" hidden="1" x14ac:dyDescent="0.2">
      <c r="A486" s="3">
        <v>485</v>
      </c>
      <c r="B486" s="10">
        <v>45584</v>
      </c>
      <c r="C486" s="5" t="s">
        <v>715</v>
      </c>
      <c r="D486" s="11">
        <v>-6250</v>
      </c>
      <c r="E486" s="5" t="s">
        <v>352</v>
      </c>
      <c r="F486" s="5" t="s">
        <v>107</v>
      </c>
      <c r="G486" s="5" t="s">
        <v>83</v>
      </c>
      <c r="H486" s="5" t="s">
        <v>714</v>
      </c>
      <c r="I486" s="5" t="s">
        <v>105</v>
      </c>
      <c r="J486" s="5" t="s">
        <v>86</v>
      </c>
    </row>
    <row r="487" spans="1:10" hidden="1" x14ac:dyDescent="0.2">
      <c r="A487" s="3">
        <v>486</v>
      </c>
      <c r="B487" s="10">
        <v>45584</v>
      </c>
      <c r="C487" s="5" t="s">
        <v>716</v>
      </c>
      <c r="D487" s="11">
        <v>-10500</v>
      </c>
      <c r="E487" s="5" t="s">
        <v>352</v>
      </c>
      <c r="F487" s="5" t="s">
        <v>112</v>
      </c>
      <c r="G487" s="5" t="s">
        <v>103</v>
      </c>
      <c r="H487" s="5" t="s">
        <v>714</v>
      </c>
      <c r="I487" s="5" t="s">
        <v>105</v>
      </c>
      <c r="J487" s="5" t="s">
        <v>86</v>
      </c>
    </row>
    <row r="488" spans="1:10" hidden="1" x14ac:dyDescent="0.2">
      <c r="A488" s="3">
        <v>487</v>
      </c>
      <c r="B488" s="10">
        <v>45584</v>
      </c>
      <c r="C488" s="5" t="s">
        <v>717</v>
      </c>
      <c r="D488" s="11">
        <v>-6250</v>
      </c>
      <c r="E488" s="5" t="s">
        <v>352</v>
      </c>
      <c r="F488" s="5" t="s">
        <v>116</v>
      </c>
      <c r="G488" s="5" t="s">
        <v>83</v>
      </c>
      <c r="H488" s="5" t="s">
        <v>714</v>
      </c>
      <c r="I488" s="5" t="s">
        <v>105</v>
      </c>
      <c r="J488" s="5" t="s">
        <v>86</v>
      </c>
    </row>
    <row r="489" spans="1:10" hidden="1" x14ac:dyDescent="0.2">
      <c r="A489" s="3">
        <v>488</v>
      </c>
      <c r="B489" s="10">
        <v>45584</v>
      </c>
      <c r="C489" s="5" t="s">
        <v>718</v>
      </c>
      <c r="D489" s="11">
        <v>-6250</v>
      </c>
      <c r="E489" s="5" t="s">
        <v>352</v>
      </c>
      <c r="F489" s="5" t="s">
        <v>118</v>
      </c>
      <c r="G489" s="5" t="s">
        <v>83</v>
      </c>
      <c r="H489" s="5" t="s">
        <v>714</v>
      </c>
      <c r="I489" s="5" t="s">
        <v>105</v>
      </c>
      <c r="J489" s="5" t="s">
        <v>86</v>
      </c>
    </row>
    <row r="490" spans="1:10" hidden="1" x14ac:dyDescent="0.2">
      <c r="A490" s="3">
        <v>489</v>
      </c>
      <c r="B490" s="10">
        <v>45584</v>
      </c>
      <c r="C490" s="5" t="s">
        <v>719</v>
      </c>
      <c r="D490" s="11">
        <v>-3750</v>
      </c>
      <c r="E490" s="5" t="s">
        <v>352</v>
      </c>
      <c r="F490" s="5" t="s">
        <v>143</v>
      </c>
      <c r="G490" s="5" t="s">
        <v>83</v>
      </c>
      <c r="H490" s="5" t="s">
        <v>714</v>
      </c>
      <c r="I490" s="5" t="s">
        <v>105</v>
      </c>
      <c r="J490" s="5" t="s">
        <v>86</v>
      </c>
    </row>
    <row r="491" spans="1:10" hidden="1" x14ac:dyDescent="0.2">
      <c r="A491" s="3">
        <v>490</v>
      </c>
      <c r="B491" s="10">
        <v>45584</v>
      </c>
      <c r="C491" s="5" t="s">
        <v>720</v>
      </c>
      <c r="D491" s="11">
        <v>-12500</v>
      </c>
      <c r="E491" s="5" t="s">
        <v>352</v>
      </c>
      <c r="F491" s="5" t="s">
        <v>140</v>
      </c>
      <c r="G491" s="5" t="s">
        <v>83</v>
      </c>
      <c r="H491" s="5" t="s">
        <v>714</v>
      </c>
      <c r="I491" s="5" t="s">
        <v>105</v>
      </c>
      <c r="J491" s="5" t="s">
        <v>86</v>
      </c>
    </row>
    <row r="492" spans="1:10" hidden="1" x14ac:dyDescent="0.2">
      <c r="A492" s="3">
        <v>491</v>
      </c>
      <c r="B492" s="10">
        <v>45584</v>
      </c>
      <c r="C492" s="5" t="s">
        <v>721</v>
      </c>
      <c r="D492" s="11">
        <v>-6250</v>
      </c>
      <c r="E492" s="5" t="s">
        <v>352</v>
      </c>
      <c r="F492" s="5" t="s">
        <v>375</v>
      </c>
      <c r="G492" s="5" t="s">
        <v>83</v>
      </c>
      <c r="H492" s="5" t="s">
        <v>714</v>
      </c>
      <c r="I492" s="5" t="s">
        <v>105</v>
      </c>
      <c r="J492" s="5" t="s">
        <v>86</v>
      </c>
    </row>
    <row r="493" spans="1:10" hidden="1" x14ac:dyDescent="0.2">
      <c r="A493" s="3">
        <v>492</v>
      </c>
      <c r="B493" s="10">
        <v>45584</v>
      </c>
      <c r="C493" s="5" t="s">
        <v>722</v>
      </c>
      <c r="D493" s="11">
        <v>-15000</v>
      </c>
      <c r="E493" s="5" t="s">
        <v>352</v>
      </c>
      <c r="F493" s="5" t="s">
        <v>377</v>
      </c>
      <c r="G493" s="5" t="s">
        <v>103</v>
      </c>
      <c r="H493" s="5" t="s">
        <v>714</v>
      </c>
      <c r="I493" s="5" t="s">
        <v>105</v>
      </c>
      <c r="J493" s="5" t="s">
        <v>86</v>
      </c>
    </row>
    <row r="494" spans="1:10" hidden="1" x14ac:dyDescent="0.2">
      <c r="A494" s="3">
        <v>493</v>
      </c>
      <c r="B494" s="10">
        <v>45584</v>
      </c>
      <c r="C494" s="5" t="s">
        <v>723</v>
      </c>
      <c r="D494" s="11">
        <v>-3750</v>
      </c>
      <c r="E494" s="5" t="s">
        <v>352</v>
      </c>
      <c r="F494" s="5" t="s">
        <v>343</v>
      </c>
      <c r="G494" s="5" t="s">
        <v>83</v>
      </c>
      <c r="H494" s="5" t="s">
        <v>714</v>
      </c>
      <c r="I494" s="5" t="s">
        <v>105</v>
      </c>
      <c r="J494" s="5" t="s">
        <v>86</v>
      </c>
    </row>
    <row r="495" spans="1:10" hidden="1" x14ac:dyDescent="0.2">
      <c r="A495" s="3">
        <v>494</v>
      </c>
      <c r="B495" s="10">
        <v>45584</v>
      </c>
      <c r="C495" s="5" t="s">
        <v>724</v>
      </c>
      <c r="D495" s="11">
        <v>-12500</v>
      </c>
      <c r="E495" s="5" t="s">
        <v>352</v>
      </c>
      <c r="F495" s="5" t="s">
        <v>146</v>
      </c>
      <c r="G495" s="3" t="s">
        <v>1650</v>
      </c>
      <c r="H495" s="5" t="s">
        <v>714</v>
      </c>
      <c r="I495" s="5" t="s">
        <v>105</v>
      </c>
      <c r="J495" s="5" t="s">
        <v>86</v>
      </c>
    </row>
    <row r="496" spans="1:10" hidden="1" x14ac:dyDescent="0.2">
      <c r="A496" s="3">
        <v>495</v>
      </c>
      <c r="B496" s="10">
        <v>45584</v>
      </c>
      <c r="C496" s="5" t="s">
        <v>725</v>
      </c>
      <c r="D496" s="11">
        <v>-10500</v>
      </c>
      <c r="E496" s="5" t="s">
        <v>352</v>
      </c>
      <c r="F496" s="5" t="s">
        <v>500</v>
      </c>
      <c r="G496" s="5" t="s">
        <v>83</v>
      </c>
      <c r="H496" s="5" t="s">
        <v>714</v>
      </c>
      <c r="I496" s="5" t="s">
        <v>105</v>
      </c>
      <c r="J496" s="5" t="s">
        <v>86</v>
      </c>
    </row>
    <row r="497" spans="1:10" hidden="1" x14ac:dyDescent="0.2">
      <c r="A497" s="3">
        <v>496</v>
      </c>
      <c r="B497" s="6">
        <v>45585</v>
      </c>
      <c r="C497" s="3" t="s">
        <v>63</v>
      </c>
      <c r="D497" s="7">
        <v>-10800</v>
      </c>
      <c r="E497" s="3" t="s">
        <v>1652</v>
      </c>
      <c r="F497" s="3" t="s">
        <v>449</v>
      </c>
      <c r="G497" s="3" t="s">
        <v>83</v>
      </c>
      <c r="H497" s="3" t="s">
        <v>1539</v>
      </c>
      <c r="I497" s="3" t="s">
        <v>85</v>
      </c>
      <c r="J497" s="3" t="s">
        <v>94</v>
      </c>
    </row>
    <row r="498" spans="1:10" hidden="1" x14ac:dyDescent="0.2">
      <c r="A498" s="3">
        <v>497</v>
      </c>
      <c r="B498" s="6">
        <v>45585</v>
      </c>
      <c r="C498" s="3" t="s">
        <v>178</v>
      </c>
      <c r="D498" s="7">
        <v>-26000</v>
      </c>
      <c r="E498" s="3" t="s">
        <v>1652</v>
      </c>
      <c r="F498" s="3" t="s">
        <v>179</v>
      </c>
      <c r="G498" s="3" t="s">
        <v>83</v>
      </c>
      <c r="H498" s="3" t="s">
        <v>576</v>
      </c>
      <c r="I498" s="3" t="s">
        <v>1651</v>
      </c>
      <c r="J498" s="3" t="s">
        <v>94</v>
      </c>
    </row>
    <row r="499" spans="1:10" hidden="1" x14ac:dyDescent="0.2">
      <c r="A499" s="3">
        <v>498</v>
      </c>
      <c r="B499" s="6">
        <v>45585</v>
      </c>
      <c r="C499" s="3" t="s">
        <v>202</v>
      </c>
      <c r="D499" s="7">
        <v>45000</v>
      </c>
      <c r="E499" s="3" t="s">
        <v>1652</v>
      </c>
      <c r="F499" s="3" t="s">
        <v>179</v>
      </c>
      <c r="G499" s="3" t="s">
        <v>83</v>
      </c>
      <c r="H499" s="3" t="s">
        <v>1540</v>
      </c>
      <c r="I499" s="3" t="s">
        <v>1651</v>
      </c>
      <c r="J499" s="3" t="s">
        <v>94</v>
      </c>
    </row>
    <row r="500" spans="1:10" hidden="1" x14ac:dyDescent="0.2">
      <c r="A500" s="3">
        <v>499</v>
      </c>
      <c r="B500" s="6">
        <v>45585</v>
      </c>
      <c r="C500" s="5" t="s">
        <v>1541</v>
      </c>
      <c r="D500" s="7">
        <v>-6250</v>
      </c>
      <c r="E500" s="3" t="s">
        <v>1652</v>
      </c>
      <c r="F500" s="3" t="s">
        <v>107</v>
      </c>
      <c r="G500" s="3" t="s">
        <v>1650</v>
      </c>
      <c r="H500" s="5" t="s">
        <v>1542</v>
      </c>
      <c r="I500" s="3" t="s">
        <v>105</v>
      </c>
      <c r="J500" s="3" t="s">
        <v>94</v>
      </c>
    </row>
    <row r="501" spans="1:10" hidden="1" x14ac:dyDescent="0.2">
      <c r="A501" s="3">
        <v>500</v>
      </c>
      <c r="B501" s="6">
        <v>45585</v>
      </c>
      <c r="C501" s="5" t="s">
        <v>1543</v>
      </c>
      <c r="D501" s="7">
        <v>-5000</v>
      </c>
      <c r="E501" s="3" t="s">
        <v>1652</v>
      </c>
      <c r="F501" s="3" t="s">
        <v>102</v>
      </c>
      <c r="G501" s="3" t="s">
        <v>103</v>
      </c>
      <c r="H501" s="5" t="s">
        <v>1544</v>
      </c>
      <c r="I501" s="3" t="s">
        <v>105</v>
      </c>
      <c r="J501" s="3" t="s">
        <v>94</v>
      </c>
    </row>
    <row r="502" spans="1:10" hidden="1" x14ac:dyDescent="0.2">
      <c r="A502" s="3">
        <v>501</v>
      </c>
      <c r="B502" s="6">
        <v>45587</v>
      </c>
      <c r="C502" s="5" t="s">
        <v>1545</v>
      </c>
      <c r="D502" s="11">
        <v>-10500</v>
      </c>
      <c r="E502" s="3" t="s">
        <v>1652</v>
      </c>
      <c r="F502" s="5" t="s">
        <v>112</v>
      </c>
      <c r="G502" s="5" t="s">
        <v>103</v>
      </c>
      <c r="H502" s="5" t="s">
        <v>487</v>
      </c>
      <c r="I502" s="5" t="s">
        <v>105</v>
      </c>
      <c r="J502" s="5" t="s">
        <v>94</v>
      </c>
    </row>
    <row r="503" spans="1:10" hidden="1" x14ac:dyDescent="0.2">
      <c r="A503" s="3">
        <v>502</v>
      </c>
      <c r="B503" s="6">
        <v>45587</v>
      </c>
      <c r="C503" s="5" t="s">
        <v>1546</v>
      </c>
      <c r="D503" s="11">
        <v>-6250</v>
      </c>
      <c r="E503" s="3" t="s">
        <v>1652</v>
      </c>
      <c r="F503" s="5" t="s">
        <v>107</v>
      </c>
      <c r="G503" s="5" t="s">
        <v>83</v>
      </c>
      <c r="H503" s="5" t="s">
        <v>629</v>
      </c>
      <c r="I503" s="5" t="s">
        <v>105</v>
      </c>
      <c r="J503" s="5" t="s">
        <v>94</v>
      </c>
    </row>
    <row r="504" spans="1:10" hidden="1" x14ac:dyDescent="0.2">
      <c r="A504" s="3">
        <v>503</v>
      </c>
      <c r="B504" s="6">
        <v>45587</v>
      </c>
      <c r="C504" s="5" t="s">
        <v>1547</v>
      </c>
      <c r="D504" s="11">
        <v>-6250</v>
      </c>
      <c r="E504" s="3" t="s">
        <v>1652</v>
      </c>
      <c r="F504" s="5" t="s">
        <v>116</v>
      </c>
      <c r="G504" s="5" t="s">
        <v>83</v>
      </c>
      <c r="H504" s="5" t="s">
        <v>629</v>
      </c>
      <c r="I504" s="5" t="s">
        <v>105</v>
      </c>
      <c r="J504" s="5" t="s">
        <v>94</v>
      </c>
    </row>
    <row r="505" spans="1:10" hidden="1" x14ac:dyDescent="0.2">
      <c r="A505" s="3">
        <v>504</v>
      </c>
      <c r="B505" s="6">
        <v>45587</v>
      </c>
      <c r="C505" s="5" t="s">
        <v>1548</v>
      </c>
      <c r="D505" s="11">
        <v>-6250</v>
      </c>
      <c r="E505" s="3" t="s">
        <v>1652</v>
      </c>
      <c r="F505" s="5" t="s">
        <v>118</v>
      </c>
      <c r="G505" s="5" t="s">
        <v>83</v>
      </c>
      <c r="H505" s="5" t="s">
        <v>629</v>
      </c>
      <c r="I505" s="5" t="s">
        <v>105</v>
      </c>
      <c r="J505" s="5" t="s">
        <v>94</v>
      </c>
    </row>
    <row r="506" spans="1:10" hidden="1" x14ac:dyDescent="0.2">
      <c r="A506" s="3">
        <v>505</v>
      </c>
      <c r="B506" s="6">
        <v>45587</v>
      </c>
      <c r="C506" s="5" t="s">
        <v>1549</v>
      </c>
      <c r="D506" s="11">
        <v>-3750</v>
      </c>
      <c r="E506" s="3" t="s">
        <v>1652</v>
      </c>
      <c r="F506" s="5" t="s">
        <v>143</v>
      </c>
      <c r="G506" s="5" t="s">
        <v>83</v>
      </c>
      <c r="H506" s="5" t="s">
        <v>629</v>
      </c>
      <c r="I506" s="5" t="s">
        <v>105</v>
      </c>
      <c r="J506" s="5" t="s">
        <v>94</v>
      </c>
    </row>
    <row r="507" spans="1:10" hidden="1" x14ac:dyDescent="0.2">
      <c r="A507" s="3">
        <v>506</v>
      </c>
      <c r="B507" s="6">
        <v>45587</v>
      </c>
      <c r="C507" s="5" t="s">
        <v>264</v>
      </c>
      <c r="D507" s="11">
        <v>-4000</v>
      </c>
      <c r="E507" s="3" t="s">
        <v>1652</v>
      </c>
      <c r="F507" s="5" t="s">
        <v>91</v>
      </c>
      <c r="G507" s="5" t="s">
        <v>83</v>
      </c>
      <c r="H507" s="5" t="s">
        <v>692</v>
      </c>
      <c r="I507" s="5" t="s">
        <v>93</v>
      </c>
      <c r="J507" s="5" t="s">
        <v>94</v>
      </c>
    </row>
    <row r="508" spans="1:10" hidden="1" x14ac:dyDescent="0.2">
      <c r="A508" s="3">
        <v>507</v>
      </c>
      <c r="B508" s="6">
        <v>45587</v>
      </c>
      <c r="C508" s="5" t="s">
        <v>1550</v>
      </c>
      <c r="D508" s="11">
        <v>-10500</v>
      </c>
      <c r="E508" s="3" t="s">
        <v>1652</v>
      </c>
      <c r="F508" s="5" t="s">
        <v>112</v>
      </c>
      <c r="G508" s="5" t="s">
        <v>103</v>
      </c>
      <c r="H508" s="5" t="s">
        <v>659</v>
      </c>
      <c r="I508" s="5" t="s">
        <v>105</v>
      </c>
      <c r="J508" s="5" t="s">
        <v>94</v>
      </c>
    </row>
    <row r="509" spans="1:10" hidden="1" x14ac:dyDescent="0.2">
      <c r="A509" s="3">
        <v>508</v>
      </c>
      <c r="B509" s="6">
        <v>45587</v>
      </c>
      <c r="C509" s="5" t="s">
        <v>1551</v>
      </c>
      <c r="D509" s="11">
        <v>-6250</v>
      </c>
      <c r="E509" s="3" t="s">
        <v>1652</v>
      </c>
      <c r="F509" s="5" t="s">
        <v>116</v>
      </c>
      <c r="G509" s="5" t="s">
        <v>83</v>
      </c>
      <c r="H509" s="5" t="s">
        <v>659</v>
      </c>
      <c r="I509" s="5" t="s">
        <v>105</v>
      </c>
      <c r="J509" s="5" t="s">
        <v>94</v>
      </c>
    </row>
    <row r="510" spans="1:10" hidden="1" x14ac:dyDescent="0.2">
      <c r="A510" s="3">
        <v>509</v>
      </c>
      <c r="B510" s="6">
        <v>45587</v>
      </c>
      <c r="C510" s="5" t="s">
        <v>1552</v>
      </c>
      <c r="D510" s="11">
        <v>-6250</v>
      </c>
      <c r="E510" s="3" t="s">
        <v>1652</v>
      </c>
      <c r="F510" s="5" t="s">
        <v>118</v>
      </c>
      <c r="G510" s="5" t="s">
        <v>83</v>
      </c>
      <c r="H510" s="5" t="s">
        <v>659</v>
      </c>
      <c r="I510" s="5" t="s">
        <v>105</v>
      </c>
      <c r="J510" s="5" t="s">
        <v>94</v>
      </c>
    </row>
    <row r="511" spans="1:10" hidden="1" x14ac:dyDescent="0.2">
      <c r="A511" s="3">
        <v>510</v>
      </c>
      <c r="B511" s="6">
        <v>45587</v>
      </c>
      <c r="C511" s="5" t="s">
        <v>1553</v>
      </c>
      <c r="D511" s="11">
        <v>-12500</v>
      </c>
      <c r="E511" s="3" t="s">
        <v>1652</v>
      </c>
      <c r="F511" s="5" t="s">
        <v>140</v>
      </c>
      <c r="G511" s="5" t="s">
        <v>83</v>
      </c>
      <c r="H511" s="5" t="s">
        <v>659</v>
      </c>
      <c r="I511" s="5" t="s">
        <v>105</v>
      </c>
      <c r="J511" s="5" t="s">
        <v>94</v>
      </c>
    </row>
    <row r="512" spans="1:10" hidden="1" x14ac:dyDescent="0.2">
      <c r="A512" s="3">
        <v>511</v>
      </c>
      <c r="B512" s="6">
        <v>45587</v>
      </c>
      <c r="C512" s="5" t="s">
        <v>1554</v>
      </c>
      <c r="D512" s="11">
        <v>-12500</v>
      </c>
      <c r="E512" s="3" t="s">
        <v>1652</v>
      </c>
      <c r="F512" s="5" t="s">
        <v>140</v>
      </c>
      <c r="G512" s="5" t="s">
        <v>83</v>
      </c>
      <c r="H512" s="5" t="s">
        <v>714</v>
      </c>
      <c r="I512" s="5" t="s">
        <v>105</v>
      </c>
      <c r="J512" s="5" t="s">
        <v>94</v>
      </c>
    </row>
    <row r="513" spans="1:10" hidden="1" x14ac:dyDescent="0.2">
      <c r="A513" s="3">
        <v>512</v>
      </c>
      <c r="B513" s="6">
        <v>45587</v>
      </c>
      <c r="C513" s="5" t="s">
        <v>1558</v>
      </c>
      <c r="D513" s="11">
        <v>-10000</v>
      </c>
      <c r="E513" s="3" t="s">
        <v>1652</v>
      </c>
      <c r="F513" s="5" t="s">
        <v>102</v>
      </c>
      <c r="G513" s="5" t="s">
        <v>83</v>
      </c>
      <c r="H513" s="5" t="s">
        <v>629</v>
      </c>
      <c r="I513" s="5" t="s">
        <v>105</v>
      </c>
      <c r="J513" s="5" t="s">
        <v>94</v>
      </c>
    </row>
    <row r="514" spans="1:10" hidden="1" x14ac:dyDescent="0.2">
      <c r="A514" s="3">
        <v>513</v>
      </c>
      <c r="B514" s="6">
        <v>45587</v>
      </c>
      <c r="C514" s="3" t="s">
        <v>1556</v>
      </c>
      <c r="D514" s="7">
        <v>200000</v>
      </c>
      <c r="E514" s="3" t="s">
        <v>1652</v>
      </c>
      <c r="F514" s="3" t="s">
        <v>132</v>
      </c>
      <c r="G514" s="5" t="s">
        <v>83</v>
      </c>
      <c r="H514" s="3" t="s">
        <v>1557</v>
      </c>
      <c r="I514" s="3" t="s">
        <v>134</v>
      </c>
      <c r="J514" s="5" t="s">
        <v>94</v>
      </c>
    </row>
    <row r="515" spans="1:10" hidden="1" x14ac:dyDescent="0.2">
      <c r="A515" s="3">
        <v>514</v>
      </c>
      <c r="B515" s="6">
        <v>45587</v>
      </c>
      <c r="C515" s="3" t="s">
        <v>1559</v>
      </c>
      <c r="D515" s="7">
        <v>-80000</v>
      </c>
      <c r="E515" s="3" t="s">
        <v>1652</v>
      </c>
      <c r="F515" s="3" t="s">
        <v>465</v>
      </c>
      <c r="G515" s="5" t="s">
        <v>83</v>
      </c>
      <c r="H515" s="3" t="s">
        <v>1560</v>
      </c>
      <c r="I515" s="3" t="s">
        <v>1651</v>
      </c>
      <c r="J515" s="5" t="s">
        <v>94</v>
      </c>
    </row>
    <row r="516" spans="1:10" hidden="1" x14ac:dyDescent="0.2">
      <c r="A516" s="3">
        <v>515</v>
      </c>
      <c r="B516" s="6">
        <v>45588</v>
      </c>
      <c r="C516" s="3" t="s">
        <v>1561</v>
      </c>
      <c r="D516" s="7">
        <v>-5000</v>
      </c>
      <c r="E516" s="3" t="s">
        <v>1652</v>
      </c>
      <c r="F516" s="3" t="s">
        <v>91</v>
      </c>
      <c r="G516" s="5" t="s">
        <v>83</v>
      </c>
      <c r="H516" s="3" t="s">
        <v>1562</v>
      </c>
      <c r="I516" s="3" t="s">
        <v>93</v>
      </c>
      <c r="J516" s="5" t="s">
        <v>94</v>
      </c>
    </row>
    <row r="517" spans="1:10" hidden="1" x14ac:dyDescent="0.2">
      <c r="A517" s="3">
        <v>516</v>
      </c>
      <c r="B517" s="6">
        <v>45588</v>
      </c>
      <c r="C517" s="3" t="s">
        <v>1561</v>
      </c>
      <c r="D517" s="7">
        <v>-5000</v>
      </c>
      <c r="E517" s="3" t="s">
        <v>1652</v>
      </c>
      <c r="F517" s="3" t="s">
        <v>91</v>
      </c>
      <c r="G517" s="5" t="s">
        <v>83</v>
      </c>
      <c r="H517" s="3" t="s">
        <v>1562</v>
      </c>
      <c r="I517" s="3" t="s">
        <v>93</v>
      </c>
      <c r="J517" s="5" t="s">
        <v>94</v>
      </c>
    </row>
    <row r="518" spans="1:10" hidden="1" x14ac:dyDescent="0.2">
      <c r="A518" s="3">
        <v>517</v>
      </c>
      <c r="B518" s="6">
        <v>45590</v>
      </c>
      <c r="C518" s="5" t="s">
        <v>686</v>
      </c>
      <c r="D518" s="11">
        <v>-25000</v>
      </c>
      <c r="E518" s="3" t="s">
        <v>1652</v>
      </c>
      <c r="F518" s="5" t="s">
        <v>91</v>
      </c>
      <c r="G518" s="5" t="s">
        <v>83</v>
      </c>
      <c r="H518" s="5" t="s">
        <v>687</v>
      </c>
      <c r="I518" s="5" t="s">
        <v>93</v>
      </c>
      <c r="J518" s="5" t="s">
        <v>94</v>
      </c>
    </row>
    <row r="519" spans="1:10" hidden="1" x14ac:dyDescent="0.2">
      <c r="A519" s="3">
        <v>518</v>
      </c>
      <c r="B519" s="6">
        <v>45590</v>
      </c>
      <c r="C519" s="3" t="s">
        <v>1556</v>
      </c>
      <c r="D519" s="7">
        <v>200000</v>
      </c>
      <c r="E519" s="3" t="s">
        <v>1652</v>
      </c>
      <c r="F519" s="3" t="s">
        <v>132</v>
      </c>
      <c r="G519" s="5" t="s">
        <v>83</v>
      </c>
      <c r="H519" s="3" t="s">
        <v>1557</v>
      </c>
      <c r="I519" s="3" t="s">
        <v>134</v>
      </c>
      <c r="J519" s="5" t="s">
        <v>94</v>
      </c>
    </row>
    <row r="520" spans="1:10" hidden="1" x14ac:dyDescent="0.2">
      <c r="A520" s="3">
        <v>519</v>
      </c>
      <c r="B520" s="6">
        <v>45590</v>
      </c>
      <c r="C520" s="3" t="s">
        <v>1561</v>
      </c>
      <c r="D520" s="7">
        <v>-40000</v>
      </c>
      <c r="E520" s="3" t="s">
        <v>1652</v>
      </c>
      <c r="F520" s="3" t="s">
        <v>91</v>
      </c>
      <c r="G520" s="5" t="s">
        <v>83</v>
      </c>
      <c r="H520" s="3" t="s">
        <v>1562</v>
      </c>
      <c r="I520" s="3" t="s">
        <v>93</v>
      </c>
      <c r="J520" s="5" t="s">
        <v>94</v>
      </c>
    </row>
    <row r="521" spans="1:10" hidden="1" x14ac:dyDescent="0.2">
      <c r="A521" s="3">
        <v>520</v>
      </c>
      <c r="B521" s="6">
        <v>45590</v>
      </c>
      <c r="C521" s="3" t="s">
        <v>1565</v>
      </c>
      <c r="D521" s="7">
        <v>25000</v>
      </c>
      <c r="E521" s="3" t="s">
        <v>1652</v>
      </c>
      <c r="F521" s="3" t="s">
        <v>164</v>
      </c>
      <c r="G521" s="5" t="s">
        <v>83</v>
      </c>
      <c r="H521" s="3" t="s">
        <v>1567</v>
      </c>
      <c r="I521" s="3" t="s">
        <v>1651</v>
      </c>
      <c r="J521" s="5" t="s">
        <v>94</v>
      </c>
    </row>
    <row r="522" spans="1:10" hidden="1" x14ac:dyDescent="0.2">
      <c r="A522" s="3">
        <v>521</v>
      </c>
      <c r="B522" s="6">
        <v>45591</v>
      </c>
      <c r="C522" s="3" t="s">
        <v>121</v>
      </c>
      <c r="D522" s="7">
        <v>-100000</v>
      </c>
      <c r="E522" s="3" t="s">
        <v>1652</v>
      </c>
      <c r="F522" s="3" t="s">
        <v>122</v>
      </c>
      <c r="G522" s="5" t="s">
        <v>83</v>
      </c>
      <c r="H522" s="3" t="s">
        <v>1566</v>
      </c>
      <c r="I522" s="3" t="s">
        <v>1651</v>
      </c>
      <c r="J522" s="5" t="s">
        <v>94</v>
      </c>
    </row>
    <row r="523" spans="1:10" hidden="1" x14ac:dyDescent="0.2">
      <c r="A523" s="3">
        <v>522</v>
      </c>
      <c r="B523" s="6">
        <v>45591</v>
      </c>
      <c r="C523" s="3" t="s">
        <v>1568</v>
      </c>
      <c r="D523" s="7">
        <v>-100</v>
      </c>
      <c r="E523" s="3" t="s">
        <v>1652</v>
      </c>
      <c r="F523" s="3" t="s">
        <v>122</v>
      </c>
      <c r="G523" s="5" t="s">
        <v>83</v>
      </c>
      <c r="H523" s="3" t="s">
        <v>1569</v>
      </c>
      <c r="I523" s="3" t="s">
        <v>1651</v>
      </c>
      <c r="J523" s="5" t="s">
        <v>94</v>
      </c>
    </row>
    <row r="524" spans="1:10" hidden="1" x14ac:dyDescent="0.2">
      <c r="A524" s="3">
        <v>523</v>
      </c>
      <c r="B524" s="10">
        <v>45591</v>
      </c>
      <c r="C524" s="5" t="s">
        <v>736</v>
      </c>
      <c r="D524" s="11">
        <v>-15000</v>
      </c>
      <c r="E524" s="5" t="s">
        <v>352</v>
      </c>
      <c r="F524" s="5" t="s">
        <v>102</v>
      </c>
      <c r="G524" s="5" t="s">
        <v>103</v>
      </c>
      <c r="H524" s="5" t="s">
        <v>737</v>
      </c>
      <c r="I524" s="5" t="s">
        <v>105</v>
      </c>
      <c r="J524" s="5" t="s">
        <v>94</v>
      </c>
    </row>
    <row r="525" spans="1:10" hidden="1" x14ac:dyDescent="0.2">
      <c r="A525" s="3">
        <v>524</v>
      </c>
      <c r="B525" s="10">
        <v>45591</v>
      </c>
      <c r="C525" s="5" t="s">
        <v>738</v>
      </c>
      <c r="D525" s="11">
        <v>-6250</v>
      </c>
      <c r="E525" s="5" t="s">
        <v>352</v>
      </c>
      <c r="F525" s="5" t="s">
        <v>107</v>
      </c>
      <c r="G525" s="3" t="s">
        <v>1650</v>
      </c>
      <c r="H525" s="5" t="s">
        <v>737</v>
      </c>
      <c r="I525" s="5" t="s">
        <v>105</v>
      </c>
      <c r="J525" s="5" t="s">
        <v>94</v>
      </c>
    </row>
    <row r="526" spans="1:10" hidden="1" x14ac:dyDescent="0.2">
      <c r="A526" s="3">
        <v>525</v>
      </c>
      <c r="B526" s="10">
        <v>45591</v>
      </c>
      <c r="C526" s="5" t="s">
        <v>739</v>
      </c>
      <c r="D526" s="11">
        <v>-10500</v>
      </c>
      <c r="E526" s="5" t="s">
        <v>352</v>
      </c>
      <c r="F526" s="5" t="s">
        <v>112</v>
      </c>
      <c r="G526" s="5" t="s">
        <v>103</v>
      </c>
      <c r="H526" s="5" t="s">
        <v>737</v>
      </c>
      <c r="I526" s="5" t="s">
        <v>105</v>
      </c>
      <c r="J526" s="5" t="s">
        <v>94</v>
      </c>
    </row>
    <row r="527" spans="1:10" hidden="1" x14ac:dyDescent="0.2">
      <c r="A527" s="3">
        <v>526</v>
      </c>
      <c r="B527" s="10">
        <v>45591</v>
      </c>
      <c r="C527" s="5" t="s">
        <v>740</v>
      </c>
      <c r="D527" s="11">
        <v>-6250</v>
      </c>
      <c r="E527" s="5" t="s">
        <v>352</v>
      </c>
      <c r="F527" s="5" t="s">
        <v>116</v>
      </c>
      <c r="G527" s="3" t="s">
        <v>1650</v>
      </c>
      <c r="H527" s="5" t="s">
        <v>737</v>
      </c>
      <c r="I527" s="5" t="s">
        <v>105</v>
      </c>
      <c r="J527" s="5" t="s">
        <v>94</v>
      </c>
    </row>
    <row r="528" spans="1:10" hidden="1" x14ac:dyDescent="0.2">
      <c r="A528" s="3">
        <v>527</v>
      </c>
      <c r="B528" s="10">
        <v>45591</v>
      </c>
      <c r="C528" s="5" t="s">
        <v>741</v>
      </c>
      <c r="D528" s="11">
        <v>-6250</v>
      </c>
      <c r="E528" s="5" t="s">
        <v>352</v>
      </c>
      <c r="F528" s="5" t="s">
        <v>118</v>
      </c>
      <c r="G528" s="5" t="s">
        <v>103</v>
      </c>
      <c r="H528" s="5" t="s">
        <v>737</v>
      </c>
      <c r="I528" s="5" t="s">
        <v>105</v>
      </c>
      <c r="J528" s="5" t="s">
        <v>94</v>
      </c>
    </row>
    <row r="529" spans="1:10" hidden="1" x14ac:dyDescent="0.2">
      <c r="A529" s="3">
        <v>528</v>
      </c>
      <c r="B529" s="10">
        <v>45591</v>
      </c>
      <c r="C529" s="5" t="s">
        <v>742</v>
      </c>
      <c r="D529" s="11">
        <v>-3750</v>
      </c>
      <c r="E529" s="5" t="s">
        <v>352</v>
      </c>
      <c r="F529" s="5" t="s">
        <v>143</v>
      </c>
      <c r="G529" s="5" t="s">
        <v>83</v>
      </c>
      <c r="H529" s="5" t="s">
        <v>737</v>
      </c>
      <c r="I529" s="5" t="s">
        <v>105</v>
      </c>
      <c r="J529" s="5" t="s">
        <v>94</v>
      </c>
    </row>
    <row r="530" spans="1:10" hidden="1" x14ac:dyDescent="0.2">
      <c r="A530" s="3">
        <v>529</v>
      </c>
      <c r="B530" s="10">
        <v>45591</v>
      </c>
      <c r="C530" s="5" t="s">
        <v>743</v>
      </c>
      <c r="D530" s="11">
        <v>-12500</v>
      </c>
      <c r="E530" s="5" t="s">
        <v>352</v>
      </c>
      <c r="F530" s="5" t="s">
        <v>140</v>
      </c>
      <c r="G530" s="5" t="s">
        <v>83</v>
      </c>
      <c r="H530" s="5" t="s">
        <v>737</v>
      </c>
      <c r="I530" s="5" t="s">
        <v>105</v>
      </c>
      <c r="J530" s="5" t="s">
        <v>94</v>
      </c>
    </row>
    <row r="531" spans="1:10" hidden="1" x14ac:dyDescent="0.2">
      <c r="A531" s="3">
        <v>530</v>
      </c>
      <c r="B531" s="10">
        <v>45591</v>
      </c>
      <c r="C531" s="5" t="s">
        <v>744</v>
      </c>
      <c r="D531" s="11">
        <v>-6250</v>
      </c>
      <c r="E531" s="5" t="s">
        <v>352</v>
      </c>
      <c r="F531" s="5" t="s">
        <v>375</v>
      </c>
      <c r="G531" s="5" t="s">
        <v>83</v>
      </c>
      <c r="H531" s="5" t="s">
        <v>737</v>
      </c>
      <c r="I531" s="5" t="s">
        <v>105</v>
      </c>
      <c r="J531" s="5" t="s">
        <v>94</v>
      </c>
    </row>
    <row r="532" spans="1:10" hidden="1" x14ac:dyDescent="0.2">
      <c r="A532" s="3">
        <v>531</v>
      </c>
      <c r="B532" s="10">
        <v>45591</v>
      </c>
      <c r="C532" s="5" t="s">
        <v>745</v>
      </c>
      <c r="D532" s="11">
        <v>-12500</v>
      </c>
      <c r="E532" s="5" t="s">
        <v>352</v>
      </c>
      <c r="F532" s="5" t="s">
        <v>146</v>
      </c>
      <c r="G532" s="3" t="s">
        <v>1650</v>
      </c>
      <c r="H532" s="5" t="s">
        <v>737</v>
      </c>
      <c r="I532" s="5" t="s">
        <v>105</v>
      </c>
      <c r="J532" s="5" t="s">
        <v>94</v>
      </c>
    </row>
    <row r="533" spans="1:10" hidden="1" x14ac:dyDescent="0.2">
      <c r="A533" s="3">
        <v>532</v>
      </c>
      <c r="B533" s="10">
        <v>45591</v>
      </c>
      <c r="C533" s="5" t="s">
        <v>746</v>
      </c>
      <c r="D533" s="11">
        <v>-10500</v>
      </c>
      <c r="E533" s="5" t="s">
        <v>352</v>
      </c>
      <c r="F533" s="5" t="s">
        <v>500</v>
      </c>
      <c r="G533" s="5" t="s">
        <v>83</v>
      </c>
      <c r="H533" s="5" t="s">
        <v>737</v>
      </c>
      <c r="I533" s="5" t="s">
        <v>105</v>
      </c>
      <c r="J533" s="5" t="s">
        <v>94</v>
      </c>
    </row>
    <row r="534" spans="1:10" hidden="1" x14ac:dyDescent="0.2">
      <c r="A534" s="3">
        <v>533</v>
      </c>
      <c r="B534" s="10">
        <v>45592</v>
      </c>
      <c r="C534" s="5" t="s">
        <v>1570</v>
      </c>
      <c r="D534" s="11">
        <v>-1500</v>
      </c>
      <c r="E534" s="3" t="s">
        <v>1652</v>
      </c>
      <c r="F534" s="5" t="s">
        <v>143</v>
      </c>
      <c r="G534" s="5" t="s">
        <v>83</v>
      </c>
      <c r="H534" s="5" t="s">
        <v>1571</v>
      </c>
      <c r="I534" s="5" t="s">
        <v>105</v>
      </c>
      <c r="J534" s="5" t="s">
        <v>94</v>
      </c>
    </row>
    <row r="535" spans="1:10" hidden="1" x14ac:dyDescent="0.2">
      <c r="A535" s="3">
        <v>534</v>
      </c>
      <c r="B535" s="10">
        <v>45592</v>
      </c>
      <c r="C535" s="5" t="s">
        <v>223</v>
      </c>
      <c r="D535" s="11">
        <v>-340</v>
      </c>
      <c r="E535" s="3" t="s">
        <v>1652</v>
      </c>
      <c r="F535" s="5" t="s">
        <v>303</v>
      </c>
      <c r="G535" s="5" t="s">
        <v>83</v>
      </c>
      <c r="H535" s="5" t="s">
        <v>1572</v>
      </c>
      <c r="I535" s="3" t="s">
        <v>1651</v>
      </c>
      <c r="J535" s="5" t="s">
        <v>94</v>
      </c>
    </row>
    <row r="536" spans="1:10" hidden="1" x14ac:dyDescent="0.2">
      <c r="A536" s="3">
        <v>535</v>
      </c>
      <c r="B536" s="10">
        <v>45593</v>
      </c>
      <c r="C536" s="5" t="s">
        <v>1584</v>
      </c>
      <c r="D536" s="11">
        <v>-12750</v>
      </c>
      <c r="E536" s="3" t="s">
        <v>1652</v>
      </c>
      <c r="F536" s="5" t="s">
        <v>114</v>
      </c>
      <c r="G536" s="5" t="s">
        <v>83</v>
      </c>
      <c r="H536" s="5" t="s">
        <v>1583</v>
      </c>
      <c r="I536" s="5" t="s">
        <v>105</v>
      </c>
      <c r="J536" s="5" t="s">
        <v>94</v>
      </c>
    </row>
    <row r="537" spans="1:10" hidden="1" x14ac:dyDescent="0.2">
      <c r="A537" s="3">
        <v>536</v>
      </c>
      <c r="B537" s="10">
        <v>45594</v>
      </c>
      <c r="C537" s="5" t="s">
        <v>1592</v>
      </c>
      <c r="D537" s="11">
        <v>-46000</v>
      </c>
      <c r="E537" s="3" t="s">
        <v>1652</v>
      </c>
      <c r="F537" s="5" t="s">
        <v>1587</v>
      </c>
      <c r="G537" s="5" t="s">
        <v>83</v>
      </c>
      <c r="H537" s="5" t="s">
        <v>1593</v>
      </c>
      <c r="I537" s="3" t="s">
        <v>1651</v>
      </c>
      <c r="J537" s="5" t="s">
        <v>94</v>
      </c>
    </row>
    <row r="538" spans="1:10" hidden="1" x14ac:dyDescent="0.2">
      <c r="A538" s="3">
        <v>537</v>
      </c>
      <c r="B538" s="10">
        <v>45597</v>
      </c>
      <c r="C538" s="5" t="s">
        <v>1570</v>
      </c>
      <c r="D538" s="11">
        <v>-2000</v>
      </c>
      <c r="E538" s="3" t="s">
        <v>1652</v>
      </c>
      <c r="F538" s="5" t="s">
        <v>143</v>
      </c>
      <c r="G538" s="5" t="s">
        <v>83</v>
      </c>
      <c r="H538" s="5" t="s">
        <v>1594</v>
      </c>
      <c r="I538" s="5" t="s">
        <v>105</v>
      </c>
      <c r="J538" s="5" t="s">
        <v>94</v>
      </c>
    </row>
    <row r="539" spans="1:10" hidden="1" x14ac:dyDescent="0.2">
      <c r="A539" s="3">
        <v>538</v>
      </c>
      <c r="B539" s="10">
        <v>45597</v>
      </c>
      <c r="C539" s="5" t="s">
        <v>1595</v>
      </c>
      <c r="D539" s="11">
        <v>-901</v>
      </c>
      <c r="E539" s="3" t="s">
        <v>1652</v>
      </c>
      <c r="F539" s="5" t="s">
        <v>91</v>
      </c>
      <c r="G539" s="5" t="s">
        <v>83</v>
      </c>
      <c r="H539" s="5" t="s">
        <v>1596</v>
      </c>
      <c r="I539" s="5" t="s">
        <v>93</v>
      </c>
      <c r="J539" s="5" t="s">
        <v>94</v>
      </c>
    </row>
    <row r="540" spans="1:10" hidden="1" x14ac:dyDescent="0.2">
      <c r="A540" s="3">
        <v>539</v>
      </c>
      <c r="B540" s="10">
        <v>45598</v>
      </c>
      <c r="C540" s="5" t="s">
        <v>1597</v>
      </c>
      <c r="D540" s="11">
        <v>-1420.16</v>
      </c>
      <c r="E540" s="3" t="s">
        <v>1652</v>
      </c>
      <c r="F540" s="5" t="s">
        <v>91</v>
      </c>
      <c r="G540" s="5" t="s">
        <v>83</v>
      </c>
      <c r="H540" s="5" t="s">
        <v>1598</v>
      </c>
      <c r="I540" s="5" t="s">
        <v>93</v>
      </c>
      <c r="J540" s="5" t="s">
        <v>94</v>
      </c>
    </row>
    <row r="541" spans="1:10" hidden="1" x14ac:dyDescent="0.2">
      <c r="A541" s="3">
        <v>540</v>
      </c>
      <c r="B541" s="10">
        <v>45598</v>
      </c>
      <c r="C541" s="3" t="s">
        <v>151</v>
      </c>
      <c r="D541" s="11">
        <v>-4353</v>
      </c>
      <c r="E541" s="3" t="s">
        <v>1652</v>
      </c>
      <c r="F541" s="3" t="s">
        <v>152</v>
      </c>
      <c r="G541" s="5" t="s">
        <v>83</v>
      </c>
      <c r="H541" s="5" t="s">
        <v>1599</v>
      </c>
      <c r="I541" s="5" t="s">
        <v>85</v>
      </c>
      <c r="J541" s="5" t="s">
        <v>94</v>
      </c>
    </row>
    <row r="542" spans="1:10" hidden="1" x14ac:dyDescent="0.2">
      <c r="A542" s="3">
        <v>541</v>
      </c>
      <c r="B542" s="10">
        <v>45598</v>
      </c>
      <c r="C542" s="5" t="s">
        <v>1597</v>
      </c>
      <c r="D542" s="11">
        <v>-1000</v>
      </c>
      <c r="E542" s="3" t="s">
        <v>1652</v>
      </c>
      <c r="F542" s="5" t="s">
        <v>91</v>
      </c>
      <c r="G542" s="5" t="s">
        <v>83</v>
      </c>
      <c r="H542" s="5" t="s">
        <v>1598</v>
      </c>
      <c r="I542" s="5" t="s">
        <v>93</v>
      </c>
      <c r="J542" s="5" t="s">
        <v>94</v>
      </c>
    </row>
    <row r="543" spans="1:10" hidden="1" x14ac:dyDescent="0.2">
      <c r="A543" s="3">
        <v>542</v>
      </c>
      <c r="B543" s="10">
        <v>45603</v>
      </c>
      <c r="C543" s="5" t="s">
        <v>1601</v>
      </c>
      <c r="D543" s="11">
        <v>-1000</v>
      </c>
      <c r="E543" s="3" t="s">
        <v>1652</v>
      </c>
      <c r="F543" s="5" t="s">
        <v>143</v>
      </c>
      <c r="G543" s="5" t="s">
        <v>83</v>
      </c>
      <c r="H543" s="5" t="s">
        <v>1602</v>
      </c>
      <c r="I543" s="5" t="s">
        <v>105</v>
      </c>
      <c r="J543" s="5" t="s">
        <v>94</v>
      </c>
    </row>
    <row r="544" spans="1:10" hidden="1" x14ac:dyDescent="0.2">
      <c r="A544" s="3">
        <v>543</v>
      </c>
      <c r="B544" s="10">
        <v>45604</v>
      </c>
      <c r="C544" s="5" t="s">
        <v>1603</v>
      </c>
      <c r="D544" s="11">
        <v>-10000</v>
      </c>
      <c r="E544" s="3" t="s">
        <v>1652</v>
      </c>
      <c r="F544" s="5" t="s">
        <v>500</v>
      </c>
      <c r="G544" s="5" t="s">
        <v>83</v>
      </c>
      <c r="H544" s="5" t="s">
        <v>1604</v>
      </c>
      <c r="I544" s="5" t="s">
        <v>105</v>
      </c>
      <c r="J544" s="5" t="s">
        <v>94</v>
      </c>
    </row>
    <row r="545" spans="1:10" hidden="1" x14ac:dyDescent="0.2">
      <c r="A545" s="3">
        <v>544</v>
      </c>
      <c r="B545" s="10">
        <v>45605</v>
      </c>
      <c r="C545" s="5" t="s">
        <v>1605</v>
      </c>
      <c r="D545" s="11">
        <v>-2000</v>
      </c>
      <c r="E545" s="3" t="s">
        <v>1652</v>
      </c>
      <c r="F545" s="5" t="s">
        <v>500</v>
      </c>
      <c r="G545" s="5" t="s">
        <v>83</v>
      </c>
      <c r="H545" s="5" t="s">
        <v>1606</v>
      </c>
      <c r="I545" s="5" t="s">
        <v>105</v>
      </c>
      <c r="J545" s="5" t="s">
        <v>94</v>
      </c>
    </row>
    <row r="546" spans="1:10" hidden="1" x14ac:dyDescent="0.2">
      <c r="A546" s="3">
        <v>545</v>
      </c>
      <c r="B546" s="10">
        <v>45605</v>
      </c>
      <c r="C546" s="5" t="s">
        <v>1607</v>
      </c>
      <c r="D546" s="11">
        <v>-1420</v>
      </c>
      <c r="E546" s="3" t="s">
        <v>1652</v>
      </c>
      <c r="F546" s="5" t="s">
        <v>500</v>
      </c>
      <c r="G546" s="5" t="s">
        <v>83</v>
      </c>
      <c r="H546" s="5" t="s">
        <v>1606</v>
      </c>
      <c r="I546" s="5" t="s">
        <v>105</v>
      </c>
      <c r="J546" s="5" t="s">
        <v>94</v>
      </c>
    </row>
    <row r="547" spans="1:10" hidden="1" x14ac:dyDescent="0.2">
      <c r="A547" s="3">
        <v>546</v>
      </c>
      <c r="B547" s="10">
        <v>45607</v>
      </c>
      <c r="C547" s="5" t="s">
        <v>1608</v>
      </c>
      <c r="D547" s="11">
        <v>-10000</v>
      </c>
      <c r="E547" s="3" t="s">
        <v>1652</v>
      </c>
      <c r="F547" s="5" t="s">
        <v>91</v>
      </c>
      <c r="G547" s="5" t="s">
        <v>83</v>
      </c>
      <c r="H547" s="5" t="s">
        <v>1609</v>
      </c>
      <c r="I547" s="5" t="s">
        <v>93</v>
      </c>
      <c r="J547" s="5" t="s">
        <v>94</v>
      </c>
    </row>
    <row r="548" spans="1:10" hidden="1" x14ac:dyDescent="0.2">
      <c r="A548" s="3">
        <v>547</v>
      </c>
      <c r="B548" s="6">
        <v>45607</v>
      </c>
      <c r="C548" s="3" t="s">
        <v>1610</v>
      </c>
      <c r="D548" s="7">
        <v>20000</v>
      </c>
      <c r="E548" s="3" t="s">
        <v>1652</v>
      </c>
      <c r="F548" s="3" t="s">
        <v>1068</v>
      </c>
      <c r="G548" s="3" t="s">
        <v>83</v>
      </c>
      <c r="H548" s="3" t="s">
        <v>1611</v>
      </c>
      <c r="I548" s="3" t="s">
        <v>1651</v>
      </c>
      <c r="J548" s="5" t="s">
        <v>94</v>
      </c>
    </row>
    <row r="549" spans="1:10" hidden="1" x14ac:dyDescent="0.2">
      <c r="A549" s="3">
        <v>548</v>
      </c>
      <c r="B549" s="6">
        <v>45608</v>
      </c>
      <c r="C549" s="5" t="s">
        <v>1608</v>
      </c>
      <c r="D549" s="11">
        <v>-5100</v>
      </c>
      <c r="E549" s="3" t="s">
        <v>1652</v>
      </c>
      <c r="F549" s="5" t="s">
        <v>91</v>
      </c>
      <c r="G549" s="5" t="s">
        <v>83</v>
      </c>
      <c r="H549" s="5" t="s">
        <v>1609</v>
      </c>
      <c r="I549" s="5" t="s">
        <v>93</v>
      </c>
      <c r="J549" s="5" t="s">
        <v>94</v>
      </c>
    </row>
    <row r="550" spans="1:10" hidden="1" x14ac:dyDescent="0.2">
      <c r="A550" s="3">
        <v>549</v>
      </c>
      <c r="B550" s="6">
        <v>45608</v>
      </c>
      <c r="C550" s="5" t="s">
        <v>1607</v>
      </c>
      <c r="D550" s="11">
        <v>-5000</v>
      </c>
      <c r="E550" s="3" t="s">
        <v>1652</v>
      </c>
      <c r="F550" s="5" t="s">
        <v>500</v>
      </c>
      <c r="G550" s="5" t="s">
        <v>83</v>
      </c>
      <c r="H550" s="5" t="s">
        <v>1606</v>
      </c>
      <c r="I550" s="5" t="s">
        <v>105</v>
      </c>
      <c r="J550" s="5" t="s">
        <v>94</v>
      </c>
    </row>
    <row r="551" spans="1:10" hidden="1" x14ac:dyDescent="0.2">
      <c r="A551" s="3">
        <v>550</v>
      </c>
      <c r="B551" s="6">
        <v>45615</v>
      </c>
      <c r="C551" s="5" t="s">
        <v>1613</v>
      </c>
      <c r="D551" s="11">
        <v>600</v>
      </c>
      <c r="E551" s="3" t="s">
        <v>1652</v>
      </c>
      <c r="F551" s="5" t="s">
        <v>132</v>
      </c>
      <c r="G551" s="3" t="s">
        <v>1650</v>
      </c>
      <c r="H551" s="5" t="s">
        <v>1614</v>
      </c>
      <c r="I551" s="5" t="s">
        <v>134</v>
      </c>
      <c r="J551" s="5" t="s">
        <v>94</v>
      </c>
    </row>
    <row r="552" spans="1:10" hidden="1" x14ac:dyDescent="0.2">
      <c r="A552" s="3">
        <v>551</v>
      </c>
      <c r="B552" s="6">
        <v>45615</v>
      </c>
      <c r="C552" s="5" t="s">
        <v>604</v>
      </c>
      <c r="D552" s="11">
        <v>-30</v>
      </c>
      <c r="E552" s="3" t="s">
        <v>1652</v>
      </c>
      <c r="F552" s="5" t="s">
        <v>91</v>
      </c>
      <c r="G552" s="5" t="s">
        <v>83</v>
      </c>
      <c r="H552" s="5" t="s">
        <v>1615</v>
      </c>
      <c r="I552" s="5" t="s">
        <v>93</v>
      </c>
      <c r="J552" s="5" t="s">
        <v>94</v>
      </c>
    </row>
    <row r="553" spans="1:10" hidden="1" x14ac:dyDescent="0.2">
      <c r="A553" s="3">
        <v>552</v>
      </c>
      <c r="B553" s="6">
        <v>45615</v>
      </c>
      <c r="C553" s="5" t="s">
        <v>604</v>
      </c>
      <c r="D553" s="11">
        <v>-180</v>
      </c>
      <c r="E553" s="3" t="s">
        <v>1652</v>
      </c>
      <c r="F553" s="5" t="s">
        <v>91</v>
      </c>
      <c r="G553" s="5" t="s">
        <v>83</v>
      </c>
      <c r="H553" s="5" t="s">
        <v>1615</v>
      </c>
      <c r="I553" s="5" t="s">
        <v>93</v>
      </c>
      <c r="J553" s="5" t="s">
        <v>94</v>
      </c>
    </row>
    <row r="554" spans="1:10" hidden="1" x14ac:dyDescent="0.2">
      <c r="A554" s="3">
        <v>553</v>
      </c>
      <c r="B554" s="6">
        <v>45616</v>
      </c>
      <c r="C554" s="5" t="s">
        <v>1616</v>
      </c>
      <c r="D554" s="11">
        <v>-6250</v>
      </c>
      <c r="E554" s="3" t="s">
        <v>1652</v>
      </c>
      <c r="F554" s="5" t="s">
        <v>116</v>
      </c>
      <c r="G554" s="3" t="s">
        <v>1650</v>
      </c>
      <c r="H554" s="5" t="s">
        <v>714</v>
      </c>
      <c r="I554" s="5" t="s">
        <v>105</v>
      </c>
      <c r="J554" s="5" t="s">
        <v>94</v>
      </c>
    </row>
    <row r="555" spans="1:10" hidden="1" x14ac:dyDescent="0.2">
      <c r="A555" s="3">
        <v>554</v>
      </c>
      <c r="B555" s="6">
        <v>45616</v>
      </c>
      <c r="C555" s="5" t="s">
        <v>1617</v>
      </c>
      <c r="D555" s="11">
        <v>-6250</v>
      </c>
      <c r="E555" s="3" t="s">
        <v>1652</v>
      </c>
      <c r="F555" s="5" t="s">
        <v>118</v>
      </c>
      <c r="G555" s="5" t="s">
        <v>103</v>
      </c>
      <c r="H555" s="5" t="s">
        <v>714</v>
      </c>
      <c r="I555" s="5" t="s">
        <v>105</v>
      </c>
      <c r="J555" s="5" t="s">
        <v>94</v>
      </c>
    </row>
    <row r="556" spans="1:10" hidden="1" x14ac:dyDescent="0.2">
      <c r="A556" s="3">
        <v>555</v>
      </c>
      <c r="B556" s="6">
        <v>45616</v>
      </c>
      <c r="C556" s="5" t="s">
        <v>1601</v>
      </c>
      <c r="D556" s="11">
        <v>-2000</v>
      </c>
      <c r="E556" s="3" t="s">
        <v>1652</v>
      </c>
      <c r="F556" s="5" t="s">
        <v>143</v>
      </c>
      <c r="G556" s="5" t="s">
        <v>83</v>
      </c>
      <c r="H556" s="5" t="s">
        <v>1602</v>
      </c>
      <c r="I556" s="5" t="s">
        <v>105</v>
      </c>
      <c r="J556" s="5" t="s">
        <v>94</v>
      </c>
    </row>
    <row r="557" spans="1:10" hidden="1" x14ac:dyDescent="0.2">
      <c r="A557" s="3">
        <v>556</v>
      </c>
      <c r="B557" s="6">
        <v>45616</v>
      </c>
      <c r="C557" s="5" t="s">
        <v>1618</v>
      </c>
      <c r="D557" s="11">
        <v>-21000</v>
      </c>
      <c r="E557" s="3" t="s">
        <v>1652</v>
      </c>
      <c r="F557" s="5" t="s">
        <v>1619</v>
      </c>
      <c r="G557" s="5" t="s">
        <v>103</v>
      </c>
      <c r="H557" s="5" t="s">
        <v>1620</v>
      </c>
      <c r="I557" s="5" t="s">
        <v>105</v>
      </c>
      <c r="J557" s="5" t="s">
        <v>94</v>
      </c>
    </row>
    <row r="558" spans="1:10" hidden="1" x14ac:dyDescent="0.2">
      <c r="A558" s="3">
        <v>557</v>
      </c>
      <c r="B558" s="6">
        <v>45616</v>
      </c>
      <c r="C558" s="5" t="s">
        <v>1621</v>
      </c>
      <c r="D558" s="11">
        <v>-12500</v>
      </c>
      <c r="E558" s="3" t="s">
        <v>1652</v>
      </c>
      <c r="F558" s="5" t="s">
        <v>140</v>
      </c>
      <c r="G558" s="5" t="s">
        <v>83</v>
      </c>
      <c r="H558" s="5" t="s">
        <v>737</v>
      </c>
      <c r="I558" s="5" t="s">
        <v>105</v>
      </c>
      <c r="J558" s="5" t="s">
        <v>94</v>
      </c>
    </row>
    <row r="559" spans="1:10" hidden="1" x14ac:dyDescent="0.2">
      <c r="A559" s="3">
        <v>558</v>
      </c>
      <c r="B559" s="6">
        <v>45616</v>
      </c>
      <c r="C559" s="5" t="s">
        <v>1622</v>
      </c>
      <c r="D559" s="11">
        <v>-10000</v>
      </c>
      <c r="E559" s="3" t="s">
        <v>1652</v>
      </c>
      <c r="F559" s="5" t="s">
        <v>146</v>
      </c>
      <c r="G559" s="3" t="s">
        <v>1650</v>
      </c>
      <c r="H559" s="5" t="s">
        <v>1604</v>
      </c>
      <c r="I559" s="5" t="s">
        <v>105</v>
      </c>
      <c r="J559" s="5" t="s">
        <v>94</v>
      </c>
    </row>
    <row r="560" spans="1:10" hidden="1" x14ac:dyDescent="0.2">
      <c r="A560" s="3">
        <v>559</v>
      </c>
      <c r="B560" s="6">
        <v>45616</v>
      </c>
      <c r="C560" s="5" t="s">
        <v>1556</v>
      </c>
      <c r="D560" s="11">
        <v>350000</v>
      </c>
      <c r="E560" s="3" t="s">
        <v>1652</v>
      </c>
      <c r="F560" s="5" t="s">
        <v>132</v>
      </c>
      <c r="G560" s="5" t="s">
        <v>83</v>
      </c>
      <c r="H560" s="5" t="s">
        <v>1623</v>
      </c>
      <c r="I560" s="5" t="s">
        <v>134</v>
      </c>
      <c r="J560" s="5" t="s">
        <v>94</v>
      </c>
    </row>
    <row r="561" spans="1:10" hidden="1" x14ac:dyDescent="0.2">
      <c r="A561" s="3">
        <v>560</v>
      </c>
      <c r="B561" s="6">
        <v>45616</v>
      </c>
      <c r="C561" s="3" t="s">
        <v>99</v>
      </c>
      <c r="D561" s="11">
        <v>-25000</v>
      </c>
      <c r="E561" s="3" t="s">
        <v>1652</v>
      </c>
      <c r="F561" s="5" t="s">
        <v>91</v>
      </c>
      <c r="G561" s="5" t="s">
        <v>83</v>
      </c>
      <c r="H561" s="5" t="s">
        <v>1624</v>
      </c>
      <c r="I561" s="5" t="s">
        <v>93</v>
      </c>
      <c r="J561" s="5" t="s">
        <v>94</v>
      </c>
    </row>
    <row r="562" spans="1:10" hidden="1" x14ac:dyDescent="0.2">
      <c r="A562" s="3">
        <v>561</v>
      </c>
      <c r="B562" s="6">
        <v>45616</v>
      </c>
      <c r="C562" s="5" t="s">
        <v>1625</v>
      </c>
      <c r="D562" s="11">
        <v>-12500</v>
      </c>
      <c r="E562" s="3" t="s">
        <v>1652</v>
      </c>
      <c r="F562" s="5" t="s">
        <v>107</v>
      </c>
      <c r="G562" s="3" t="s">
        <v>1650</v>
      </c>
      <c r="H562" s="5" t="s">
        <v>1626</v>
      </c>
      <c r="I562" s="5" t="s">
        <v>105</v>
      </c>
      <c r="J562" s="5" t="s">
        <v>94</v>
      </c>
    </row>
    <row r="563" spans="1:10" hidden="1" x14ac:dyDescent="0.2">
      <c r="A563" s="3">
        <v>562</v>
      </c>
      <c r="B563" s="6">
        <v>45616</v>
      </c>
      <c r="C563" s="5" t="s">
        <v>121</v>
      </c>
      <c r="D563" s="11">
        <v>-50000</v>
      </c>
      <c r="E563" s="3" t="s">
        <v>1652</v>
      </c>
      <c r="F563" s="5" t="s">
        <v>122</v>
      </c>
      <c r="G563" s="5" t="s">
        <v>83</v>
      </c>
      <c r="H563" s="5" t="s">
        <v>1627</v>
      </c>
      <c r="I563" s="3" t="s">
        <v>1651</v>
      </c>
      <c r="J563" s="5" t="s">
        <v>94</v>
      </c>
    </row>
    <row r="564" spans="1:10" hidden="1" x14ac:dyDescent="0.2">
      <c r="A564" s="3">
        <v>563</v>
      </c>
      <c r="B564" s="6">
        <v>45616</v>
      </c>
      <c r="C564" s="5" t="s">
        <v>1559</v>
      </c>
      <c r="D564" s="11">
        <v>-20000</v>
      </c>
      <c r="E564" s="3" t="s">
        <v>1652</v>
      </c>
      <c r="F564" s="5" t="s">
        <v>465</v>
      </c>
      <c r="G564" s="5" t="s">
        <v>83</v>
      </c>
      <c r="H564" s="5" t="s">
        <v>1628</v>
      </c>
      <c r="I564" s="3" t="s">
        <v>1651</v>
      </c>
      <c r="J564" s="5" t="s">
        <v>94</v>
      </c>
    </row>
    <row r="565" spans="1:10" hidden="1" x14ac:dyDescent="0.2">
      <c r="A565" s="3">
        <v>564</v>
      </c>
      <c r="B565" s="6">
        <v>45616</v>
      </c>
      <c r="C565" s="5" t="s">
        <v>1629</v>
      </c>
      <c r="D565" s="11">
        <v>-622</v>
      </c>
      <c r="E565" s="3" t="s">
        <v>1652</v>
      </c>
      <c r="F565" s="5" t="s">
        <v>91</v>
      </c>
      <c r="G565" s="5" t="s">
        <v>83</v>
      </c>
      <c r="H565" s="5" t="s">
        <v>1630</v>
      </c>
      <c r="I565" s="5" t="s">
        <v>93</v>
      </c>
      <c r="J565" s="5" t="s">
        <v>94</v>
      </c>
    </row>
    <row r="566" spans="1:10" hidden="1" x14ac:dyDescent="0.2">
      <c r="A566" s="3">
        <v>565</v>
      </c>
      <c r="B566" s="6">
        <v>45616</v>
      </c>
      <c r="C566" s="5" t="s">
        <v>1631</v>
      </c>
      <c r="D566" s="11">
        <v>-4318</v>
      </c>
      <c r="E566" s="3" t="s">
        <v>1652</v>
      </c>
      <c r="F566" s="5" t="s">
        <v>91</v>
      </c>
      <c r="G566" s="5" t="s">
        <v>83</v>
      </c>
      <c r="H566" s="5" t="s">
        <v>1632</v>
      </c>
      <c r="I566" s="5" t="s">
        <v>93</v>
      </c>
      <c r="J566" s="5" t="s">
        <v>94</v>
      </c>
    </row>
    <row r="567" spans="1:10" hidden="1" x14ac:dyDescent="0.2">
      <c r="A567" s="3">
        <v>566</v>
      </c>
      <c r="B567" s="6">
        <v>45616</v>
      </c>
      <c r="C567" s="5" t="s">
        <v>1608</v>
      </c>
      <c r="D567" s="11">
        <v>-2500</v>
      </c>
      <c r="E567" s="3" t="s">
        <v>1652</v>
      </c>
      <c r="F567" s="5" t="s">
        <v>91</v>
      </c>
      <c r="G567" s="5" t="s">
        <v>83</v>
      </c>
      <c r="H567" s="5" t="s">
        <v>1609</v>
      </c>
      <c r="I567" s="5" t="s">
        <v>93</v>
      </c>
      <c r="J567" s="5" t="s">
        <v>94</v>
      </c>
    </row>
    <row r="568" spans="1:10" hidden="1" x14ac:dyDescent="0.2">
      <c r="A568" s="3">
        <v>567</v>
      </c>
      <c r="B568" s="6">
        <v>45616</v>
      </c>
      <c r="C568" s="5" t="s">
        <v>1633</v>
      </c>
      <c r="D568" s="11">
        <v>-1755</v>
      </c>
      <c r="E568" s="3" t="s">
        <v>1652</v>
      </c>
      <c r="F568" s="5" t="s">
        <v>91</v>
      </c>
      <c r="G568" s="5" t="s">
        <v>83</v>
      </c>
      <c r="H568" s="5" t="s">
        <v>1634</v>
      </c>
      <c r="I568" s="5" t="s">
        <v>93</v>
      </c>
      <c r="J568" s="5" t="s">
        <v>94</v>
      </c>
    </row>
    <row r="569" spans="1:10" hidden="1" x14ac:dyDescent="0.2">
      <c r="A569" s="3">
        <v>568</v>
      </c>
      <c r="B569" s="6">
        <v>45617</v>
      </c>
      <c r="C569" s="5" t="s">
        <v>1559</v>
      </c>
      <c r="D569" s="11">
        <v>-17000</v>
      </c>
      <c r="E569" s="3" t="s">
        <v>1652</v>
      </c>
      <c r="F569" s="5" t="s">
        <v>465</v>
      </c>
      <c r="G569" s="5" t="s">
        <v>83</v>
      </c>
      <c r="H569" s="5" t="s">
        <v>1628</v>
      </c>
      <c r="I569" s="3" t="s">
        <v>1651</v>
      </c>
      <c r="J569" s="5" t="s">
        <v>94</v>
      </c>
    </row>
    <row r="570" spans="1:10" hidden="1" x14ac:dyDescent="0.2">
      <c r="A570" s="3">
        <v>569</v>
      </c>
      <c r="B570" s="6">
        <v>45617</v>
      </c>
      <c r="C570" s="5" t="s">
        <v>1648</v>
      </c>
      <c r="D570" s="7">
        <v>-15000</v>
      </c>
      <c r="E570" s="3" t="s">
        <v>1652</v>
      </c>
      <c r="F570" s="5" t="s">
        <v>146</v>
      </c>
      <c r="G570" s="3" t="s">
        <v>1650</v>
      </c>
      <c r="H570" s="5" t="s">
        <v>1649</v>
      </c>
      <c r="I570" s="5" t="s">
        <v>105</v>
      </c>
      <c r="J570" s="5" t="s">
        <v>94</v>
      </c>
    </row>
    <row r="571" spans="1:10" hidden="1" x14ac:dyDescent="0.2">
      <c r="A571" s="3">
        <v>570</v>
      </c>
      <c r="B571" s="6">
        <v>45618</v>
      </c>
      <c r="C571" s="3" t="s">
        <v>178</v>
      </c>
      <c r="D571" s="7">
        <v>-45000</v>
      </c>
      <c r="E571" s="3" t="s">
        <v>1652</v>
      </c>
      <c r="F571" s="3" t="s">
        <v>179</v>
      </c>
      <c r="G571" s="3" t="s">
        <v>83</v>
      </c>
      <c r="H571" s="3" t="s">
        <v>576</v>
      </c>
      <c r="I571" s="3" t="s">
        <v>1651</v>
      </c>
      <c r="J571" s="5" t="s">
        <v>94</v>
      </c>
    </row>
  </sheetData>
  <autoFilter ref="A1:J571" xr:uid="{00000000-0001-0000-0200-000000000000}">
    <filterColumn colId="4">
      <filters>
        <filter val="ICICI _090"/>
      </filters>
    </filterColumn>
  </autoFilter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58"/>
  <sheetViews>
    <sheetView tabSelected="1" zoomScale="120" zoomScaleNormal="120" workbookViewId="0">
      <pane ySplit="1" topLeftCell="A31" activePane="bottomLeft" state="frozen"/>
      <selection pane="bottomLeft" activeCell="H55" sqref="H55"/>
    </sheetView>
  </sheetViews>
  <sheetFormatPr baseColWidth="10" defaultColWidth="8.6640625" defaultRowHeight="15" x14ac:dyDescent="0.2"/>
  <cols>
    <col min="1" max="1" width="5.33203125" bestFit="1" customWidth="1"/>
    <col min="2" max="2" width="20.5" bestFit="1" customWidth="1"/>
    <col min="3" max="3" width="4.6640625" bestFit="1" customWidth="1"/>
    <col min="4" max="4" width="8.6640625" bestFit="1" customWidth="1"/>
    <col min="5" max="5" width="15.33203125" bestFit="1" customWidth="1"/>
    <col min="6" max="6" width="7.6640625" bestFit="1" customWidth="1"/>
    <col min="7" max="7" width="16.1640625" bestFit="1" customWidth="1"/>
    <col min="8" max="8" width="11.1640625" bestFit="1" customWidth="1"/>
    <col min="9" max="9" width="6.5" bestFit="1" customWidth="1"/>
    <col min="10" max="10" width="12.1640625" bestFit="1" customWidth="1"/>
    <col min="11" max="11" width="90.6640625" bestFit="1" customWidth="1"/>
  </cols>
  <sheetData>
    <row r="1" spans="1:11" x14ac:dyDescent="0.2">
      <c r="A1" s="8" t="s">
        <v>998</v>
      </c>
      <c r="B1" s="8" t="s">
        <v>999</v>
      </c>
      <c r="C1" s="8" t="s">
        <v>1000</v>
      </c>
      <c r="D1" s="8" t="s">
        <v>76</v>
      </c>
      <c r="E1" s="8" t="s">
        <v>1001</v>
      </c>
      <c r="F1" s="8" t="s">
        <v>1002</v>
      </c>
      <c r="G1" s="8" t="s">
        <v>1003</v>
      </c>
      <c r="H1" s="8" t="s">
        <v>1004</v>
      </c>
      <c r="I1" s="8" t="s">
        <v>1005</v>
      </c>
      <c r="J1" s="8" t="s">
        <v>1006</v>
      </c>
      <c r="K1" s="8" t="s">
        <v>3</v>
      </c>
    </row>
    <row r="2" spans="1:11" x14ac:dyDescent="0.2">
      <c r="A2" s="3">
        <v>1</v>
      </c>
      <c r="B2" s="3" t="s">
        <v>63</v>
      </c>
      <c r="C2" s="3" t="s">
        <v>85</v>
      </c>
      <c r="D2" s="3" t="s">
        <v>449</v>
      </c>
      <c r="E2" s="7">
        <v>-193000</v>
      </c>
      <c r="F2" s="13">
        <v>-0.15</v>
      </c>
      <c r="G2" s="3" t="s">
        <v>1007</v>
      </c>
      <c r="H2" s="3" t="s">
        <v>1655</v>
      </c>
      <c r="I2" s="3">
        <v>22</v>
      </c>
      <c r="J2" s="7">
        <v>9912</v>
      </c>
      <c r="K2" s="3" t="s">
        <v>1008</v>
      </c>
    </row>
    <row r="3" spans="1:11" x14ac:dyDescent="0.2">
      <c r="A3" s="3">
        <v>2</v>
      </c>
      <c r="B3" s="3" t="s">
        <v>95</v>
      </c>
      <c r="C3" s="3" t="s">
        <v>85</v>
      </c>
      <c r="D3" s="3" t="s">
        <v>96</v>
      </c>
      <c r="E3" s="7">
        <v>-140470</v>
      </c>
      <c r="F3" s="13">
        <v>-0.15</v>
      </c>
      <c r="G3" s="3" t="s">
        <v>1007</v>
      </c>
      <c r="H3" s="3" t="s">
        <v>1654</v>
      </c>
      <c r="I3" s="3">
        <v>30</v>
      </c>
      <c r="J3" s="7">
        <v>13193.23</v>
      </c>
      <c r="K3" s="3" t="s">
        <v>1009</v>
      </c>
    </row>
    <row r="4" spans="1:11" x14ac:dyDescent="0.2">
      <c r="A4" s="3">
        <v>3</v>
      </c>
      <c r="B4" s="3" t="s">
        <v>1010</v>
      </c>
      <c r="C4" s="3" t="s">
        <v>85</v>
      </c>
      <c r="D4" s="3" t="s">
        <v>98</v>
      </c>
      <c r="E4" s="7">
        <v>-98435</v>
      </c>
      <c r="F4" s="13">
        <v>-0.15</v>
      </c>
      <c r="G4" s="3" t="s">
        <v>1007</v>
      </c>
      <c r="H4" s="3" t="s">
        <v>1654</v>
      </c>
      <c r="I4" s="3">
        <v>24</v>
      </c>
      <c r="J4" s="7">
        <v>14977</v>
      </c>
      <c r="K4" s="3" t="s">
        <v>1009</v>
      </c>
    </row>
    <row r="5" spans="1:11" x14ac:dyDescent="0.2">
      <c r="A5" s="3">
        <v>4</v>
      </c>
      <c r="B5" s="3" t="s">
        <v>1011</v>
      </c>
      <c r="C5" s="3" t="s">
        <v>85</v>
      </c>
      <c r="D5" s="3" t="s">
        <v>82</v>
      </c>
      <c r="E5" s="7">
        <v>-212006</v>
      </c>
      <c r="F5" s="13">
        <f>-20.99/12</f>
        <v>-1.7491666666666665</v>
      </c>
      <c r="G5" s="3" t="s">
        <v>1012</v>
      </c>
      <c r="H5" s="3" t="s">
        <v>1654</v>
      </c>
      <c r="I5" s="3">
        <v>36</v>
      </c>
      <c r="J5" s="7">
        <v>10840</v>
      </c>
      <c r="K5" s="3" t="s">
        <v>1009</v>
      </c>
    </row>
    <row r="6" spans="1:11" x14ac:dyDescent="0.2">
      <c r="A6" s="3">
        <v>5</v>
      </c>
      <c r="B6" s="3" t="s">
        <v>1013</v>
      </c>
      <c r="C6" s="3" t="s">
        <v>85</v>
      </c>
      <c r="D6" s="3" t="s">
        <v>167</v>
      </c>
      <c r="E6" s="7">
        <v>-72056</v>
      </c>
      <c r="F6" s="13">
        <f>-20.99/12</f>
        <v>-1.7491666666666665</v>
      </c>
      <c r="G6" s="3" t="s">
        <v>1012</v>
      </c>
      <c r="H6" s="3" t="s">
        <v>1654</v>
      </c>
      <c r="I6" s="3">
        <v>24</v>
      </c>
      <c r="J6" s="7">
        <v>3986</v>
      </c>
      <c r="K6" s="3" t="s">
        <v>1014</v>
      </c>
    </row>
    <row r="7" spans="1:11" x14ac:dyDescent="0.2">
      <c r="A7" s="3">
        <v>6</v>
      </c>
      <c r="B7" s="3" t="s">
        <v>1015</v>
      </c>
      <c r="C7" s="3" t="s">
        <v>85</v>
      </c>
      <c r="D7" s="3" t="s">
        <v>88</v>
      </c>
      <c r="E7" s="7">
        <v>-301852.7</v>
      </c>
      <c r="F7" s="13">
        <f>-17/12</f>
        <v>-1.4166666666666667</v>
      </c>
      <c r="G7" s="3" t="s">
        <v>1012</v>
      </c>
      <c r="H7" s="3" t="s">
        <v>1654</v>
      </c>
      <c r="I7" s="3">
        <v>48</v>
      </c>
      <c r="J7" s="7">
        <v>10540</v>
      </c>
      <c r="K7" s="3" t="s">
        <v>1009</v>
      </c>
    </row>
    <row r="8" spans="1:11" x14ac:dyDescent="0.2">
      <c r="A8" s="3">
        <v>7</v>
      </c>
      <c r="B8" s="3" t="s">
        <v>1016</v>
      </c>
      <c r="C8" s="3" t="s">
        <v>85</v>
      </c>
      <c r="D8" s="3" t="s">
        <v>152</v>
      </c>
      <c r="E8" s="7">
        <v>-114095.87</v>
      </c>
      <c r="F8" s="13">
        <f>-17/12</f>
        <v>-1.4166666666666667</v>
      </c>
      <c r="G8" s="3" t="s">
        <v>1012</v>
      </c>
      <c r="H8" s="3" t="s">
        <v>1655</v>
      </c>
      <c r="I8" s="3">
        <v>36</v>
      </c>
      <c r="J8" s="7">
        <v>4353</v>
      </c>
      <c r="K8" s="3" t="s">
        <v>1014</v>
      </c>
    </row>
    <row r="9" spans="1:11" x14ac:dyDescent="0.2">
      <c r="A9" s="3">
        <v>8</v>
      </c>
      <c r="B9" s="3" t="s">
        <v>1017</v>
      </c>
      <c r="C9" s="3" t="s">
        <v>85</v>
      </c>
      <c r="D9" s="3" t="s">
        <v>235</v>
      </c>
      <c r="E9" s="7">
        <v>-355035</v>
      </c>
      <c r="F9" s="13">
        <f>-20.75/12</f>
        <v>-1.7291666666666667</v>
      </c>
      <c r="G9" s="3" t="s">
        <v>1007</v>
      </c>
      <c r="H9" s="3" t="s">
        <v>1655</v>
      </c>
      <c r="I9" s="3">
        <v>36</v>
      </c>
      <c r="J9" s="7">
        <v>13104</v>
      </c>
      <c r="K9" s="3" t="s">
        <v>1018</v>
      </c>
    </row>
    <row r="10" spans="1:11" x14ac:dyDescent="0.2">
      <c r="A10" s="3">
        <v>9</v>
      </c>
      <c r="B10" s="3" t="s">
        <v>1019</v>
      </c>
      <c r="C10" s="3" t="s">
        <v>85</v>
      </c>
      <c r="D10" s="3" t="s">
        <v>360</v>
      </c>
      <c r="E10" s="7">
        <v>-50000</v>
      </c>
      <c r="F10" s="13">
        <f>-27/12</f>
        <v>-2.25</v>
      </c>
      <c r="G10" s="3" t="s">
        <v>1007</v>
      </c>
      <c r="H10" s="3" t="s">
        <v>1655</v>
      </c>
      <c r="I10" s="3">
        <v>6</v>
      </c>
      <c r="J10" s="7">
        <v>9190</v>
      </c>
      <c r="K10" s="3" t="s">
        <v>1020</v>
      </c>
    </row>
    <row r="11" spans="1:11" x14ac:dyDescent="0.2">
      <c r="A11" s="3">
        <v>10</v>
      </c>
      <c r="B11" s="3" t="s">
        <v>1021</v>
      </c>
      <c r="C11" s="3" t="s">
        <v>1022</v>
      </c>
      <c r="D11" s="3" t="s">
        <v>452</v>
      </c>
      <c r="E11" s="7">
        <v>-20100</v>
      </c>
      <c r="F11" s="13">
        <v>0</v>
      </c>
      <c r="G11" s="3" t="s">
        <v>1023</v>
      </c>
      <c r="H11" s="3" t="s">
        <v>1655</v>
      </c>
      <c r="I11" s="3">
        <v>15</v>
      </c>
      <c r="J11" s="7">
        <v>6700</v>
      </c>
      <c r="K11" s="3" t="s">
        <v>1025</v>
      </c>
    </row>
    <row r="12" spans="1:11" x14ac:dyDescent="0.2">
      <c r="A12" s="3">
        <v>11</v>
      </c>
      <c r="B12" s="3" t="s">
        <v>1026</v>
      </c>
      <c r="C12" s="3" t="s">
        <v>1022</v>
      </c>
      <c r="D12" s="3" t="s">
        <v>200</v>
      </c>
      <c r="E12" s="7">
        <v>89348</v>
      </c>
      <c r="F12" s="13">
        <v>0</v>
      </c>
      <c r="G12" s="3" t="s">
        <v>1027</v>
      </c>
      <c r="H12" s="3" t="s">
        <v>1655</v>
      </c>
      <c r="I12" s="3">
        <v>14</v>
      </c>
      <c r="J12" s="7">
        <v>13000</v>
      </c>
      <c r="K12" s="3"/>
    </row>
    <row r="13" spans="1:11" x14ac:dyDescent="0.2">
      <c r="A13" s="3">
        <v>12</v>
      </c>
      <c r="B13" s="3" t="s">
        <v>1028</v>
      </c>
      <c r="C13" s="3" t="s">
        <v>1022</v>
      </c>
      <c r="D13" s="3" t="s">
        <v>125</v>
      </c>
      <c r="E13" s="7">
        <v>-350000</v>
      </c>
      <c r="F13" s="13">
        <v>0</v>
      </c>
      <c r="G13" s="3" t="s">
        <v>1007</v>
      </c>
      <c r="H13" s="3" t="s">
        <v>1655</v>
      </c>
      <c r="I13" s="3">
        <v>20</v>
      </c>
      <c r="J13" s="7">
        <v>200000</v>
      </c>
      <c r="K13" s="3"/>
    </row>
    <row r="14" spans="1:11" x14ac:dyDescent="0.2">
      <c r="A14" s="3">
        <v>13</v>
      </c>
      <c r="B14" s="3" t="s">
        <v>1029</v>
      </c>
      <c r="C14" s="3" t="s">
        <v>1030</v>
      </c>
      <c r="D14" s="3" t="s">
        <v>303</v>
      </c>
      <c r="E14" s="7">
        <v>-1091204.56</v>
      </c>
      <c r="F14" s="13">
        <v>-0.12</v>
      </c>
      <c r="G14" s="3" t="s">
        <v>1012</v>
      </c>
      <c r="H14" s="3" t="s">
        <v>1655</v>
      </c>
      <c r="I14" s="3">
        <v>0</v>
      </c>
      <c r="J14" s="7">
        <v>0</v>
      </c>
      <c r="K14" s="3" t="s">
        <v>1031</v>
      </c>
    </row>
    <row r="15" spans="1:11" x14ac:dyDescent="0.2">
      <c r="A15" s="3">
        <v>14</v>
      </c>
      <c r="B15" s="3" t="s">
        <v>1032</v>
      </c>
      <c r="C15" s="3" t="s">
        <v>1030</v>
      </c>
      <c r="D15" s="3" t="s">
        <v>122</v>
      </c>
      <c r="E15" s="7">
        <v>-1818474.48</v>
      </c>
      <c r="F15" s="13">
        <v>-0.16</v>
      </c>
      <c r="G15" s="3" t="s">
        <v>1012</v>
      </c>
      <c r="H15" s="3" t="s">
        <v>1655</v>
      </c>
      <c r="I15" s="3">
        <v>0</v>
      </c>
      <c r="J15" s="7">
        <v>0</v>
      </c>
      <c r="K15" s="3" t="s">
        <v>1033</v>
      </c>
    </row>
    <row r="16" spans="1:11" x14ac:dyDescent="0.2">
      <c r="A16" s="3">
        <v>15</v>
      </c>
      <c r="B16" s="3" t="s">
        <v>1034</v>
      </c>
      <c r="C16" s="3" t="s">
        <v>1030</v>
      </c>
      <c r="D16" s="3" t="s">
        <v>394</v>
      </c>
      <c r="E16" s="7">
        <v>-55587.14</v>
      </c>
      <c r="F16" s="13">
        <v>-0.16</v>
      </c>
      <c r="G16" s="3" t="s">
        <v>1012</v>
      </c>
      <c r="H16" s="3" t="s">
        <v>1655</v>
      </c>
      <c r="I16" s="3">
        <v>0</v>
      </c>
      <c r="J16" s="7">
        <v>0</v>
      </c>
      <c r="K16" s="3" t="s">
        <v>1035</v>
      </c>
    </row>
    <row r="17" spans="1:11" x14ac:dyDescent="0.2">
      <c r="A17" s="3">
        <v>16</v>
      </c>
      <c r="B17" s="3" t="s">
        <v>1036</v>
      </c>
      <c r="C17" s="3" t="s">
        <v>1030</v>
      </c>
      <c r="D17" s="3" t="s">
        <v>391</v>
      </c>
      <c r="E17" s="7">
        <v>-105437.48</v>
      </c>
      <c r="F17" s="13">
        <v>-0.16</v>
      </c>
      <c r="G17" s="3" t="s">
        <v>1012</v>
      </c>
      <c r="H17" s="3" t="s">
        <v>1655</v>
      </c>
      <c r="I17" s="3">
        <v>0</v>
      </c>
      <c r="J17" s="7">
        <v>0</v>
      </c>
      <c r="K17" s="3" t="s">
        <v>1037</v>
      </c>
    </row>
    <row r="18" spans="1:11" x14ac:dyDescent="0.2">
      <c r="A18" s="3">
        <v>17</v>
      </c>
      <c r="B18" s="3" t="s">
        <v>1038</v>
      </c>
      <c r="C18" s="3" t="s">
        <v>1030</v>
      </c>
      <c r="D18" s="3" t="s">
        <v>388</v>
      </c>
      <c r="E18" s="7">
        <v>-1044933.07</v>
      </c>
      <c r="F18" s="13">
        <v>-8.5000000000000006E-2</v>
      </c>
      <c r="G18" s="3" t="s">
        <v>1012</v>
      </c>
      <c r="H18" s="3" t="s">
        <v>1655</v>
      </c>
      <c r="I18" s="3">
        <v>0</v>
      </c>
      <c r="J18" s="7">
        <v>0</v>
      </c>
      <c r="K18" s="3" t="s">
        <v>1039</v>
      </c>
    </row>
    <row r="19" spans="1:11" x14ac:dyDescent="0.2">
      <c r="A19" s="3">
        <v>18</v>
      </c>
      <c r="B19" s="3" t="s">
        <v>1040</v>
      </c>
      <c r="C19" s="3" t="s">
        <v>1030</v>
      </c>
      <c r="D19" s="3" t="s">
        <v>129</v>
      </c>
      <c r="E19" s="7">
        <v>-2817712.11</v>
      </c>
      <c r="F19" s="13">
        <v>-8.5000000000000006E-2</v>
      </c>
      <c r="G19" s="3" t="s">
        <v>1012</v>
      </c>
      <c r="H19" s="3" t="s">
        <v>1655</v>
      </c>
      <c r="I19" s="3">
        <v>0</v>
      </c>
      <c r="J19" s="7">
        <v>0</v>
      </c>
      <c r="K19" s="3" t="s">
        <v>1041</v>
      </c>
    </row>
    <row r="20" spans="1:11" x14ac:dyDescent="0.2">
      <c r="A20" s="3">
        <v>19</v>
      </c>
      <c r="B20" s="3" t="s">
        <v>1042</v>
      </c>
      <c r="C20" s="3" t="s">
        <v>1030</v>
      </c>
      <c r="D20" s="3" t="s">
        <v>398</v>
      </c>
      <c r="E20" s="7">
        <v>-232356.77</v>
      </c>
      <c r="F20" s="13">
        <v>-0.24</v>
      </c>
      <c r="G20" s="3" t="s">
        <v>1012</v>
      </c>
      <c r="H20" s="3" t="s">
        <v>1655</v>
      </c>
      <c r="I20" s="3">
        <v>0</v>
      </c>
      <c r="J20" s="7">
        <v>0</v>
      </c>
      <c r="K20" s="3" t="s">
        <v>1043</v>
      </c>
    </row>
    <row r="21" spans="1:11" x14ac:dyDescent="0.2">
      <c r="A21" s="3">
        <v>20</v>
      </c>
      <c r="B21" s="3" t="s">
        <v>1044</v>
      </c>
      <c r="C21" s="3" t="s">
        <v>1030</v>
      </c>
      <c r="D21" s="3" t="s">
        <v>159</v>
      </c>
      <c r="E21" s="7">
        <v>-12492756.42</v>
      </c>
      <c r="F21" s="13">
        <v>-0.12</v>
      </c>
      <c r="G21" s="3" t="s">
        <v>1012</v>
      </c>
      <c r="H21" s="3" t="s">
        <v>1655</v>
      </c>
      <c r="I21" s="3">
        <v>0</v>
      </c>
      <c r="J21" s="7">
        <v>0</v>
      </c>
      <c r="K21" s="3" t="s">
        <v>1045</v>
      </c>
    </row>
    <row r="22" spans="1:11" x14ac:dyDescent="0.2">
      <c r="A22" s="3">
        <v>21</v>
      </c>
      <c r="B22" s="3" t="s">
        <v>1046</v>
      </c>
      <c r="C22" s="3" t="s">
        <v>1030</v>
      </c>
      <c r="D22" s="3" t="s">
        <v>260</v>
      </c>
      <c r="E22" s="7">
        <v>-50665</v>
      </c>
      <c r="F22" s="13">
        <v>0</v>
      </c>
      <c r="G22" s="3" t="s">
        <v>1024</v>
      </c>
      <c r="H22" s="3" t="s">
        <v>1655</v>
      </c>
      <c r="I22" s="3">
        <v>0</v>
      </c>
      <c r="J22" s="7">
        <v>0</v>
      </c>
      <c r="K22" s="3" t="s">
        <v>1047</v>
      </c>
    </row>
    <row r="23" spans="1:11" x14ac:dyDescent="0.2">
      <c r="A23" s="3">
        <v>22</v>
      </c>
      <c r="B23" s="3" t="s">
        <v>1048</v>
      </c>
      <c r="C23" s="3" t="s">
        <v>1030</v>
      </c>
      <c r="D23" s="3" t="s">
        <v>465</v>
      </c>
      <c r="E23" s="7">
        <v>-50853.15</v>
      </c>
      <c r="F23" s="13">
        <v>0</v>
      </c>
      <c r="G23" s="3" t="s">
        <v>1024</v>
      </c>
      <c r="H23" s="3" t="s">
        <v>352</v>
      </c>
      <c r="I23" s="3">
        <v>0</v>
      </c>
      <c r="J23" s="7">
        <v>0</v>
      </c>
      <c r="K23" s="3" t="s">
        <v>1049</v>
      </c>
    </row>
    <row r="24" spans="1:11" x14ac:dyDescent="0.2">
      <c r="A24" s="3">
        <v>23</v>
      </c>
      <c r="B24" s="3" t="s">
        <v>1050</v>
      </c>
      <c r="C24" s="3" t="s">
        <v>1030</v>
      </c>
      <c r="D24" s="3" t="s">
        <v>1051</v>
      </c>
      <c r="E24" s="7">
        <v>-202660</v>
      </c>
      <c r="F24" s="13">
        <v>0</v>
      </c>
      <c r="G24" s="3" t="s">
        <v>1024</v>
      </c>
      <c r="H24" s="3" t="s">
        <v>1655</v>
      </c>
      <c r="I24" s="3">
        <v>0</v>
      </c>
      <c r="J24" s="7">
        <v>0</v>
      </c>
      <c r="K24" s="3" t="s">
        <v>1052</v>
      </c>
    </row>
    <row r="25" spans="1:11" x14ac:dyDescent="0.2">
      <c r="A25" s="3">
        <v>24</v>
      </c>
      <c r="B25" s="3" t="s">
        <v>1053</v>
      </c>
      <c r="C25" s="3" t="s">
        <v>1030</v>
      </c>
      <c r="D25" s="3" t="s">
        <v>781</v>
      </c>
      <c r="E25" s="7">
        <v>-106190.19</v>
      </c>
      <c r="F25" s="13">
        <v>-0.16</v>
      </c>
      <c r="G25" s="3" t="s">
        <v>1024</v>
      </c>
      <c r="H25" s="3" t="s">
        <v>352</v>
      </c>
      <c r="I25" s="3">
        <v>12</v>
      </c>
      <c r="J25" s="7">
        <v>0</v>
      </c>
      <c r="K25" s="3" t="s">
        <v>1052</v>
      </c>
    </row>
    <row r="26" spans="1:11" x14ac:dyDescent="0.2">
      <c r="A26" s="3">
        <v>25</v>
      </c>
      <c r="B26" s="3" t="s">
        <v>1054</v>
      </c>
      <c r="C26" s="3" t="s">
        <v>1030</v>
      </c>
      <c r="D26" s="3" t="s">
        <v>783</v>
      </c>
      <c r="E26" s="7">
        <v>-31575.81</v>
      </c>
      <c r="F26" s="13">
        <v>-0.16</v>
      </c>
      <c r="G26" s="3" t="s">
        <v>1024</v>
      </c>
      <c r="H26" s="3" t="s">
        <v>352</v>
      </c>
      <c r="I26" s="3">
        <v>12</v>
      </c>
      <c r="J26" s="7">
        <v>0</v>
      </c>
      <c r="K26" s="3" t="s">
        <v>1052</v>
      </c>
    </row>
    <row r="27" spans="1:11" x14ac:dyDescent="0.2">
      <c r="A27" s="3">
        <v>26</v>
      </c>
      <c r="B27" s="3" t="s">
        <v>1055</v>
      </c>
      <c r="C27" s="3" t="s">
        <v>1030</v>
      </c>
      <c r="D27" s="3" t="s">
        <v>785</v>
      </c>
      <c r="E27" s="7">
        <v>-53477.06</v>
      </c>
      <c r="F27" s="13">
        <v>-0.16</v>
      </c>
      <c r="G27" s="3" t="s">
        <v>1024</v>
      </c>
      <c r="H27" s="3" t="s">
        <v>352</v>
      </c>
      <c r="I27" s="3">
        <v>12</v>
      </c>
      <c r="J27" s="7">
        <v>0</v>
      </c>
      <c r="K27" s="3" t="s">
        <v>1052</v>
      </c>
    </row>
    <row r="28" spans="1:11" x14ac:dyDescent="0.2">
      <c r="A28" s="3">
        <v>27</v>
      </c>
      <c r="B28" s="3" t="s">
        <v>1056</v>
      </c>
      <c r="C28" s="3" t="s">
        <v>1030</v>
      </c>
      <c r="D28" s="3" t="s">
        <v>788</v>
      </c>
      <c r="E28" s="7">
        <v>-37825.81</v>
      </c>
      <c r="F28" s="13">
        <v>-0.16</v>
      </c>
      <c r="G28" s="3" t="s">
        <v>1024</v>
      </c>
      <c r="H28" s="3" t="s">
        <v>352</v>
      </c>
      <c r="I28" s="3">
        <v>12</v>
      </c>
      <c r="J28" s="7">
        <v>0</v>
      </c>
      <c r="K28" s="3" t="s">
        <v>1052</v>
      </c>
    </row>
    <row r="29" spans="1:11" x14ac:dyDescent="0.2">
      <c r="A29" s="3">
        <v>28</v>
      </c>
      <c r="B29" s="3" t="s">
        <v>1057</v>
      </c>
      <c r="C29" s="3" t="s">
        <v>1030</v>
      </c>
      <c r="D29" s="3" t="s">
        <v>790</v>
      </c>
      <c r="E29" s="7">
        <v>-31402.400000000001</v>
      </c>
      <c r="F29" s="13">
        <v>-0.16</v>
      </c>
      <c r="G29" s="3" t="s">
        <v>1024</v>
      </c>
      <c r="H29" s="3" t="s">
        <v>352</v>
      </c>
      <c r="I29" s="3">
        <v>12</v>
      </c>
      <c r="J29" s="7">
        <v>0</v>
      </c>
      <c r="K29" s="3" t="s">
        <v>1052</v>
      </c>
    </row>
    <row r="30" spans="1:11" x14ac:dyDescent="0.2">
      <c r="A30" s="3">
        <v>29</v>
      </c>
      <c r="B30" s="3" t="s">
        <v>1058</v>
      </c>
      <c r="C30" s="3" t="s">
        <v>1030</v>
      </c>
      <c r="D30" s="3" t="s">
        <v>792</v>
      </c>
      <c r="E30" s="7">
        <v>-29761.78</v>
      </c>
      <c r="F30" s="13">
        <v>-0.16</v>
      </c>
      <c r="G30" s="3" t="s">
        <v>1024</v>
      </c>
      <c r="H30" s="3" t="s">
        <v>352</v>
      </c>
      <c r="I30" s="3">
        <v>12</v>
      </c>
      <c r="J30" s="7">
        <v>0</v>
      </c>
      <c r="K30" s="3" t="s">
        <v>1052</v>
      </c>
    </row>
    <row r="31" spans="1:11" x14ac:dyDescent="0.2">
      <c r="A31" s="3">
        <v>30</v>
      </c>
      <c r="B31" s="3" t="s">
        <v>1059</v>
      </c>
      <c r="C31" s="3" t="s">
        <v>1030</v>
      </c>
      <c r="D31" s="3" t="s">
        <v>794</v>
      </c>
      <c r="E31" s="7">
        <v>-50488.85</v>
      </c>
      <c r="F31" s="13">
        <v>-0.16</v>
      </c>
      <c r="G31" s="3" t="s">
        <v>1024</v>
      </c>
      <c r="H31" s="3" t="s">
        <v>352</v>
      </c>
      <c r="I31" s="3">
        <v>12</v>
      </c>
      <c r="J31" s="7">
        <v>0</v>
      </c>
      <c r="K31" s="3" t="s">
        <v>1052</v>
      </c>
    </row>
    <row r="32" spans="1:11" x14ac:dyDescent="0.2">
      <c r="A32" s="3">
        <v>31</v>
      </c>
      <c r="B32" s="3" t="s">
        <v>1060</v>
      </c>
      <c r="C32" s="3" t="s">
        <v>1030</v>
      </c>
      <c r="D32" s="3" t="s">
        <v>796</v>
      </c>
      <c r="E32" s="7">
        <v>-63334.57</v>
      </c>
      <c r="F32" s="13">
        <v>-0.16</v>
      </c>
      <c r="G32" s="3" t="s">
        <v>1024</v>
      </c>
      <c r="H32" s="3" t="s">
        <v>352</v>
      </c>
      <c r="I32" s="3">
        <v>12</v>
      </c>
      <c r="J32" s="7">
        <v>0</v>
      </c>
      <c r="K32" s="3" t="s">
        <v>1052</v>
      </c>
    </row>
    <row r="33" spans="1:11" x14ac:dyDescent="0.2">
      <c r="A33" s="3">
        <v>32</v>
      </c>
      <c r="B33" s="3" t="s">
        <v>1061</v>
      </c>
      <c r="C33" s="3" t="s">
        <v>1030</v>
      </c>
      <c r="D33" s="3" t="s">
        <v>797</v>
      </c>
      <c r="E33" s="7">
        <v>-75598.5</v>
      </c>
      <c r="F33" s="13">
        <v>-0.16</v>
      </c>
      <c r="G33" s="3" t="s">
        <v>1024</v>
      </c>
      <c r="H33" s="3" t="s">
        <v>352</v>
      </c>
      <c r="I33" s="3">
        <v>12</v>
      </c>
      <c r="J33" s="7">
        <v>0</v>
      </c>
      <c r="K33" s="3" t="s">
        <v>1052</v>
      </c>
    </row>
    <row r="34" spans="1:11" x14ac:dyDescent="0.2">
      <c r="A34" s="3">
        <v>33</v>
      </c>
      <c r="B34" s="3" t="s">
        <v>1062</v>
      </c>
      <c r="C34" s="3" t="s">
        <v>1030</v>
      </c>
      <c r="D34" s="3" t="s">
        <v>798</v>
      </c>
      <c r="E34" s="7">
        <v>-20266</v>
      </c>
      <c r="F34" s="13">
        <v>-0.16</v>
      </c>
      <c r="G34" s="3" t="s">
        <v>1024</v>
      </c>
      <c r="H34" s="3" t="s">
        <v>352</v>
      </c>
      <c r="I34" s="3">
        <v>12</v>
      </c>
      <c r="J34" s="7">
        <v>0</v>
      </c>
      <c r="K34" s="3" t="s">
        <v>1052</v>
      </c>
    </row>
    <row r="35" spans="1:11" x14ac:dyDescent="0.2">
      <c r="A35" s="3">
        <v>34</v>
      </c>
      <c r="B35" s="3" t="s">
        <v>1063</v>
      </c>
      <c r="C35" s="3" t="s">
        <v>1030</v>
      </c>
      <c r="D35" s="3" t="s">
        <v>800</v>
      </c>
      <c r="E35" s="7">
        <v>-116669.13</v>
      </c>
      <c r="F35" s="13">
        <v>-0.16</v>
      </c>
      <c r="G35" s="3" t="s">
        <v>1024</v>
      </c>
      <c r="H35" s="3" t="s">
        <v>352</v>
      </c>
      <c r="I35" s="3">
        <v>12</v>
      </c>
      <c r="J35" s="7">
        <v>0</v>
      </c>
      <c r="K35" s="3" t="s">
        <v>1052</v>
      </c>
    </row>
    <row r="36" spans="1:11" x14ac:dyDescent="0.2">
      <c r="A36" s="3">
        <v>35</v>
      </c>
      <c r="B36" s="3" t="s">
        <v>1064</v>
      </c>
      <c r="C36" s="3" t="s">
        <v>1030</v>
      </c>
      <c r="D36" s="3" t="s">
        <v>802</v>
      </c>
      <c r="E36" s="7">
        <v>-66702.77</v>
      </c>
      <c r="F36" s="13">
        <v>-0.16</v>
      </c>
      <c r="G36" s="3" t="s">
        <v>1024</v>
      </c>
      <c r="H36" s="3" t="s">
        <v>352</v>
      </c>
      <c r="I36" s="3">
        <v>12</v>
      </c>
      <c r="J36" s="7">
        <v>0</v>
      </c>
      <c r="K36" s="3" t="s">
        <v>1052</v>
      </c>
    </row>
    <row r="37" spans="1:11" x14ac:dyDescent="0.2">
      <c r="A37" s="3">
        <v>36</v>
      </c>
      <c r="B37" s="3" t="s">
        <v>1065</v>
      </c>
      <c r="C37" s="3" t="s">
        <v>1030</v>
      </c>
      <c r="D37" s="3" t="s">
        <v>803</v>
      </c>
      <c r="E37" s="7">
        <v>-14242.73</v>
      </c>
      <c r="F37" s="13">
        <v>-0.16</v>
      </c>
      <c r="G37" s="3" t="s">
        <v>1024</v>
      </c>
      <c r="H37" s="3" t="s">
        <v>352</v>
      </c>
      <c r="I37" s="3">
        <v>12</v>
      </c>
      <c r="J37" s="7">
        <v>0</v>
      </c>
      <c r="K37" s="3" t="s">
        <v>1052</v>
      </c>
    </row>
    <row r="38" spans="1:11" x14ac:dyDescent="0.2">
      <c r="A38" s="3">
        <v>37</v>
      </c>
      <c r="B38" s="3" t="s">
        <v>1066</v>
      </c>
      <c r="C38" s="3" t="s">
        <v>1030</v>
      </c>
      <c r="D38" s="3" t="s">
        <v>583</v>
      </c>
      <c r="E38" s="7">
        <v>-30399</v>
      </c>
      <c r="F38" s="13">
        <v>0</v>
      </c>
      <c r="G38" s="3" t="s">
        <v>1024</v>
      </c>
      <c r="H38" s="3" t="s">
        <v>1655</v>
      </c>
      <c r="I38" s="3">
        <v>0</v>
      </c>
      <c r="J38" s="7">
        <v>0</v>
      </c>
      <c r="K38" s="3" t="s">
        <v>1067</v>
      </c>
    </row>
    <row r="39" spans="1:11" x14ac:dyDescent="0.2">
      <c r="A39" s="3">
        <v>38</v>
      </c>
      <c r="B39" s="3" t="s">
        <v>113</v>
      </c>
      <c r="C39" s="3" t="s">
        <v>1030</v>
      </c>
      <c r="D39" s="3" t="s">
        <v>1068</v>
      </c>
      <c r="E39" s="7">
        <v>6.53</v>
      </c>
      <c r="F39" s="13">
        <v>-0.16</v>
      </c>
      <c r="G39" s="3" t="s">
        <v>1024</v>
      </c>
      <c r="H39" s="3" t="s">
        <v>1655</v>
      </c>
      <c r="I39" s="3">
        <v>0</v>
      </c>
      <c r="J39" s="7">
        <v>0</v>
      </c>
      <c r="K39" s="3" t="s">
        <v>1052</v>
      </c>
    </row>
    <row r="40" spans="1:11" x14ac:dyDescent="0.2">
      <c r="A40" s="3">
        <v>39</v>
      </c>
      <c r="B40" s="3" t="s">
        <v>1069</v>
      </c>
      <c r="C40" s="3" t="s">
        <v>1030</v>
      </c>
      <c r="D40" s="3" t="s">
        <v>283</v>
      </c>
      <c r="E40" s="7">
        <v>50590.82</v>
      </c>
      <c r="F40" s="13">
        <v>0</v>
      </c>
      <c r="G40" s="3" t="s">
        <v>1024</v>
      </c>
      <c r="H40" s="3" t="s">
        <v>1655</v>
      </c>
      <c r="I40" s="3">
        <v>0</v>
      </c>
      <c r="J40" s="7">
        <v>0</v>
      </c>
      <c r="K40" s="3" t="s">
        <v>1070</v>
      </c>
    </row>
    <row r="41" spans="1:11" x14ac:dyDescent="0.2">
      <c r="A41" s="3">
        <v>40</v>
      </c>
      <c r="B41" s="3" t="s">
        <v>1071</v>
      </c>
      <c r="C41" s="3" t="s">
        <v>1030</v>
      </c>
      <c r="D41" s="3" t="s">
        <v>312</v>
      </c>
      <c r="E41" s="7">
        <v>0</v>
      </c>
      <c r="F41" s="13">
        <v>0</v>
      </c>
      <c r="G41" s="3" t="s">
        <v>1024</v>
      </c>
      <c r="H41" s="3" t="s">
        <v>1655</v>
      </c>
      <c r="I41" s="3">
        <v>0</v>
      </c>
      <c r="J41" s="7">
        <v>0</v>
      </c>
      <c r="K41" s="3" t="s">
        <v>1072</v>
      </c>
    </row>
    <row r="42" spans="1:11" x14ac:dyDescent="0.2">
      <c r="A42" s="3">
        <v>41</v>
      </c>
      <c r="B42" s="3" t="s">
        <v>1073</v>
      </c>
      <c r="C42" s="3" t="s">
        <v>1030</v>
      </c>
      <c r="D42" s="3" t="s">
        <v>291</v>
      </c>
      <c r="E42" s="7">
        <v>400000</v>
      </c>
      <c r="F42" s="13">
        <v>0.40500000000000003</v>
      </c>
      <c r="G42" s="3" t="s">
        <v>1012</v>
      </c>
      <c r="H42" s="3" t="s">
        <v>1655</v>
      </c>
      <c r="I42" s="3">
        <v>15</v>
      </c>
      <c r="J42" s="7">
        <v>13500</v>
      </c>
      <c r="K42" s="3" t="s">
        <v>1074</v>
      </c>
    </row>
    <row r="43" spans="1:11" x14ac:dyDescent="0.2">
      <c r="A43" s="3">
        <v>42</v>
      </c>
      <c r="B43" s="3" t="s">
        <v>1075</v>
      </c>
      <c r="C43" s="3" t="s">
        <v>1030</v>
      </c>
      <c r="D43" s="3" t="s">
        <v>164</v>
      </c>
      <c r="E43" s="7">
        <v>1225.9000000000001</v>
      </c>
      <c r="F43" s="13">
        <v>0</v>
      </c>
      <c r="G43" s="3" t="s">
        <v>1024</v>
      </c>
      <c r="H43" s="3" t="s">
        <v>1655</v>
      </c>
      <c r="I43" s="3">
        <v>0</v>
      </c>
      <c r="J43" s="7">
        <v>0</v>
      </c>
      <c r="K43" s="3" t="s">
        <v>1076</v>
      </c>
    </row>
    <row r="44" spans="1:11" x14ac:dyDescent="0.2">
      <c r="A44" s="3">
        <v>43</v>
      </c>
      <c r="B44" s="3" t="s">
        <v>1077</v>
      </c>
      <c r="C44" s="3" t="s">
        <v>1030</v>
      </c>
      <c r="D44" s="3" t="s">
        <v>179</v>
      </c>
      <c r="E44" s="7">
        <v>36144.949999999997</v>
      </c>
      <c r="F44" s="13">
        <v>0</v>
      </c>
      <c r="G44" s="3" t="s">
        <v>1024</v>
      </c>
      <c r="H44" s="3" t="s">
        <v>1655</v>
      </c>
      <c r="I44" s="3">
        <v>0</v>
      </c>
      <c r="J44" s="7">
        <v>0</v>
      </c>
      <c r="K44" s="3" t="s">
        <v>1078</v>
      </c>
    </row>
    <row r="45" spans="1:11" x14ac:dyDescent="0.2">
      <c r="A45" s="3">
        <v>44</v>
      </c>
      <c r="B45" s="3" t="s">
        <v>1079</v>
      </c>
      <c r="C45" s="3" t="s">
        <v>1030</v>
      </c>
      <c r="D45" s="3" t="s">
        <v>339</v>
      </c>
      <c r="E45" s="7">
        <v>0</v>
      </c>
      <c r="F45" s="13">
        <v>0</v>
      </c>
      <c r="G45" s="3" t="s">
        <v>1024</v>
      </c>
      <c r="H45" s="3" t="s">
        <v>1655</v>
      </c>
      <c r="I45" s="3">
        <v>0</v>
      </c>
      <c r="J45" s="7">
        <v>0</v>
      </c>
      <c r="K45" s="3" t="s">
        <v>1080</v>
      </c>
    </row>
    <row r="46" spans="1:11" x14ac:dyDescent="0.2">
      <c r="A46" s="3">
        <v>45</v>
      </c>
      <c r="B46" s="3" t="s">
        <v>191</v>
      </c>
      <c r="C46" s="3" t="s">
        <v>1081</v>
      </c>
      <c r="D46" s="3" t="s">
        <v>1082</v>
      </c>
      <c r="E46" s="7">
        <v>-56928.46</v>
      </c>
      <c r="F46" s="13">
        <v>0</v>
      </c>
      <c r="G46" s="3" t="s">
        <v>1083</v>
      </c>
      <c r="H46" s="3" t="s">
        <v>1655</v>
      </c>
      <c r="I46" s="3">
        <v>0</v>
      </c>
      <c r="J46" s="7">
        <v>0</v>
      </c>
      <c r="K46" s="3" t="s">
        <v>1084</v>
      </c>
    </row>
    <row r="47" spans="1:11" x14ac:dyDescent="0.2">
      <c r="A47" s="3">
        <v>46</v>
      </c>
      <c r="B47" s="3" t="s">
        <v>1085</v>
      </c>
      <c r="C47" s="3" t="s">
        <v>1081</v>
      </c>
      <c r="D47" s="3" t="s">
        <v>1086</v>
      </c>
      <c r="E47" s="7">
        <v>-29603.360000000001</v>
      </c>
      <c r="F47" s="13">
        <v>0</v>
      </c>
      <c r="G47" s="3" t="s">
        <v>1087</v>
      </c>
      <c r="H47" s="3" t="s">
        <v>1655</v>
      </c>
      <c r="I47" s="3">
        <v>0</v>
      </c>
      <c r="J47" s="7">
        <v>0</v>
      </c>
      <c r="K47" s="3" t="s">
        <v>1084</v>
      </c>
    </row>
    <row r="48" spans="1:11" x14ac:dyDescent="0.2">
      <c r="A48" s="3">
        <v>47</v>
      </c>
      <c r="B48" s="3" t="s">
        <v>1088</v>
      </c>
      <c r="C48" s="3" t="s">
        <v>1081</v>
      </c>
      <c r="D48" s="3" t="s">
        <v>1089</v>
      </c>
      <c r="E48" s="7">
        <v>-230338.41</v>
      </c>
      <c r="F48" s="13">
        <v>0</v>
      </c>
      <c r="G48" s="3" t="s">
        <v>1090</v>
      </c>
      <c r="H48" s="3" t="s">
        <v>81</v>
      </c>
      <c r="I48" s="3">
        <v>0</v>
      </c>
      <c r="J48" s="7">
        <v>0</v>
      </c>
      <c r="K48" s="3" t="s">
        <v>1084</v>
      </c>
    </row>
    <row r="49" spans="1:11" x14ac:dyDescent="0.2">
      <c r="A49" s="3">
        <v>48</v>
      </c>
      <c r="B49" s="3" t="s">
        <v>1091</v>
      </c>
      <c r="C49" s="3" t="s">
        <v>1081</v>
      </c>
      <c r="D49" s="3" t="s">
        <v>1092</v>
      </c>
      <c r="E49" s="7">
        <v>-24510.87</v>
      </c>
      <c r="F49" s="13">
        <v>0</v>
      </c>
      <c r="G49" s="3" t="s">
        <v>1093</v>
      </c>
      <c r="H49" s="3" t="s">
        <v>1094</v>
      </c>
      <c r="I49" s="3">
        <v>0</v>
      </c>
      <c r="J49" s="7">
        <v>0</v>
      </c>
      <c r="K49" s="3" t="s">
        <v>1095</v>
      </c>
    </row>
    <row r="50" spans="1:11" x14ac:dyDescent="0.2">
      <c r="A50" s="3">
        <v>49</v>
      </c>
      <c r="B50" s="3" t="s">
        <v>1096</v>
      </c>
      <c r="C50" s="3" t="s">
        <v>1097</v>
      </c>
      <c r="D50" s="3" t="s">
        <v>1098</v>
      </c>
      <c r="E50" s="7">
        <v>130</v>
      </c>
      <c r="F50" s="13">
        <v>0</v>
      </c>
      <c r="G50" s="3" t="s">
        <v>1024</v>
      </c>
      <c r="H50" s="3" t="s">
        <v>142</v>
      </c>
      <c r="I50" s="3">
        <v>0</v>
      </c>
      <c r="J50" s="7">
        <v>0</v>
      </c>
      <c r="K50" s="3" t="s">
        <v>1099</v>
      </c>
    </row>
    <row r="51" spans="1:11" x14ac:dyDescent="0.2">
      <c r="A51" s="3">
        <v>50</v>
      </c>
      <c r="B51" s="3" t="s">
        <v>1100</v>
      </c>
      <c r="C51" s="3" t="s">
        <v>1101</v>
      </c>
      <c r="D51" s="3" t="s">
        <v>1102</v>
      </c>
      <c r="E51" s="7">
        <v>158701.82</v>
      </c>
      <c r="F51" s="13">
        <v>0</v>
      </c>
      <c r="G51" s="3" t="s">
        <v>1024</v>
      </c>
      <c r="H51" s="3" t="s">
        <v>1652</v>
      </c>
      <c r="I51" s="3">
        <v>0</v>
      </c>
      <c r="J51" s="7">
        <v>0</v>
      </c>
      <c r="K51" s="3" t="s">
        <v>1647</v>
      </c>
    </row>
    <row r="52" spans="1:11" x14ac:dyDescent="0.2">
      <c r="A52" s="3">
        <v>51</v>
      </c>
      <c r="B52" s="3" t="s">
        <v>1103</v>
      </c>
      <c r="C52" s="3" t="s">
        <v>1022</v>
      </c>
      <c r="D52" s="3" t="s">
        <v>455</v>
      </c>
      <c r="E52" s="7">
        <v>-87500</v>
      </c>
      <c r="F52" s="13">
        <v>0</v>
      </c>
      <c r="G52" s="3" t="s">
        <v>1104</v>
      </c>
      <c r="H52" s="3" t="s">
        <v>1655</v>
      </c>
      <c r="I52" s="3">
        <v>14</v>
      </c>
      <c r="J52" s="7">
        <v>6250</v>
      </c>
      <c r="K52" s="3" t="s">
        <v>1105</v>
      </c>
    </row>
    <row r="53" spans="1:11" x14ac:dyDescent="0.2">
      <c r="A53" s="3">
        <v>52</v>
      </c>
      <c r="B53" s="3" t="s">
        <v>1106</v>
      </c>
      <c r="C53" s="3" t="s">
        <v>1022</v>
      </c>
      <c r="D53" s="3" t="s">
        <v>1107</v>
      </c>
      <c r="E53" s="7">
        <v>12500</v>
      </c>
      <c r="F53" s="13">
        <v>0</v>
      </c>
      <c r="G53" s="3" t="s">
        <v>1104</v>
      </c>
      <c r="H53" s="3" t="s">
        <v>1655</v>
      </c>
      <c r="I53" s="3">
        <v>14</v>
      </c>
      <c r="J53" s="7">
        <v>6250</v>
      </c>
      <c r="K53" s="3" t="s">
        <v>1108</v>
      </c>
    </row>
    <row r="54" spans="1:11" x14ac:dyDescent="0.2">
      <c r="A54" s="3">
        <v>53</v>
      </c>
      <c r="B54" s="3" t="s">
        <v>1109</v>
      </c>
      <c r="C54" s="3" t="s">
        <v>1110</v>
      </c>
      <c r="D54" s="3" t="s">
        <v>1111</v>
      </c>
      <c r="E54" s="7">
        <v>230000</v>
      </c>
      <c r="F54" s="13">
        <v>0</v>
      </c>
      <c r="G54" s="3" t="s">
        <v>1024</v>
      </c>
      <c r="H54" s="3" t="s">
        <v>1655</v>
      </c>
      <c r="I54" s="3">
        <v>0</v>
      </c>
      <c r="J54" s="7">
        <v>0</v>
      </c>
      <c r="K54" s="3" t="s">
        <v>1112</v>
      </c>
    </row>
    <row r="55" spans="1:11" x14ac:dyDescent="0.2">
      <c r="A55" s="3">
        <v>54</v>
      </c>
      <c r="B55" s="3" t="s">
        <v>1586</v>
      </c>
      <c r="C55" s="3" t="s">
        <v>1030</v>
      </c>
      <c r="D55" s="3" t="s">
        <v>1587</v>
      </c>
      <c r="E55" s="12">
        <v>46000</v>
      </c>
      <c r="F55" s="18">
        <v>0.04</v>
      </c>
      <c r="G55" s="3" t="s">
        <v>1007</v>
      </c>
      <c r="H55" s="3" t="s">
        <v>1652</v>
      </c>
      <c r="I55" s="3">
        <v>0</v>
      </c>
      <c r="J55" s="7">
        <v>2000</v>
      </c>
      <c r="K55" s="3" t="s">
        <v>1588</v>
      </c>
    </row>
    <row r="56" spans="1:11" x14ac:dyDescent="0.2">
      <c r="A56" s="3">
        <v>55</v>
      </c>
      <c r="B56" s="3" t="s">
        <v>1612</v>
      </c>
      <c r="C56" s="3" t="s">
        <v>1030</v>
      </c>
      <c r="D56" s="3" t="s">
        <v>1644</v>
      </c>
      <c r="E56" s="12">
        <v>0</v>
      </c>
      <c r="F56" s="13">
        <v>0</v>
      </c>
      <c r="G56" s="3" t="s">
        <v>1024</v>
      </c>
      <c r="H56" s="3" t="s">
        <v>1652</v>
      </c>
      <c r="I56" s="3">
        <v>0</v>
      </c>
      <c r="J56" s="7">
        <v>0</v>
      </c>
      <c r="K56" s="3" t="s">
        <v>1645</v>
      </c>
    </row>
    <row r="57" spans="1:11" x14ac:dyDescent="0.2">
      <c r="E57" s="2"/>
    </row>
    <row r="58" spans="1:11" x14ac:dyDescent="0.2">
      <c r="E58" s="2"/>
    </row>
  </sheetData>
  <autoFilter ref="A1:K56" xr:uid="{00000000-0001-0000-0400-000000000000}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J244"/>
  <sheetViews>
    <sheetView zoomScaleNormal="100" workbookViewId="0">
      <pane ySplit="1" topLeftCell="A2" activePane="bottomLeft" state="frozen"/>
      <selection pane="bottomLeft" activeCell="H250" sqref="H250"/>
    </sheetView>
  </sheetViews>
  <sheetFormatPr baseColWidth="10" defaultColWidth="8.6640625" defaultRowHeight="15" x14ac:dyDescent="0.2"/>
  <cols>
    <col min="1" max="1" width="4.6640625" bestFit="1" customWidth="1"/>
    <col min="2" max="2" width="10.1640625" bestFit="1" customWidth="1"/>
    <col min="3" max="3" width="34.6640625" bestFit="1" customWidth="1"/>
    <col min="4" max="5" width="12.6640625" bestFit="1" customWidth="1"/>
    <col min="6" max="6" width="9.1640625" bestFit="1" customWidth="1"/>
    <col min="7" max="7" width="13.1640625" bestFit="1" customWidth="1"/>
    <col min="8" max="8" width="45.5" bestFit="1" customWidth="1"/>
    <col min="9" max="9" width="11.5" bestFit="1" customWidth="1"/>
    <col min="10" max="10" width="4.6640625" bestFit="1" customWidth="1"/>
  </cols>
  <sheetData>
    <row r="1" spans="1:10" x14ac:dyDescent="0.2">
      <c r="A1" s="9" t="s">
        <v>73</v>
      </c>
      <c r="B1" s="9" t="s">
        <v>74</v>
      </c>
      <c r="C1" s="9" t="s">
        <v>22</v>
      </c>
      <c r="D1" s="9" t="s">
        <v>2</v>
      </c>
      <c r="E1" s="9" t="s">
        <v>75</v>
      </c>
      <c r="F1" s="9" t="s">
        <v>76</v>
      </c>
      <c r="G1" s="9" t="s">
        <v>77</v>
      </c>
      <c r="H1" s="9" t="s">
        <v>3</v>
      </c>
      <c r="I1" s="9" t="s">
        <v>78</v>
      </c>
      <c r="J1" s="9" t="s">
        <v>680</v>
      </c>
    </row>
    <row r="2" spans="1:10" hidden="1" x14ac:dyDescent="0.2">
      <c r="A2" s="5">
        <v>1</v>
      </c>
      <c r="B2" s="10">
        <v>45563</v>
      </c>
      <c r="C2" s="5" t="s">
        <v>681</v>
      </c>
      <c r="D2" s="11">
        <v>-6250</v>
      </c>
      <c r="E2" s="5" t="s">
        <v>1652</v>
      </c>
      <c r="F2" s="5" t="s">
        <v>375</v>
      </c>
      <c r="G2" s="5" t="s">
        <v>83</v>
      </c>
      <c r="H2" s="5" t="s">
        <v>591</v>
      </c>
      <c r="I2" s="5" t="s">
        <v>105</v>
      </c>
      <c r="J2" s="5" t="s">
        <v>86</v>
      </c>
    </row>
    <row r="3" spans="1:10" hidden="1" x14ac:dyDescent="0.2">
      <c r="A3" s="5">
        <v>2</v>
      </c>
      <c r="B3" s="10">
        <v>45563</v>
      </c>
      <c r="C3" s="5" t="s">
        <v>682</v>
      </c>
      <c r="D3" s="11">
        <v>-15000</v>
      </c>
      <c r="E3" s="5" t="s">
        <v>1652</v>
      </c>
      <c r="F3" s="5" t="s">
        <v>377</v>
      </c>
      <c r="G3" s="5" t="s">
        <v>103</v>
      </c>
      <c r="H3" s="5" t="s">
        <v>591</v>
      </c>
      <c r="I3" s="5" t="s">
        <v>105</v>
      </c>
      <c r="J3" s="5" t="s">
        <v>86</v>
      </c>
    </row>
    <row r="4" spans="1:10" hidden="1" x14ac:dyDescent="0.2">
      <c r="A4" s="5">
        <v>3</v>
      </c>
      <c r="B4" s="10">
        <v>45563</v>
      </c>
      <c r="C4" s="5" t="s">
        <v>683</v>
      </c>
      <c r="D4" s="11">
        <v>-3750</v>
      </c>
      <c r="E4" s="5" t="s">
        <v>1652</v>
      </c>
      <c r="F4" s="5" t="s">
        <v>343</v>
      </c>
      <c r="G4" s="5" t="s">
        <v>83</v>
      </c>
      <c r="H4" s="5" t="s">
        <v>591</v>
      </c>
      <c r="I4" s="5" t="s">
        <v>105</v>
      </c>
      <c r="J4" s="5" t="s">
        <v>86</v>
      </c>
    </row>
    <row r="5" spans="1:10" hidden="1" x14ac:dyDescent="0.2">
      <c r="A5" s="5">
        <v>4</v>
      </c>
      <c r="B5" s="10">
        <v>45563</v>
      </c>
      <c r="C5" s="5" t="s">
        <v>684</v>
      </c>
      <c r="D5" s="11">
        <v>-2500</v>
      </c>
      <c r="E5" s="5" t="s">
        <v>1652</v>
      </c>
      <c r="F5" s="5" t="s">
        <v>146</v>
      </c>
      <c r="G5" s="5" t="s">
        <v>1650</v>
      </c>
      <c r="H5" s="5" t="s">
        <v>591</v>
      </c>
      <c r="I5" s="5" t="s">
        <v>105</v>
      </c>
      <c r="J5" s="5" t="s">
        <v>86</v>
      </c>
    </row>
    <row r="6" spans="1:10" hidden="1" x14ac:dyDescent="0.2">
      <c r="A6" s="5">
        <v>5</v>
      </c>
      <c r="B6" s="10">
        <v>45567</v>
      </c>
      <c r="C6" s="5" t="s">
        <v>685</v>
      </c>
      <c r="D6" s="11">
        <v>-6700</v>
      </c>
      <c r="E6" s="5" t="s">
        <v>81</v>
      </c>
      <c r="F6" s="5" t="s">
        <v>452</v>
      </c>
      <c r="G6" s="5" t="s">
        <v>83</v>
      </c>
      <c r="H6" s="5" t="s">
        <v>201</v>
      </c>
      <c r="I6" s="5" t="s">
        <v>127</v>
      </c>
      <c r="J6" s="5" t="s">
        <v>86</v>
      </c>
    </row>
    <row r="7" spans="1:10" hidden="1" x14ac:dyDescent="0.2">
      <c r="A7" s="5">
        <v>6</v>
      </c>
      <c r="B7" s="10">
        <v>45570</v>
      </c>
      <c r="C7" s="5" t="s">
        <v>688</v>
      </c>
      <c r="D7" s="11">
        <v>-6250</v>
      </c>
      <c r="E7" s="5" t="s">
        <v>1652</v>
      </c>
      <c r="F7" s="5" t="s">
        <v>375</v>
      </c>
      <c r="G7" s="5" t="s">
        <v>83</v>
      </c>
      <c r="H7" s="5" t="s">
        <v>629</v>
      </c>
      <c r="I7" s="5" t="s">
        <v>105</v>
      </c>
      <c r="J7" s="5" t="s">
        <v>86</v>
      </c>
    </row>
    <row r="8" spans="1:10" hidden="1" x14ac:dyDescent="0.2">
      <c r="A8" s="5">
        <v>7</v>
      </c>
      <c r="B8" s="10">
        <v>45570</v>
      </c>
      <c r="C8" s="5" t="s">
        <v>689</v>
      </c>
      <c r="D8" s="11">
        <v>-15000</v>
      </c>
      <c r="E8" s="5" t="s">
        <v>1652</v>
      </c>
      <c r="F8" s="5" t="s">
        <v>377</v>
      </c>
      <c r="G8" s="5" t="s">
        <v>103</v>
      </c>
      <c r="H8" s="5" t="s">
        <v>629</v>
      </c>
      <c r="I8" s="5" t="s">
        <v>105</v>
      </c>
      <c r="J8" s="5" t="s">
        <v>86</v>
      </c>
    </row>
    <row r="9" spans="1:10" hidden="1" x14ac:dyDescent="0.2">
      <c r="A9" s="5">
        <v>8</v>
      </c>
      <c r="B9" s="10">
        <v>45570</v>
      </c>
      <c r="C9" s="5" t="s">
        <v>690</v>
      </c>
      <c r="D9" s="11">
        <v>-12500</v>
      </c>
      <c r="E9" s="5" t="s">
        <v>1652</v>
      </c>
      <c r="F9" s="5" t="s">
        <v>146</v>
      </c>
      <c r="G9" s="5" t="s">
        <v>1650</v>
      </c>
      <c r="H9" s="5" t="s">
        <v>629</v>
      </c>
      <c r="I9" s="5" t="s">
        <v>105</v>
      </c>
      <c r="J9" s="5" t="s">
        <v>86</v>
      </c>
    </row>
    <row r="10" spans="1:10" hidden="1" x14ac:dyDescent="0.2">
      <c r="A10" s="5">
        <v>9</v>
      </c>
      <c r="B10" s="10">
        <v>45575</v>
      </c>
      <c r="C10" s="5" t="s">
        <v>695</v>
      </c>
      <c r="D10" s="11">
        <v>230000</v>
      </c>
      <c r="E10" s="5" t="s">
        <v>1652</v>
      </c>
      <c r="F10" s="5" t="s">
        <v>132</v>
      </c>
      <c r="G10" s="5" t="s">
        <v>83</v>
      </c>
      <c r="H10" s="5" t="s">
        <v>696</v>
      </c>
      <c r="I10" s="5" t="s">
        <v>134</v>
      </c>
      <c r="J10" s="5" t="s">
        <v>86</v>
      </c>
    </row>
    <row r="11" spans="1:10" hidden="1" x14ac:dyDescent="0.2">
      <c r="A11" s="5">
        <v>10</v>
      </c>
      <c r="B11" s="10">
        <v>45575</v>
      </c>
      <c r="C11" s="5" t="s">
        <v>699</v>
      </c>
      <c r="D11" s="11">
        <v>-6250</v>
      </c>
      <c r="E11" s="5" t="s">
        <v>1652</v>
      </c>
      <c r="F11" s="5" t="s">
        <v>455</v>
      </c>
      <c r="G11" s="5" t="s">
        <v>83</v>
      </c>
      <c r="H11" s="5" t="s">
        <v>700</v>
      </c>
      <c r="I11" s="5" t="s">
        <v>127</v>
      </c>
      <c r="J11" s="5" t="s">
        <v>86</v>
      </c>
    </row>
    <row r="12" spans="1:10" hidden="1" x14ac:dyDescent="0.2">
      <c r="A12" s="5">
        <v>11</v>
      </c>
      <c r="B12" s="10">
        <v>45575</v>
      </c>
      <c r="C12" s="5" t="s">
        <v>697</v>
      </c>
      <c r="D12" s="11">
        <v>-6250</v>
      </c>
      <c r="E12" s="5" t="s">
        <v>1652</v>
      </c>
      <c r="F12" s="5" t="s">
        <v>455</v>
      </c>
      <c r="G12" s="5" t="s">
        <v>83</v>
      </c>
      <c r="H12" s="5" t="s">
        <v>698</v>
      </c>
      <c r="I12" s="5" t="s">
        <v>127</v>
      </c>
      <c r="J12" s="5" t="s">
        <v>86</v>
      </c>
    </row>
    <row r="13" spans="1:10" hidden="1" x14ac:dyDescent="0.2">
      <c r="A13" s="5">
        <v>12</v>
      </c>
      <c r="B13" s="10">
        <v>45577</v>
      </c>
      <c r="C13" s="5" t="s">
        <v>705</v>
      </c>
      <c r="D13" s="11">
        <v>-6250</v>
      </c>
      <c r="E13" s="5" t="s">
        <v>1652</v>
      </c>
      <c r="F13" s="5" t="s">
        <v>107</v>
      </c>
      <c r="G13" s="5" t="s">
        <v>83</v>
      </c>
      <c r="H13" s="5" t="s">
        <v>659</v>
      </c>
      <c r="I13" s="5" t="s">
        <v>105</v>
      </c>
      <c r="J13" s="5" t="s">
        <v>86</v>
      </c>
    </row>
    <row r="14" spans="1:10" hidden="1" x14ac:dyDescent="0.2">
      <c r="A14" s="5">
        <v>13</v>
      </c>
      <c r="B14" s="10">
        <v>45577</v>
      </c>
      <c r="C14" s="5" t="s">
        <v>704</v>
      </c>
      <c r="D14" s="11">
        <v>-15000</v>
      </c>
      <c r="E14" s="5" t="s">
        <v>1652</v>
      </c>
      <c r="F14" s="5" t="s">
        <v>102</v>
      </c>
      <c r="G14" s="5" t="s">
        <v>83</v>
      </c>
      <c r="H14" s="5" t="s">
        <v>659</v>
      </c>
      <c r="I14" s="5" t="s">
        <v>105</v>
      </c>
      <c r="J14" s="5" t="s">
        <v>86</v>
      </c>
    </row>
    <row r="15" spans="1:10" hidden="1" x14ac:dyDescent="0.2">
      <c r="A15" s="5">
        <v>14</v>
      </c>
      <c r="B15" s="10">
        <v>45577</v>
      </c>
      <c r="C15" s="5" t="s">
        <v>706</v>
      </c>
      <c r="D15" s="11">
        <v>-3750</v>
      </c>
      <c r="E15" s="5" t="s">
        <v>1652</v>
      </c>
      <c r="F15" s="5" t="s">
        <v>143</v>
      </c>
      <c r="G15" s="5" t="s">
        <v>83</v>
      </c>
      <c r="H15" s="5" t="s">
        <v>659</v>
      </c>
      <c r="I15" s="5" t="s">
        <v>105</v>
      </c>
      <c r="J15" s="5" t="s">
        <v>86</v>
      </c>
    </row>
    <row r="16" spans="1:10" hidden="1" x14ac:dyDescent="0.2">
      <c r="A16" s="5">
        <v>15</v>
      </c>
      <c r="B16" s="10">
        <v>45577</v>
      </c>
      <c r="C16" s="5" t="s">
        <v>707</v>
      </c>
      <c r="D16" s="11">
        <v>-6250</v>
      </c>
      <c r="E16" s="5" t="s">
        <v>1652</v>
      </c>
      <c r="F16" s="5" t="s">
        <v>375</v>
      </c>
      <c r="G16" s="5" t="s">
        <v>83</v>
      </c>
      <c r="H16" s="5" t="s">
        <v>659</v>
      </c>
      <c r="I16" s="5" t="s">
        <v>105</v>
      </c>
      <c r="J16" s="5" t="s">
        <v>86</v>
      </c>
    </row>
    <row r="17" spans="1:10" hidden="1" x14ac:dyDescent="0.2">
      <c r="A17" s="5">
        <v>16</v>
      </c>
      <c r="B17" s="10">
        <v>45577</v>
      </c>
      <c r="C17" s="5" t="s">
        <v>709</v>
      </c>
      <c r="D17" s="11">
        <v>-10500</v>
      </c>
      <c r="E17" s="5" t="s">
        <v>1652</v>
      </c>
      <c r="F17" s="5" t="s">
        <v>500</v>
      </c>
      <c r="G17" s="5" t="s">
        <v>83</v>
      </c>
      <c r="H17" s="5" t="s">
        <v>659</v>
      </c>
      <c r="I17" s="5" t="s">
        <v>105</v>
      </c>
      <c r="J17" s="5" t="s">
        <v>86</v>
      </c>
    </row>
    <row r="18" spans="1:10" hidden="1" x14ac:dyDescent="0.2">
      <c r="A18" s="5">
        <v>17</v>
      </c>
      <c r="B18" s="10">
        <v>45577</v>
      </c>
      <c r="C18" s="5" t="s">
        <v>708</v>
      </c>
      <c r="D18" s="11">
        <v>-12500</v>
      </c>
      <c r="E18" s="5" t="s">
        <v>1652</v>
      </c>
      <c r="F18" s="5" t="s">
        <v>146</v>
      </c>
      <c r="G18" s="5" t="s">
        <v>1650</v>
      </c>
      <c r="H18" s="5" t="s">
        <v>659</v>
      </c>
      <c r="I18" s="5" t="s">
        <v>105</v>
      </c>
      <c r="J18" s="5" t="s">
        <v>86</v>
      </c>
    </row>
    <row r="19" spans="1:10" hidden="1" x14ac:dyDescent="0.2">
      <c r="A19" s="5">
        <v>18</v>
      </c>
      <c r="B19" s="10">
        <v>45580</v>
      </c>
      <c r="C19" s="5" t="s">
        <v>710</v>
      </c>
      <c r="D19" s="11">
        <v>-13000</v>
      </c>
      <c r="E19" s="5" t="s">
        <v>1652</v>
      </c>
      <c r="F19" s="5" t="s">
        <v>200</v>
      </c>
      <c r="G19" s="5" t="s">
        <v>83</v>
      </c>
      <c r="H19" s="5" t="s">
        <v>711</v>
      </c>
      <c r="I19" s="5" t="s">
        <v>127</v>
      </c>
      <c r="J19" s="5" t="s">
        <v>86</v>
      </c>
    </row>
    <row r="20" spans="1:10" hidden="1" x14ac:dyDescent="0.2">
      <c r="A20" s="5">
        <v>19</v>
      </c>
      <c r="B20" s="10">
        <v>45584</v>
      </c>
      <c r="C20" s="5" t="s">
        <v>726</v>
      </c>
      <c r="D20" s="11">
        <v>-15000</v>
      </c>
      <c r="E20" s="5" t="s">
        <v>1652</v>
      </c>
      <c r="F20" s="5" t="s">
        <v>102</v>
      </c>
      <c r="G20" s="5" t="s">
        <v>83</v>
      </c>
      <c r="H20" s="5" t="s">
        <v>714</v>
      </c>
      <c r="I20" s="5" t="s">
        <v>105</v>
      </c>
      <c r="J20" s="5" t="s">
        <v>86</v>
      </c>
    </row>
    <row r="21" spans="1:10" hidden="1" x14ac:dyDescent="0.2">
      <c r="A21" s="5">
        <v>20</v>
      </c>
      <c r="B21" s="10">
        <v>45584</v>
      </c>
      <c r="C21" s="5" t="s">
        <v>730</v>
      </c>
      <c r="D21" s="11">
        <v>-3750</v>
      </c>
      <c r="E21" s="5" t="s">
        <v>1652</v>
      </c>
      <c r="F21" s="5" t="s">
        <v>143</v>
      </c>
      <c r="G21" s="5" t="s">
        <v>83</v>
      </c>
      <c r="H21" s="5" t="s">
        <v>714</v>
      </c>
      <c r="I21" s="5" t="s">
        <v>105</v>
      </c>
      <c r="J21" s="5" t="s">
        <v>86</v>
      </c>
    </row>
    <row r="22" spans="1:10" hidden="1" x14ac:dyDescent="0.2">
      <c r="A22" s="5">
        <v>21</v>
      </c>
      <c r="B22" s="10">
        <v>45584</v>
      </c>
      <c r="C22" s="5" t="s">
        <v>731</v>
      </c>
      <c r="D22" s="11">
        <v>-6250</v>
      </c>
      <c r="E22" s="5" t="s">
        <v>1652</v>
      </c>
      <c r="F22" s="5" t="s">
        <v>375</v>
      </c>
      <c r="G22" s="5" t="s">
        <v>83</v>
      </c>
      <c r="H22" s="5" t="s">
        <v>714</v>
      </c>
      <c r="I22" s="5" t="s">
        <v>105</v>
      </c>
      <c r="J22" s="5" t="s">
        <v>86</v>
      </c>
    </row>
    <row r="23" spans="1:10" hidden="1" x14ac:dyDescent="0.2">
      <c r="A23" s="5">
        <v>22</v>
      </c>
      <c r="B23" s="10">
        <v>45584</v>
      </c>
      <c r="C23" s="5" t="s">
        <v>729</v>
      </c>
      <c r="D23" s="11">
        <v>-6250</v>
      </c>
      <c r="E23" s="5" t="s">
        <v>1652</v>
      </c>
      <c r="F23" s="5" t="s">
        <v>118</v>
      </c>
      <c r="G23" s="5" t="s">
        <v>83</v>
      </c>
      <c r="H23" s="5" t="s">
        <v>714</v>
      </c>
      <c r="I23" s="5" t="s">
        <v>105</v>
      </c>
      <c r="J23" s="5" t="s">
        <v>86</v>
      </c>
    </row>
    <row r="24" spans="1:10" hidden="1" x14ac:dyDescent="0.2">
      <c r="A24" s="5">
        <v>23</v>
      </c>
      <c r="B24" s="10">
        <v>45584</v>
      </c>
      <c r="C24" s="5" t="s">
        <v>727</v>
      </c>
      <c r="D24" s="11">
        <v>-10500</v>
      </c>
      <c r="E24" s="5" t="s">
        <v>1652</v>
      </c>
      <c r="F24" s="5" t="s">
        <v>112</v>
      </c>
      <c r="G24" s="5" t="s">
        <v>103</v>
      </c>
      <c r="H24" s="5" t="s">
        <v>714</v>
      </c>
      <c r="I24" s="5" t="s">
        <v>105</v>
      </c>
      <c r="J24" s="5" t="s">
        <v>86</v>
      </c>
    </row>
    <row r="25" spans="1:10" hidden="1" x14ac:dyDescent="0.2">
      <c r="A25" s="5">
        <v>24</v>
      </c>
      <c r="B25" s="10">
        <v>45584</v>
      </c>
      <c r="C25" s="5" t="s">
        <v>728</v>
      </c>
      <c r="D25" s="11">
        <v>-6250</v>
      </c>
      <c r="E25" s="5" t="s">
        <v>1652</v>
      </c>
      <c r="F25" s="5" t="s">
        <v>116</v>
      </c>
      <c r="G25" s="5" t="s">
        <v>83</v>
      </c>
      <c r="H25" s="5" t="s">
        <v>714</v>
      </c>
      <c r="I25" s="5" t="s">
        <v>105</v>
      </c>
      <c r="J25" s="5" t="s">
        <v>86</v>
      </c>
    </row>
    <row r="26" spans="1:10" hidden="1" x14ac:dyDescent="0.2">
      <c r="A26" s="5">
        <v>25</v>
      </c>
      <c r="B26" s="10">
        <v>45584</v>
      </c>
      <c r="C26" s="5" t="s">
        <v>733</v>
      </c>
      <c r="D26" s="11">
        <v>-10500</v>
      </c>
      <c r="E26" s="5" t="s">
        <v>1652</v>
      </c>
      <c r="F26" s="5" t="s">
        <v>500</v>
      </c>
      <c r="G26" s="5" t="s">
        <v>83</v>
      </c>
      <c r="H26" s="5" t="s">
        <v>714</v>
      </c>
      <c r="I26" s="5" t="s">
        <v>105</v>
      </c>
      <c r="J26" s="5" t="s">
        <v>86</v>
      </c>
    </row>
    <row r="27" spans="1:10" hidden="1" x14ac:dyDescent="0.2">
      <c r="A27" s="5">
        <v>26</v>
      </c>
      <c r="B27" s="10">
        <v>45584</v>
      </c>
      <c r="C27" s="5" t="s">
        <v>732</v>
      </c>
      <c r="D27" s="11">
        <v>-12500</v>
      </c>
      <c r="E27" s="5" t="s">
        <v>1652</v>
      </c>
      <c r="F27" s="5" t="s">
        <v>146</v>
      </c>
      <c r="G27" s="5" t="s">
        <v>1650</v>
      </c>
      <c r="H27" s="5" t="s">
        <v>714</v>
      </c>
      <c r="I27" s="5" t="s">
        <v>105</v>
      </c>
      <c r="J27" s="5" t="s">
        <v>86</v>
      </c>
    </row>
    <row r="28" spans="1:10" hidden="1" x14ac:dyDescent="0.2">
      <c r="A28" s="5">
        <v>27</v>
      </c>
      <c r="B28" s="10">
        <v>45591</v>
      </c>
      <c r="C28" s="5" t="s">
        <v>748</v>
      </c>
      <c r="D28" s="11">
        <v>-6250</v>
      </c>
      <c r="E28" s="5" t="s">
        <v>1652</v>
      </c>
      <c r="F28" s="5" t="s">
        <v>107</v>
      </c>
      <c r="G28" s="5" t="s">
        <v>83</v>
      </c>
      <c r="H28" s="5" t="s">
        <v>737</v>
      </c>
      <c r="I28" s="5" t="s">
        <v>105</v>
      </c>
      <c r="J28" s="5" t="s">
        <v>86</v>
      </c>
    </row>
    <row r="29" spans="1:10" hidden="1" x14ac:dyDescent="0.2">
      <c r="A29" s="5">
        <v>28</v>
      </c>
      <c r="B29" s="10">
        <v>45591</v>
      </c>
      <c r="C29" s="5" t="s">
        <v>747</v>
      </c>
      <c r="D29" s="11">
        <v>-15000</v>
      </c>
      <c r="E29" s="5" t="s">
        <v>1652</v>
      </c>
      <c r="F29" s="5" t="s">
        <v>102</v>
      </c>
      <c r="G29" s="5" t="s">
        <v>83</v>
      </c>
      <c r="H29" s="5" t="s">
        <v>737</v>
      </c>
      <c r="I29" s="5" t="s">
        <v>105</v>
      </c>
      <c r="J29" s="5" t="s">
        <v>86</v>
      </c>
    </row>
    <row r="30" spans="1:10" hidden="1" x14ac:dyDescent="0.2">
      <c r="A30" s="5">
        <v>29</v>
      </c>
      <c r="B30" s="10">
        <v>45591</v>
      </c>
      <c r="C30" s="5" t="s">
        <v>752</v>
      </c>
      <c r="D30" s="11">
        <v>-3750</v>
      </c>
      <c r="E30" s="5" t="s">
        <v>1652</v>
      </c>
      <c r="F30" s="5" t="s">
        <v>143</v>
      </c>
      <c r="G30" s="5" t="s">
        <v>83</v>
      </c>
      <c r="H30" s="5" t="s">
        <v>737</v>
      </c>
      <c r="I30" s="5" t="s">
        <v>105</v>
      </c>
      <c r="J30" s="5" t="s">
        <v>86</v>
      </c>
    </row>
    <row r="31" spans="1:10" hidden="1" x14ac:dyDescent="0.2">
      <c r="A31" s="5">
        <v>30</v>
      </c>
      <c r="B31" s="10">
        <v>45591</v>
      </c>
      <c r="C31" s="5" t="s">
        <v>754</v>
      </c>
      <c r="D31" s="11">
        <v>-6250</v>
      </c>
      <c r="E31" s="5" t="s">
        <v>1652</v>
      </c>
      <c r="F31" s="5" t="s">
        <v>375</v>
      </c>
      <c r="G31" s="5" t="s">
        <v>83</v>
      </c>
      <c r="H31" s="5" t="s">
        <v>737</v>
      </c>
      <c r="I31" s="5" t="s">
        <v>105</v>
      </c>
      <c r="J31" s="5" t="s">
        <v>86</v>
      </c>
    </row>
    <row r="32" spans="1:10" hidden="1" x14ac:dyDescent="0.2">
      <c r="A32" s="5">
        <v>31</v>
      </c>
      <c r="B32" s="10">
        <v>45591</v>
      </c>
      <c r="C32" s="5" t="s">
        <v>753</v>
      </c>
      <c r="D32" s="11">
        <v>-12500</v>
      </c>
      <c r="E32" s="5" t="s">
        <v>1652</v>
      </c>
      <c r="F32" s="5" t="s">
        <v>140</v>
      </c>
      <c r="G32" s="5" t="s">
        <v>83</v>
      </c>
      <c r="H32" s="5" t="s">
        <v>737</v>
      </c>
      <c r="I32" s="5" t="s">
        <v>105</v>
      </c>
      <c r="J32" s="5" t="s">
        <v>86</v>
      </c>
    </row>
    <row r="33" spans="1:10" hidden="1" x14ac:dyDescent="0.2">
      <c r="A33" s="5">
        <v>32</v>
      </c>
      <c r="B33" s="10">
        <v>45591</v>
      </c>
      <c r="C33" s="5" t="s">
        <v>751</v>
      </c>
      <c r="D33" s="11">
        <v>-6250</v>
      </c>
      <c r="E33" s="5" t="s">
        <v>1652</v>
      </c>
      <c r="F33" s="5" t="s">
        <v>118</v>
      </c>
      <c r="G33" s="5" t="s">
        <v>83</v>
      </c>
      <c r="H33" s="5" t="s">
        <v>737</v>
      </c>
      <c r="I33" s="5" t="s">
        <v>105</v>
      </c>
      <c r="J33" s="5" t="s">
        <v>86</v>
      </c>
    </row>
    <row r="34" spans="1:10" hidden="1" x14ac:dyDescent="0.2">
      <c r="A34" s="5">
        <v>33</v>
      </c>
      <c r="B34" s="10">
        <v>45591</v>
      </c>
      <c r="C34" s="5" t="s">
        <v>749</v>
      </c>
      <c r="D34" s="11">
        <v>-10500</v>
      </c>
      <c r="E34" s="5" t="s">
        <v>1652</v>
      </c>
      <c r="F34" s="5" t="s">
        <v>112</v>
      </c>
      <c r="G34" s="5" t="s">
        <v>103</v>
      </c>
      <c r="H34" s="5" t="s">
        <v>737</v>
      </c>
      <c r="I34" s="5" t="s">
        <v>105</v>
      </c>
      <c r="J34" s="5" t="s">
        <v>86</v>
      </c>
    </row>
    <row r="35" spans="1:10" hidden="1" x14ac:dyDescent="0.2">
      <c r="A35" s="5">
        <v>34</v>
      </c>
      <c r="B35" s="10">
        <v>45591</v>
      </c>
      <c r="C35" s="5" t="s">
        <v>750</v>
      </c>
      <c r="D35" s="11">
        <v>-6250</v>
      </c>
      <c r="E35" s="5" t="s">
        <v>1652</v>
      </c>
      <c r="F35" s="5" t="s">
        <v>116</v>
      </c>
      <c r="G35" s="5" t="s">
        <v>83</v>
      </c>
      <c r="H35" s="5" t="s">
        <v>737</v>
      </c>
      <c r="I35" s="5" t="s">
        <v>105</v>
      </c>
      <c r="J35" s="5" t="s">
        <v>86</v>
      </c>
    </row>
    <row r="36" spans="1:10" hidden="1" x14ac:dyDescent="0.2">
      <c r="A36" s="5">
        <v>35</v>
      </c>
      <c r="B36" s="10">
        <v>45591</v>
      </c>
      <c r="C36" s="5" t="s">
        <v>756</v>
      </c>
      <c r="D36" s="11">
        <v>-10500</v>
      </c>
      <c r="E36" s="5" t="s">
        <v>1652</v>
      </c>
      <c r="F36" s="5" t="s">
        <v>500</v>
      </c>
      <c r="G36" s="5" t="s">
        <v>83</v>
      </c>
      <c r="H36" s="5" t="s">
        <v>737</v>
      </c>
      <c r="I36" s="5" t="s">
        <v>105</v>
      </c>
      <c r="J36" s="5" t="s">
        <v>86</v>
      </c>
    </row>
    <row r="37" spans="1:10" hidden="1" x14ac:dyDescent="0.2">
      <c r="A37" s="5">
        <v>36</v>
      </c>
      <c r="B37" s="10">
        <v>45591</v>
      </c>
      <c r="C37" s="5" t="s">
        <v>755</v>
      </c>
      <c r="D37" s="11">
        <v>-12500</v>
      </c>
      <c r="E37" s="5" t="s">
        <v>1652</v>
      </c>
      <c r="F37" s="5" t="s">
        <v>146</v>
      </c>
      <c r="G37" s="5" t="s">
        <v>1650</v>
      </c>
      <c r="H37" s="5" t="s">
        <v>737</v>
      </c>
      <c r="I37" s="5" t="s">
        <v>105</v>
      </c>
      <c r="J37" s="5" t="s">
        <v>86</v>
      </c>
    </row>
    <row r="38" spans="1:10" hidden="1" x14ac:dyDescent="0.2">
      <c r="A38" s="5">
        <v>37</v>
      </c>
      <c r="B38" s="10">
        <v>45598</v>
      </c>
      <c r="C38" s="5" t="s">
        <v>769</v>
      </c>
      <c r="D38" s="11">
        <v>-6250</v>
      </c>
      <c r="E38" s="5" t="s">
        <v>1652</v>
      </c>
      <c r="F38" s="5" t="s">
        <v>107</v>
      </c>
      <c r="G38" s="5" t="s">
        <v>83</v>
      </c>
      <c r="H38" s="5" t="s">
        <v>758</v>
      </c>
      <c r="I38" s="5" t="s">
        <v>105</v>
      </c>
      <c r="J38" s="5" t="s">
        <v>86</v>
      </c>
    </row>
    <row r="39" spans="1:10" hidden="1" x14ac:dyDescent="0.2">
      <c r="A39" s="5">
        <v>38</v>
      </c>
      <c r="B39" s="10">
        <v>45598</v>
      </c>
      <c r="C39" s="5" t="s">
        <v>768</v>
      </c>
      <c r="D39" s="11">
        <v>-15000</v>
      </c>
      <c r="E39" s="5" t="s">
        <v>1652</v>
      </c>
      <c r="F39" s="5" t="s">
        <v>102</v>
      </c>
      <c r="G39" s="5" t="s">
        <v>83</v>
      </c>
      <c r="H39" s="5" t="s">
        <v>758</v>
      </c>
      <c r="I39" s="5" t="s">
        <v>105</v>
      </c>
      <c r="J39" s="5" t="s">
        <v>86</v>
      </c>
    </row>
    <row r="40" spans="1:10" hidden="1" x14ac:dyDescent="0.2">
      <c r="A40" s="5">
        <v>39</v>
      </c>
      <c r="B40" s="10">
        <v>45598</v>
      </c>
      <c r="C40" s="5" t="s">
        <v>773</v>
      </c>
      <c r="D40" s="11">
        <v>-3750</v>
      </c>
      <c r="E40" s="5" t="s">
        <v>1652</v>
      </c>
      <c r="F40" s="5" t="s">
        <v>143</v>
      </c>
      <c r="G40" s="5" t="s">
        <v>83</v>
      </c>
      <c r="H40" s="5" t="s">
        <v>758</v>
      </c>
      <c r="I40" s="5" t="s">
        <v>105</v>
      </c>
      <c r="J40" s="5" t="s">
        <v>86</v>
      </c>
    </row>
    <row r="41" spans="1:10" hidden="1" x14ac:dyDescent="0.2">
      <c r="A41" s="5">
        <v>40</v>
      </c>
      <c r="B41" s="10">
        <v>45598</v>
      </c>
      <c r="C41" s="5" t="s">
        <v>775</v>
      </c>
      <c r="D41" s="11">
        <v>-6250</v>
      </c>
      <c r="E41" s="5" t="s">
        <v>1652</v>
      </c>
      <c r="F41" s="5" t="s">
        <v>375</v>
      </c>
      <c r="G41" s="5" t="s">
        <v>83</v>
      </c>
      <c r="H41" s="5" t="s">
        <v>758</v>
      </c>
      <c r="I41" s="5" t="s">
        <v>105</v>
      </c>
      <c r="J41" s="5" t="s">
        <v>86</v>
      </c>
    </row>
    <row r="42" spans="1:10" hidden="1" x14ac:dyDescent="0.2">
      <c r="A42" s="5">
        <v>41</v>
      </c>
      <c r="B42" s="10">
        <v>45598</v>
      </c>
      <c r="C42" s="5" t="s">
        <v>774</v>
      </c>
      <c r="D42" s="11">
        <v>-12500</v>
      </c>
      <c r="E42" s="5" t="s">
        <v>1652</v>
      </c>
      <c r="F42" s="5" t="s">
        <v>140</v>
      </c>
      <c r="G42" s="5" t="s">
        <v>83</v>
      </c>
      <c r="H42" s="5" t="s">
        <v>758</v>
      </c>
      <c r="I42" s="5" t="s">
        <v>105</v>
      </c>
      <c r="J42" s="5" t="s">
        <v>86</v>
      </c>
    </row>
    <row r="43" spans="1:10" hidden="1" x14ac:dyDescent="0.2">
      <c r="A43" s="5">
        <v>42</v>
      </c>
      <c r="B43" s="10">
        <v>45598</v>
      </c>
      <c r="C43" s="5" t="s">
        <v>772</v>
      </c>
      <c r="D43" s="11">
        <v>-6250</v>
      </c>
      <c r="E43" s="5" t="s">
        <v>1652</v>
      </c>
      <c r="F43" s="5" t="s">
        <v>118</v>
      </c>
      <c r="G43" s="5" t="s">
        <v>83</v>
      </c>
      <c r="H43" s="5" t="s">
        <v>758</v>
      </c>
      <c r="I43" s="5" t="s">
        <v>105</v>
      </c>
      <c r="J43" s="5" t="s">
        <v>86</v>
      </c>
    </row>
    <row r="44" spans="1:10" hidden="1" x14ac:dyDescent="0.2">
      <c r="A44" s="5">
        <v>43</v>
      </c>
      <c r="B44" s="10">
        <v>45598</v>
      </c>
      <c r="C44" s="5" t="s">
        <v>770</v>
      </c>
      <c r="D44" s="11">
        <v>-10500</v>
      </c>
      <c r="E44" s="5" t="s">
        <v>1652</v>
      </c>
      <c r="F44" s="5" t="s">
        <v>112</v>
      </c>
      <c r="G44" s="5" t="s">
        <v>103</v>
      </c>
      <c r="H44" s="5" t="s">
        <v>758</v>
      </c>
      <c r="I44" s="5" t="s">
        <v>105</v>
      </c>
      <c r="J44" s="5" t="s">
        <v>86</v>
      </c>
    </row>
    <row r="45" spans="1:10" hidden="1" x14ac:dyDescent="0.2">
      <c r="A45" s="5">
        <v>44</v>
      </c>
      <c r="B45" s="10">
        <v>45598</v>
      </c>
      <c r="C45" s="5" t="s">
        <v>771</v>
      </c>
      <c r="D45" s="11">
        <v>-6250</v>
      </c>
      <c r="E45" s="5" t="s">
        <v>1652</v>
      </c>
      <c r="F45" s="5" t="s">
        <v>116</v>
      </c>
      <c r="G45" s="5" t="s">
        <v>83</v>
      </c>
      <c r="H45" s="5" t="s">
        <v>758</v>
      </c>
      <c r="I45" s="5" t="s">
        <v>105</v>
      </c>
      <c r="J45" s="5" t="s">
        <v>86</v>
      </c>
    </row>
    <row r="46" spans="1:10" hidden="1" x14ac:dyDescent="0.2">
      <c r="A46" s="5">
        <v>45</v>
      </c>
      <c r="B46" s="10">
        <v>45598</v>
      </c>
      <c r="C46" s="5" t="s">
        <v>778</v>
      </c>
      <c r="D46" s="11">
        <v>-6700</v>
      </c>
      <c r="E46" s="5" t="s">
        <v>81</v>
      </c>
      <c r="F46" s="5" t="s">
        <v>452</v>
      </c>
      <c r="G46" s="5" t="s">
        <v>83</v>
      </c>
      <c r="H46" s="5" t="s">
        <v>201</v>
      </c>
      <c r="I46" s="5" t="s">
        <v>127</v>
      </c>
      <c r="J46" s="5" t="s">
        <v>86</v>
      </c>
    </row>
    <row r="47" spans="1:10" hidden="1" x14ac:dyDescent="0.2">
      <c r="A47" s="5">
        <v>46</v>
      </c>
      <c r="B47" s="10">
        <v>45598</v>
      </c>
      <c r="C47" s="5" t="s">
        <v>87</v>
      </c>
      <c r="D47" s="11">
        <v>-10540</v>
      </c>
      <c r="E47" s="5" t="s">
        <v>81</v>
      </c>
      <c r="F47" s="5" t="s">
        <v>88</v>
      </c>
      <c r="G47" s="5" t="s">
        <v>83</v>
      </c>
      <c r="H47" s="5" t="s">
        <v>779</v>
      </c>
      <c r="I47" s="5" t="s">
        <v>85</v>
      </c>
      <c r="J47" s="5" t="s">
        <v>86</v>
      </c>
    </row>
    <row r="48" spans="1:10" hidden="1" x14ac:dyDescent="0.2">
      <c r="A48" s="5">
        <v>47</v>
      </c>
      <c r="B48" s="10">
        <v>45598</v>
      </c>
      <c r="C48" s="5" t="s">
        <v>80</v>
      </c>
      <c r="D48" s="11">
        <v>-10840</v>
      </c>
      <c r="E48" s="5" t="s">
        <v>81</v>
      </c>
      <c r="F48" s="5" t="s">
        <v>82</v>
      </c>
      <c r="G48" s="5" t="s">
        <v>83</v>
      </c>
      <c r="H48" s="5" t="s">
        <v>779</v>
      </c>
      <c r="I48" s="5" t="s">
        <v>85</v>
      </c>
      <c r="J48" s="5" t="s">
        <v>86</v>
      </c>
    </row>
    <row r="49" spans="1:10" hidden="1" x14ac:dyDescent="0.2">
      <c r="A49" s="5">
        <v>48</v>
      </c>
      <c r="B49" s="10">
        <v>45598</v>
      </c>
      <c r="C49" s="5" t="s">
        <v>401</v>
      </c>
      <c r="D49" s="11">
        <v>-3986</v>
      </c>
      <c r="E49" s="5" t="s">
        <v>1652</v>
      </c>
      <c r="F49" s="5" t="s">
        <v>167</v>
      </c>
      <c r="G49" s="5" t="s">
        <v>83</v>
      </c>
      <c r="H49" s="5" t="s">
        <v>779</v>
      </c>
      <c r="I49" s="5" t="s">
        <v>85</v>
      </c>
      <c r="J49" s="5" t="s">
        <v>86</v>
      </c>
    </row>
    <row r="50" spans="1:10" hidden="1" x14ac:dyDescent="0.2">
      <c r="A50" s="5">
        <v>49</v>
      </c>
      <c r="B50" s="10">
        <v>45598</v>
      </c>
      <c r="C50" s="5" t="s">
        <v>777</v>
      </c>
      <c r="D50" s="11">
        <v>-10500</v>
      </c>
      <c r="E50" s="5" t="s">
        <v>1652</v>
      </c>
      <c r="F50" s="5" t="s">
        <v>500</v>
      </c>
      <c r="G50" s="5" t="s">
        <v>83</v>
      </c>
      <c r="H50" s="5" t="s">
        <v>758</v>
      </c>
      <c r="I50" s="5" t="s">
        <v>105</v>
      </c>
      <c r="J50" s="5" t="s">
        <v>86</v>
      </c>
    </row>
    <row r="51" spans="1:10" hidden="1" x14ac:dyDescent="0.2">
      <c r="A51" s="5">
        <v>50</v>
      </c>
      <c r="B51" s="10">
        <v>45598</v>
      </c>
      <c r="C51" s="5" t="s">
        <v>776</v>
      </c>
      <c r="D51" s="11">
        <v>-12500</v>
      </c>
      <c r="E51" s="5" t="s">
        <v>1652</v>
      </c>
      <c r="F51" s="5" t="s">
        <v>146</v>
      </c>
      <c r="G51" s="5" t="s">
        <v>1650</v>
      </c>
      <c r="H51" s="5" t="s">
        <v>758</v>
      </c>
      <c r="I51" s="5" t="s">
        <v>105</v>
      </c>
      <c r="J51" s="5" t="s">
        <v>86</v>
      </c>
    </row>
    <row r="52" spans="1:10" hidden="1" x14ac:dyDescent="0.2">
      <c r="A52" s="5">
        <v>51</v>
      </c>
      <c r="B52" s="10">
        <v>45599</v>
      </c>
      <c r="C52" s="5" t="s">
        <v>804</v>
      </c>
      <c r="D52" s="11">
        <v>-15000</v>
      </c>
      <c r="E52" s="5" t="s">
        <v>1652</v>
      </c>
      <c r="F52" s="5" t="s">
        <v>91</v>
      </c>
      <c r="G52" s="5" t="s">
        <v>83</v>
      </c>
      <c r="H52" s="5" t="s">
        <v>805</v>
      </c>
      <c r="I52" s="5" t="s">
        <v>93</v>
      </c>
      <c r="J52" s="5" t="s">
        <v>86</v>
      </c>
    </row>
    <row r="53" spans="1:10" hidden="1" x14ac:dyDescent="0.2">
      <c r="A53" s="5">
        <v>52</v>
      </c>
      <c r="B53" s="10">
        <v>45600</v>
      </c>
      <c r="C53" s="5" t="s">
        <v>808</v>
      </c>
      <c r="D53" s="11">
        <v>-50000</v>
      </c>
      <c r="E53" s="5" t="s">
        <v>1652</v>
      </c>
      <c r="F53" s="5" t="s">
        <v>91</v>
      </c>
      <c r="G53" s="5" t="s">
        <v>83</v>
      </c>
      <c r="H53" s="5" t="s">
        <v>805</v>
      </c>
      <c r="I53" s="5" t="s">
        <v>93</v>
      </c>
      <c r="J53" s="5" t="s">
        <v>86</v>
      </c>
    </row>
    <row r="54" spans="1:10" hidden="1" x14ac:dyDescent="0.2">
      <c r="A54" s="5">
        <v>53</v>
      </c>
      <c r="B54" s="10">
        <v>45601</v>
      </c>
      <c r="C54" s="5" t="s">
        <v>95</v>
      </c>
      <c r="D54" s="11">
        <v>-13194</v>
      </c>
      <c r="E54" s="5" t="s">
        <v>81</v>
      </c>
      <c r="F54" s="5" t="s">
        <v>96</v>
      </c>
      <c r="G54" s="5" t="s">
        <v>83</v>
      </c>
      <c r="H54" s="5" t="s">
        <v>779</v>
      </c>
      <c r="I54" s="5" t="s">
        <v>85</v>
      </c>
      <c r="J54" s="5" t="s">
        <v>86</v>
      </c>
    </row>
    <row r="55" spans="1:10" hidden="1" x14ac:dyDescent="0.2">
      <c r="A55" s="5">
        <v>54</v>
      </c>
      <c r="B55" s="10">
        <v>45601</v>
      </c>
      <c r="C55" s="5" t="s">
        <v>812</v>
      </c>
      <c r="D55" s="11">
        <v>-13104</v>
      </c>
      <c r="E55" s="5" t="s">
        <v>1652</v>
      </c>
      <c r="F55" s="5" t="s">
        <v>235</v>
      </c>
      <c r="G55" s="5" t="s">
        <v>83</v>
      </c>
      <c r="H55" s="5" t="s">
        <v>779</v>
      </c>
      <c r="I55" s="5" t="s">
        <v>85</v>
      </c>
      <c r="J55" s="5" t="s">
        <v>86</v>
      </c>
    </row>
    <row r="56" spans="1:10" hidden="1" x14ac:dyDescent="0.2">
      <c r="A56" s="5">
        <v>55</v>
      </c>
      <c r="B56" s="10">
        <v>45601</v>
      </c>
      <c r="C56" s="5" t="s">
        <v>63</v>
      </c>
      <c r="D56" s="11">
        <v>-9912</v>
      </c>
      <c r="E56" s="5" t="s">
        <v>1652</v>
      </c>
      <c r="F56" s="5" t="s">
        <v>449</v>
      </c>
      <c r="G56" s="5" t="s">
        <v>83</v>
      </c>
      <c r="H56" s="5" t="s">
        <v>809</v>
      </c>
      <c r="I56" s="5" t="s">
        <v>85</v>
      </c>
      <c r="J56" s="5" t="s">
        <v>86</v>
      </c>
    </row>
    <row r="57" spans="1:10" hidden="1" x14ac:dyDescent="0.2">
      <c r="A57" s="5">
        <v>56</v>
      </c>
      <c r="B57" s="10">
        <v>45601</v>
      </c>
      <c r="C57" s="5" t="s">
        <v>359</v>
      </c>
      <c r="D57" s="11">
        <v>-9190</v>
      </c>
      <c r="E57" s="5" t="s">
        <v>1652</v>
      </c>
      <c r="F57" s="5" t="s">
        <v>360</v>
      </c>
      <c r="G57" s="5" t="s">
        <v>83</v>
      </c>
      <c r="H57" s="5" t="s">
        <v>779</v>
      </c>
      <c r="I57" s="5" t="s">
        <v>85</v>
      </c>
      <c r="J57" s="5" t="s">
        <v>86</v>
      </c>
    </row>
    <row r="58" spans="1:10" hidden="1" x14ac:dyDescent="0.2">
      <c r="A58" s="5">
        <v>57</v>
      </c>
      <c r="B58" s="10">
        <v>45601</v>
      </c>
      <c r="C58" s="5" t="s">
        <v>811</v>
      </c>
      <c r="D58" s="11">
        <v>-15000</v>
      </c>
      <c r="E58" s="5" t="s">
        <v>142</v>
      </c>
      <c r="F58" s="5" t="s">
        <v>91</v>
      </c>
      <c r="G58" s="5" t="s">
        <v>83</v>
      </c>
      <c r="H58" s="5" t="s">
        <v>810</v>
      </c>
      <c r="I58" s="5" t="s">
        <v>93</v>
      </c>
      <c r="J58" s="5" t="s">
        <v>86</v>
      </c>
    </row>
    <row r="59" spans="1:10" hidden="1" x14ac:dyDescent="0.2">
      <c r="A59" s="5">
        <v>58</v>
      </c>
      <c r="B59" s="10">
        <v>45601</v>
      </c>
      <c r="C59" s="5" t="s">
        <v>97</v>
      </c>
      <c r="D59" s="11">
        <v>-14977</v>
      </c>
      <c r="E59" s="5" t="s">
        <v>81</v>
      </c>
      <c r="F59" s="5" t="s">
        <v>98</v>
      </c>
      <c r="G59" s="5" t="s">
        <v>83</v>
      </c>
      <c r="H59" s="5" t="s">
        <v>779</v>
      </c>
      <c r="I59" s="5" t="s">
        <v>85</v>
      </c>
      <c r="J59" s="5" t="s">
        <v>86</v>
      </c>
    </row>
    <row r="60" spans="1:10" hidden="1" x14ac:dyDescent="0.2">
      <c r="A60" s="5">
        <v>59</v>
      </c>
      <c r="B60" s="10">
        <v>45605</v>
      </c>
      <c r="C60" s="5" t="s">
        <v>825</v>
      </c>
      <c r="D60" s="11">
        <v>-6250</v>
      </c>
      <c r="E60" s="5" t="s">
        <v>1652</v>
      </c>
      <c r="F60" s="5" t="s">
        <v>107</v>
      </c>
      <c r="G60" s="5" t="s">
        <v>83</v>
      </c>
      <c r="H60" s="5" t="s">
        <v>814</v>
      </c>
      <c r="I60" s="5" t="s">
        <v>105</v>
      </c>
      <c r="J60" s="5" t="s">
        <v>86</v>
      </c>
    </row>
    <row r="61" spans="1:10" hidden="1" x14ac:dyDescent="0.2">
      <c r="A61" s="5">
        <v>60</v>
      </c>
      <c r="B61" s="10">
        <v>45605</v>
      </c>
      <c r="C61" s="5" t="s">
        <v>824</v>
      </c>
      <c r="D61" s="11">
        <v>-15000</v>
      </c>
      <c r="E61" s="5" t="s">
        <v>1652</v>
      </c>
      <c r="F61" s="5" t="s">
        <v>102</v>
      </c>
      <c r="G61" s="5" t="s">
        <v>83</v>
      </c>
      <c r="H61" s="5" t="s">
        <v>814</v>
      </c>
      <c r="I61" s="5" t="s">
        <v>105</v>
      </c>
      <c r="J61" s="5" t="s">
        <v>86</v>
      </c>
    </row>
    <row r="62" spans="1:10" hidden="1" x14ac:dyDescent="0.2">
      <c r="A62" s="5">
        <v>61</v>
      </c>
      <c r="B62" s="10">
        <v>45605</v>
      </c>
      <c r="C62" s="5" t="s">
        <v>829</v>
      </c>
      <c r="D62" s="11">
        <v>-3750</v>
      </c>
      <c r="E62" s="5" t="s">
        <v>1652</v>
      </c>
      <c r="F62" s="5" t="s">
        <v>143</v>
      </c>
      <c r="G62" s="5" t="s">
        <v>83</v>
      </c>
      <c r="H62" s="5" t="s">
        <v>814</v>
      </c>
      <c r="I62" s="5" t="s">
        <v>105</v>
      </c>
      <c r="J62" s="5" t="s">
        <v>86</v>
      </c>
    </row>
    <row r="63" spans="1:10" hidden="1" x14ac:dyDescent="0.2">
      <c r="A63" s="5">
        <v>62</v>
      </c>
      <c r="B63" s="10">
        <v>45605</v>
      </c>
      <c r="C63" s="5" t="s">
        <v>831</v>
      </c>
      <c r="D63" s="11">
        <v>-6250</v>
      </c>
      <c r="E63" s="5" t="s">
        <v>1652</v>
      </c>
      <c r="F63" s="5" t="s">
        <v>375</v>
      </c>
      <c r="G63" s="5" t="s">
        <v>83</v>
      </c>
      <c r="H63" s="5" t="s">
        <v>814</v>
      </c>
      <c r="I63" s="5" t="s">
        <v>105</v>
      </c>
      <c r="J63" s="5" t="s">
        <v>86</v>
      </c>
    </row>
    <row r="64" spans="1:10" hidden="1" x14ac:dyDescent="0.2">
      <c r="A64" s="5">
        <v>63</v>
      </c>
      <c r="B64" s="10">
        <v>45605</v>
      </c>
      <c r="C64" s="5" t="s">
        <v>830</v>
      </c>
      <c r="D64" s="11">
        <v>-12500</v>
      </c>
      <c r="E64" s="5" t="s">
        <v>1652</v>
      </c>
      <c r="F64" s="5" t="s">
        <v>140</v>
      </c>
      <c r="G64" s="5" t="s">
        <v>83</v>
      </c>
      <c r="H64" s="5" t="s">
        <v>814</v>
      </c>
      <c r="I64" s="5" t="s">
        <v>105</v>
      </c>
      <c r="J64" s="5" t="s">
        <v>86</v>
      </c>
    </row>
    <row r="65" spans="1:10" hidden="1" x14ac:dyDescent="0.2">
      <c r="A65" s="5">
        <v>64</v>
      </c>
      <c r="B65" s="10">
        <v>45605</v>
      </c>
      <c r="C65" s="5" t="s">
        <v>828</v>
      </c>
      <c r="D65" s="11">
        <v>-6250</v>
      </c>
      <c r="E65" s="5" t="s">
        <v>1652</v>
      </c>
      <c r="F65" s="5" t="s">
        <v>118</v>
      </c>
      <c r="G65" s="5" t="s">
        <v>83</v>
      </c>
      <c r="H65" s="5" t="s">
        <v>814</v>
      </c>
      <c r="I65" s="5" t="s">
        <v>105</v>
      </c>
      <c r="J65" s="5" t="s">
        <v>86</v>
      </c>
    </row>
    <row r="66" spans="1:10" hidden="1" x14ac:dyDescent="0.2">
      <c r="A66" s="5">
        <v>65</v>
      </c>
      <c r="B66" s="10">
        <v>45605</v>
      </c>
      <c r="C66" s="5" t="s">
        <v>826</v>
      </c>
      <c r="D66" s="11">
        <v>-10500</v>
      </c>
      <c r="E66" s="5" t="s">
        <v>1652</v>
      </c>
      <c r="F66" s="5" t="s">
        <v>112</v>
      </c>
      <c r="G66" s="5" t="s">
        <v>103</v>
      </c>
      <c r="H66" s="5" t="s">
        <v>814</v>
      </c>
      <c r="I66" s="5" t="s">
        <v>105</v>
      </c>
      <c r="J66" s="5" t="s">
        <v>86</v>
      </c>
    </row>
    <row r="67" spans="1:10" hidden="1" x14ac:dyDescent="0.2">
      <c r="A67" s="5">
        <v>66</v>
      </c>
      <c r="B67" s="10">
        <v>45605</v>
      </c>
      <c r="C67" s="5" t="s">
        <v>827</v>
      </c>
      <c r="D67" s="11">
        <v>-6250</v>
      </c>
      <c r="E67" s="5" t="s">
        <v>1652</v>
      </c>
      <c r="F67" s="5" t="s">
        <v>116</v>
      </c>
      <c r="G67" s="5" t="s">
        <v>83</v>
      </c>
      <c r="H67" s="5" t="s">
        <v>814</v>
      </c>
      <c r="I67" s="5" t="s">
        <v>105</v>
      </c>
      <c r="J67" s="5" t="s">
        <v>86</v>
      </c>
    </row>
    <row r="68" spans="1:10" hidden="1" x14ac:dyDescent="0.2">
      <c r="A68" s="5">
        <v>67</v>
      </c>
      <c r="B68" s="10">
        <v>45605</v>
      </c>
      <c r="C68" s="5" t="s">
        <v>833</v>
      </c>
      <c r="D68" s="11">
        <v>-10500</v>
      </c>
      <c r="E68" s="5" t="s">
        <v>1652</v>
      </c>
      <c r="F68" s="5" t="s">
        <v>500</v>
      </c>
      <c r="G68" s="5" t="s">
        <v>83</v>
      </c>
      <c r="H68" s="5" t="s">
        <v>814</v>
      </c>
      <c r="I68" s="5" t="s">
        <v>105</v>
      </c>
      <c r="J68" s="5" t="s">
        <v>86</v>
      </c>
    </row>
    <row r="69" spans="1:10" hidden="1" x14ac:dyDescent="0.2">
      <c r="A69" s="5">
        <v>68</v>
      </c>
      <c r="B69" s="10">
        <v>45605</v>
      </c>
      <c r="C69" s="5" t="s">
        <v>832</v>
      </c>
      <c r="D69" s="11">
        <v>-12500</v>
      </c>
      <c r="E69" s="5" t="s">
        <v>1652</v>
      </c>
      <c r="F69" s="5" t="s">
        <v>146</v>
      </c>
      <c r="G69" s="5" t="s">
        <v>1650</v>
      </c>
      <c r="H69" s="5" t="s">
        <v>814</v>
      </c>
      <c r="I69" s="5" t="s">
        <v>105</v>
      </c>
      <c r="J69" s="5" t="s">
        <v>86</v>
      </c>
    </row>
    <row r="70" spans="1:10" hidden="1" x14ac:dyDescent="0.2">
      <c r="A70" s="5">
        <v>69</v>
      </c>
      <c r="B70" s="10">
        <v>45605</v>
      </c>
      <c r="C70" s="5" t="s">
        <v>264</v>
      </c>
      <c r="D70" s="11">
        <v>-4000</v>
      </c>
      <c r="E70" s="5" t="s">
        <v>1652</v>
      </c>
      <c r="F70" s="5" t="s">
        <v>91</v>
      </c>
      <c r="G70" s="5" t="s">
        <v>83</v>
      </c>
      <c r="H70" s="5" t="s">
        <v>692</v>
      </c>
      <c r="I70" s="5" t="s">
        <v>93</v>
      </c>
      <c r="J70" s="5" t="s">
        <v>86</v>
      </c>
    </row>
    <row r="71" spans="1:10" hidden="1" x14ac:dyDescent="0.2">
      <c r="A71" s="5">
        <v>70</v>
      </c>
      <c r="B71" s="10">
        <v>45606</v>
      </c>
      <c r="C71" s="5" t="s">
        <v>835</v>
      </c>
      <c r="D71" s="11">
        <v>-6250</v>
      </c>
      <c r="E71" s="5" t="s">
        <v>1652</v>
      </c>
      <c r="F71" s="5" t="s">
        <v>455</v>
      </c>
      <c r="G71" s="5" t="s">
        <v>83</v>
      </c>
      <c r="H71" s="5" t="s">
        <v>700</v>
      </c>
      <c r="I71" s="5" t="s">
        <v>127</v>
      </c>
      <c r="J71" s="5" t="s">
        <v>86</v>
      </c>
    </row>
    <row r="72" spans="1:10" hidden="1" x14ac:dyDescent="0.2">
      <c r="A72" s="5">
        <v>71</v>
      </c>
      <c r="B72" s="10">
        <v>45606</v>
      </c>
      <c r="C72" s="5" t="s">
        <v>834</v>
      </c>
      <c r="D72" s="11">
        <v>-6250</v>
      </c>
      <c r="E72" s="5" t="s">
        <v>1652</v>
      </c>
      <c r="F72" s="5" t="s">
        <v>455</v>
      </c>
      <c r="G72" s="5" t="s">
        <v>83</v>
      </c>
      <c r="H72" s="5" t="s">
        <v>698</v>
      </c>
      <c r="I72" s="5" t="s">
        <v>127</v>
      </c>
      <c r="J72" s="5" t="s">
        <v>86</v>
      </c>
    </row>
    <row r="73" spans="1:10" x14ac:dyDescent="0.2">
      <c r="A73" s="5">
        <v>72</v>
      </c>
      <c r="B73" s="10">
        <v>45606</v>
      </c>
      <c r="C73" s="5" t="s">
        <v>385</v>
      </c>
      <c r="D73" s="11">
        <v>13500</v>
      </c>
      <c r="E73" s="5" t="s">
        <v>836</v>
      </c>
      <c r="F73" s="5" t="s">
        <v>837</v>
      </c>
      <c r="G73" s="5" t="s">
        <v>83</v>
      </c>
      <c r="H73" s="5" t="s">
        <v>386</v>
      </c>
      <c r="I73" s="5" t="s">
        <v>1651</v>
      </c>
      <c r="J73" s="5" t="s">
        <v>86</v>
      </c>
    </row>
    <row r="74" spans="1:10" hidden="1" x14ac:dyDescent="0.2">
      <c r="A74" s="5">
        <v>73</v>
      </c>
      <c r="B74" s="10">
        <v>45611</v>
      </c>
      <c r="C74" s="5" t="s">
        <v>838</v>
      </c>
      <c r="D74" s="11">
        <v>-13000</v>
      </c>
      <c r="E74" s="5" t="s">
        <v>1652</v>
      </c>
      <c r="F74" s="5" t="s">
        <v>200</v>
      </c>
      <c r="G74" s="5" t="s">
        <v>83</v>
      </c>
      <c r="H74" s="5" t="s">
        <v>711</v>
      </c>
      <c r="I74" s="5" t="s">
        <v>127</v>
      </c>
      <c r="J74" s="5" t="s">
        <v>86</v>
      </c>
    </row>
    <row r="75" spans="1:10" hidden="1" x14ac:dyDescent="0.2">
      <c r="A75" s="5">
        <v>74</v>
      </c>
      <c r="B75" s="10">
        <v>45612</v>
      </c>
      <c r="C75" s="5" t="s">
        <v>851</v>
      </c>
      <c r="D75" s="11">
        <v>-6250</v>
      </c>
      <c r="E75" s="5" t="s">
        <v>1652</v>
      </c>
      <c r="F75" s="5" t="s">
        <v>107</v>
      </c>
      <c r="G75" s="5" t="s">
        <v>83</v>
      </c>
      <c r="H75" s="5" t="s">
        <v>840</v>
      </c>
      <c r="I75" s="5" t="s">
        <v>105</v>
      </c>
      <c r="J75" s="5" t="s">
        <v>86</v>
      </c>
    </row>
    <row r="76" spans="1:10" hidden="1" x14ac:dyDescent="0.2">
      <c r="A76" s="5">
        <v>75</v>
      </c>
      <c r="B76" s="10">
        <v>45612</v>
      </c>
      <c r="C76" s="5" t="s">
        <v>850</v>
      </c>
      <c r="D76" s="11">
        <v>-15000</v>
      </c>
      <c r="E76" s="5" t="s">
        <v>1652</v>
      </c>
      <c r="F76" s="5" t="s">
        <v>102</v>
      </c>
      <c r="G76" s="5" t="s">
        <v>83</v>
      </c>
      <c r="H76" s="5" t="s">
        <v>840</v>
      </c>
      <c r="I76" s="5" t="s">
        <v>105</v>
      </c>
      <c r="J76" s="5" t="s">
        <v>86</v>
      </c>
    </row>
    <row r="77" spans="1:10" hidden="1" x14ac:dyDescent="0.2">
      <c r="A77" s="5">
        <v>76</v>
      </c>
      <c r="B77" s="10">
        <v>45612</v>
      </c>
      <c r="C77" s="5" t="s">
        <v>855</v>
      </c>
      <c r="D77" s="11">
        <v>-3750</v>
      </c>
      <c r="E77" s="5" t="s">
        <v>1652</v>
      </c>
      <c r="F77" s="5" t="s">
        <v>143</v>
      </c>
      <c r="G77" s="5" t="s">
        <v>83</v>
      </c>
      <c r="H77" s="5" t="s">
        <v>840</v>
      </c>
      <c r="I77" s="5" t="s">
        <v>105</v>
      </c>
      <c r="J77" s="5" t="s">
        <v>86</v>
      </c>
    </row>
    <row r="78" spans="1:10" hidden="1" x14ac:dyDescent="0.2">
      <c r="A78" s="5">
        <v>77</v>
      </c>
      <c r="B78" s="10">
        <v>45612</v>
      </c>
      <c r="C78" s="5" t="s">
        <v>857</v>
      </c>
      <c r="D78" s="11">
        <v>-6250</v>
      </c>
      <c r="E78" s="5" t="s">
        <v>1652</v>
      </c>
      <c r="F78" s="5" t="s">
        <v>375</v>
      </c>
      <c r="G78" s="5" t="s">
        <v>83</v>
      </c>
      <c r="H78" s="5" t="s">
        <v>840</v>
      </c>
      <c r="I78" s="5" t="s">
        <v>105</v>
      </c>
      <c r="J78" s="5" t="s">
        <v>86</v>
      </c>
    </row>
    <row r="79" spans="1:10" hidden="1" x14ac:dyDescent="0.2">
      <c r="A79" s="5">
        <v>78</v>
      </c>
      <c r="B79" s="10">
        <v>45612</v>
      </c>
      <c r="C79" s="5" t="s">
        <v>856</v>
      </c>
      <c r="D79" s="11">
        <v>-12500</v>
      </c>
      <c r="E79" s="5" t="s">
        <v>1652</v>
      </c>
      <c r="F79" s="5" t="s">
        <v>140</v>
      </c>
      <c r="G79" s="5" t="s">
        <v>83</v>
      </c>
      <c r="H79" s="5" t="s">
        <v>840</v>
      </c>
      <c r="I79" s="5" t="s">
        <v>105</v>
      </c>
      <c r="J79" s="5" t="s">
        <v>86</v>
      </c>
    </row>
    <row r="80" spans="1:10" hidden="1" x14ac:dyDescent="0.2">
      <c r="A80" s="5">
        <v>79</v>
      </c>
      <c r="B80" s="10">
        <v>45612</v>
      </c>
      <c r="C80" s="5" t="s">
        <v>854</v>
      </c>
      <c r="D80" s="11">
        <v>-6250</v>
      </c>
      <c r="E80" s="5" t="s">
        <v>1652</v>
      </c>
      <c r="F80" s="5" t="s">
        <v>118</v>
      </c>
      <c r="G80" s="5" t="s">
        <v>83</v>
      </c>
      <c r="H80" s="5" t="s">
        <v>840</v>
      </c>
      <c r="I80" s="5" t="s">
        <v>105</v>
      </c>
      <c r="J80" s="5" t="s">
        <v>86</v>
      </c>
    </row>
    <row r="81" spans="1:10" hidden="1" x14ac:dyDescent="0.2">
      <c r="A81" s="5">
        <v>80</v>
      </c>
      <c r="B81" s="10">
        <v>45612</v>
      </c>
      <c r="C81" s="5" t="s">
        <v>852</v>
      </c>
      <c r="D81" s="11">
        <v>-10500</v>
      </c>
      <c r="E81" s="5" t="s">
        <v>1652</v>
      </c>
      <c r="F81" s="5" t="s">
        <v>112</v>
      </c>
      <c r="G81" s="5" t="s">
        <v>103</v>
      </c>
      <c r="H81" s="5" t="s">
        <v>840</v>
      </c>
      <c r="I81" s="5" t="s">
        <v>105</v>
      </c>
      <c r="J81" s="5" t="s">
        <v>86</v>
      </c>
    </row>
    <row r="82" spans="1:10" hidden="1" x14ac:dyDescent="0.2">
      <c r="A82" s="5">
        <v>81</v>
      </c>
      <c r="B82" s="10">
        <v>45612</v>
      </c>
      <c r="C82" s="5" t="s">
        <v>853</v>
      </c>
      <c r="D82" s="11">
        <v>-6250</v>
      </c>
      <c r="E82" s="5" t="s">
        <v>1652</v>
      </c>
      <c r="F82" s="5" t="s">
        <v>116</v>
      </c>
      <c r="G82" s="5" t="s">
        <v>83</v>
      </c>
      <c r="H82" s="5" t="s">
        <v>840</v>
      </c>
      <c r="I82" s="5" t="s">
        <v>105</v>
      </c>
      <c r="J82" s="5" t="s">
        <v>86</v>
      </c>
    </row>
    <row r="83" spans="1:10" hidden="1" x14ac:dyDescent="0.2">
      <c r="A83" s="5">
        <v>82</v>
      </c>
      <c r="B83" s="10">
        <v>45612</v>
      </c>
      <c r="C83" s="5" t="s">
        <v>859</v>
      </c>
      <c r="D83" s="11">
        <v>-10500</v>
      </c>
      <c r="E83" s="5" t="s">
        <v>1652</v>
      </c>
      <c r="F83" s="5" t="s">
        <v>500</v>
      </c>
      <c r="G83" s="5" t="s">
        <v>83</v>
      </c>
      <c r="H83" s="5" t="s">
        <v>840</v>
      </c>
      <c r="I83" s="5" t="s">
        <v>105</v>
      </c>
      <c r="J83" s="5" t="s">
        <v>86</v>
      </c>
    </row>
    <row r="84" spans="1:10" hidden="1" x14ac:dyDescent="0.2">
      <c r="A84" s="5">
        <v>83</v>
      </c>
      <c r="B84" s="10">
        <v>45612</v>
      </c>
      <c r="C84" s="5" t="s">
        <v>858</v>
      </c>
      <c r="D84" s="11">
        <v>-12500</v>
      </c>
      <c r="E84" s="5" t="s">
        <v>1652</v>
      </c>
      <c r="F84" s="5" t="s">
        <v>146</v>
      </c>
      <c r="G84" s="5" t="s">
        <v>1650</v>
      </c>
      <c r="H84" s="5" t="s">
        <v>840</v>
      </c>
      <c r="I84" s="5" t="s">
        <v>105</v>
      </c>
      <c r="J84" s="5" t="s">
        <v>86</v>
      </c>
    </row>
    <row r="85" spans="1:10" hidden="1" x14ac:dyDescent="0.2">
      <c r="A85" s="5">
        <v>84</v>
      </c>
      <c r="B85" s="10">
        <v>45619</v>
      </c>
      <c r="C85" s="5" t="s">
        <v>865</v>
      </c>
      <c r="D85" s="11">
        <v>-6250</v>
      </c>
      <c r="E85" s="5" t="s">
        <v>352</v>
      </c>
      <c r="F85" s="5" t="s">
        <v>107</v>
      </c>
      <c r="G85" s="5" t="s">
        <v>83</v>
      </c>
      <c r="H85" s="5" t="s">
        <v>864</v>
      </c>
      <c r="I85" s="5" t="s">
        <v>105</v>
      </c>
      <c r="J85" s="5" t="s">
        <v>86</v>
      </c>
    </row>
    <row r="86" spans="1:10" hidden="1" x14ac:dyDescent="0.2">
      <c r="A86" s="5">
        <v>85</v>
      </c>
      <c r="B86" s="10">
        <v>45619</v>
      </c>
      <c r="C86" s="5" t="s">
        <v>875</v>
      </c>
      <c r="D86" s="11">
        <v>-6250</v>
      </c>
      <c r="E86" s="5" t="s">
        <v>1652</v>
      </c>
      <c r="F86" s="5" t="s">
        <v>107</v>
      </c>
      <c r="G86" s="5" t="s">
        <v>83</v>
      </c>
      <c r="H86" s="5" t="s">
        <v>864</v>
      </c>
      <c r="I86" s="5" t="s">
        <v>105</v>
      </c>
      <c r="J86" s="5" t="s">
        <v>86</v>
      </c>
    </row>
    <row r="87" spans="1:10" hidden="1" x14ac:dyDescent="0.2">
      <c r="A87" s="5">
        <v>86</v>
      </c>
      <c r="B87" s="10">
        <v>45619</v>
      </c>
      <c r="C87" s="5" t="s">
        <v>863</v>
      </c>
      <c r="D87" s="11">
        <v>-15000</v>
      </c>
      <c r="E87" s="5" t="s">
        <v>352</v>
      </c>
      <c r="F87" s="5" t="s">
        <v>102</v>
      </c>
      <c r="G87" s="5" t="s">
        <v>83</v>
      </c>
      <c r="H87" s="5" t="s">
        <v>864</v>
      </c>
      <c r="I87" s="5" t="s">
        <v>105</v>
      </c>
      <c r="J87" s="5" t="s">
        <v>86</v>
      </c>
    </row>
    <row r="88" spans="1:10" hidden="1" x14ac:dyDescent="0.2">
      <c r="A88" s="5">
        <v>87</v>
      </c>
      <c r="B88" s="10">
        <v>45619</v>
      </c>
      <c r="C88" s="5" t="s">
        <v>874</v>
      </c>
      <c r="D88" s="11">
        <v>-15000</v>
      </c>
      <c r="E88" s="5" t="s">
        <v>1652</v>
      </c>
      <c r="F88" s="5" t="s">
        <v>102</v>
      </c>
      <c r="G88" s="5" t="s">
        <v>83</v>
      </c>
      <c r="H88" s="5" t="s">
        <v>864</v>
      </c>
      <c r="I88" s="5" t="s">
        <v>105</v>
      </c>
      <c r="J88" s="5" t="s">
        <v>86</v>
      </c>
    </row>
    <row r="89" spans="1:10" hidden="1" x14ac:dyDescent="0.2">
      <c r="A89" s="5">
        <v>88</v>
      </c>
      <c r="B89" s="10">
        <v>45619</v>
      </c>
      <c r="C89" s="5" t="s">
        <v>869</v>
      </c>
      <c r="D89" s="11">
        <v>-3750</v>
      </c>
      <c r="E89" s="5" t="s">
        <v>352</v>
      </c>
      <c r="F89" s="5" t="s">
        <v>143</v>
      </c>
      <c r="G89" s="5" t="s">
        <v>83</v>
      </c>
      <c r="H89" s="5" t="s">
        <v>864</v>
      </c>
      <c r="I89" s="5" t="s">
        <v>105</v>
      </c>
      <c r="J89" s="5" t="s">
        <v>86</v>
      </c>
    </row>
    <row r="90" spans="1:10" hidden="1" x14ac:dyDescent="0.2">
      <c r="A90" s="5">
        <v>89</v>
      </c>
      <c r="B90" s="10">
        <v>45619</v>
      </c>
      <c r="C90" s="5" t="s">
        <v>879</v>
      </c>
      <c r="D90" s="11">
        <v>-3750</v>
      </c>
      <c r="E90" s="5" t="s">
        <v>1652</v>
      </c>
      <c r="F90" s="5" t="s">
        <v>143</v>
      </c>
      <c r="G90" s="5" t="s">
        <v>83</v>
      </c>
      <c r="H90" s="5" t="s">
        <v>864</v>
      </c>
      <c r="I90" s="5" t="s">
        <v>105</v>
      </c>
      <c r="J90" s="5" t="s">
        <v>86</v>
      </c>
    </row>
    <row r="91" spans="1:10" hidden="1" x14ac:dyDescent="0.2">
      <c r="A91" s="5">
        <v>90</v>
      </c>
      <c r="B91" s="10">
        <v>45619</v>
      </c>
      <c r="C91" s="5" t="s">
        <v>871</v>
      </c>
      <c r="D91" s="11">
        <v>-6250</v>
      </c>
      <c r="E91" s="5" t="s">
        <v>352</v>
      </c>
      <c r="F91" s="5" t="s">
        <v>375</v>
      </c>
      <c r="G91" s="5" t="s">
        <v>83</v>
      </c>
      <c r="H91" s="5" t="s">
        <v>864</v>
      </c>
      <c r="I91" s="5" t="s">
        <v>105</v>
      </c>
      <c r="J91" s="5" t="s">
        <v>86</v>
      </c>
    </row>
    <row r="92" spans="1:10" hidden="1" x14ac:dyDescent="0.2">
      <c r="A92" s="5">
        <v>91</v>
      </c>
      <c r="B92" s="10">
        <v>45619</v>
      </c>
      <c r="C92" s="5" t="s">
        <v>881</v>
      </c>
      <c r="D92" s="11">
        <v>-6250</v>
      </c>
      <c r="E92" s="5" t="s">
        <v>1652</v>
      </c>
      <c r="F92" s="5" t="s">
        <v>375</v>
      </c>
      <c r="G92" s="5" t="s">
        <v>83</v>
      </c>
      <c r="H92" s="5" t="s">
        <v>864</v>
      </c>
      <c r="I92" s="5" t="s">
        <v>105</v>
      </c>
      <c r="J92" s="5" t="s">
        <v>86</v>
      </c>
    </row>
    <row r="93" spans="1:10" hidden="1" x14ac:dyDescent="0.2">
      <c r="A93" s="5">
        <v>92</v>
      </c>
      <c r="B93" s="10">
        <v>45619</v>
      </c>
      <c r="C93" s="5" t="s">
        <v>870</v>
      </c>
      <c r="D93" s="11">
        <v>-12500</v>
      </c>
      <c r="E93" s="5" t="s">
        <v>352</v>
      </c>
      <c r="F93" s="5" t="s">
        <v>140</v>
      </c>
      <c r="G93" s="5" t="s">
        <v>83</v>
      </c>
      <c r="H93" s="5" t="s">
        <v>864</v>
      </c>
      <c r="I93" s="5" t="s">
        <v>105</v>
      </c>
      <c r="J93" s="5" t="s">
        <v>86</v>
      </c>
    </row>
    <row r="94" spans="1:10" hidden="1" x14ac:dyDescent="0.2">
      <c r="A94" s="5">
        <v>93</v>
      </c>
      <c r="B94" s="10">
        <v>45619</v>
      </c>
      <c r="C94" s="5" t="s">
        <v>880</v>
      </c>
      <c r="D94" s="11">
        <v>-12500</v>
      </c>
      <c r="E94" s="5" t="s">
        <v>1652</v>
      </c>
      <c r="F94" s="5" t="s">
        <v>140</v>
      </c>
      <c r="G94" s="5" t="s">
        <v>83</v>
      </c>
      <c r="H94" s="5" t="s">
        <v>864</v>
      </c>
      <c r="I94" s="5" t="s">
        <v>105</v>
      </c>
      <c r="J94" s="5" t="s">
        <v>86</v>
      </c>
    </row>
    <row r="95" spans="1:10" hidden="1" x14ac:dyDescent="0.2">
      <c r="A95" s="5">
        <v>94</v>
      </c>
      <c r="B95" s="10">
        <v>45619</v>
      </c>
      <c r="C95" s="5" t="s">
        <v>868</v>
      </c>
      <c r="D95" s="11">
        <v>-6250</v>
      </c>
      <c r="E95" s="5" t="s">
        <v>352</v>
      </c>
      <c r="F95" s="5" t="s">
        <v>118</v>
      </c>
      <c r="G95" s="5" t="s">
        <v>83</v>
      </c>
      <c r="H95" s="5" t="s">
        <v>864</v>
      </c>
      <c r="I95" s="5" t="s">
        <v>105</v>
      </c>
      <c r="J95" s="5" t="s">
        <v>86</v>
      </c>
    </row>
    <row r="96" spans="1:10" hidden="1" x14ac:dyDescent="0.2">
      <c r="A96" s="5">
        <v>95</v>
      </c>
      <c r="B96" s="10">
        <v>45619</v>
      </c>
      <c r="C96" s="5" t="s">
        <v>878</v>
      </c>
      <c r="D96" s="11">
        <v>-6250</v>
      </c>
      <c r="E96" s="5" t="s">
        <v>1652</v>
      </c>
      <c r="F96" s="5" t="s">
        <v>118</v>
      </c>
      <c r="G96" s="5" t="s">
        <v>83</v>
      </c>
      <c r="H96" s="5" t="s">
        <v>864</v>
      </c>
      <c r="I96" s="5" t="s">
        <v>105</v>
      </c>
      <c r="J96" s="5" t="s">
        <v>86</v>
      </c>
    </row>
    <row r="97" spans="1:10" hidden="1" x14ac:dyDescent="0.2">
      <c r="A97" s="5">
        <v>96</v>
      </c>
      <c r="B97" s="10">
        <v>45619</v>
      </c>
      <c r="C97" s="5" t="s">
        <v>866</v>
      </c>
      <c r="D97" s="11">
        <v>-10500</v>
      </c>
      <c r="E97" s="5" t="s">
        <v>352</v>
      </c>
      <c r="F97" s="5" t="s">
        <v>112</v>
      </c>
      <c r="G97" s="5" t="s">
        <v>103</v>
      </c>
      <c r="H97" s="5" t="s">
        <v>864</v>
      </c>
      <c r="I97" s="5" t="s">
        <v>105</v>
      </c>
      <c r="J97" s="5" t="s">
        <v>86</v>
      </c>
    </row>
    <row r="98" spans="1:10" hidden="1" x14ac:dyDescent="0.2">
      <c r="A98" s="5">
        <v>97</v>
      </c>
      <c r="B98" s="10">
        <v>45619</v>
      </c>
      <c r="C98" s="5" t="s">
        <v>876</v>
      </c>
      <c r="D98" s="11">
        <v>-10500</v>
      </c>
      <c r="E98" s="5" t="s">
        <v>1652</v>
      </c>
      <c r="F98" s="5" t="s">
        <v>112</v>
      </c>
      <c r="G98" s="5" t="s">
        <v>103</v>
      </c>
      <c r="H98" s="5" t="s">
        <v>864</v>
      </c>
      <c r="I98" s="5" t="s">
        <v>105</v>
      </c>
      <c r="J98" s="5" t="s">
        <v>86</v>
      </c>
    </row>
    <row r="99" spans="1:10" hidden="1" x14ac:dyDescent="0.2">
      <c r="A99" s="5">
        <v>98</v>
      </c>
      <c r="B99" s="10">
        <v>45619</v>
      </c>
      <c r="C99" s="5" t="s">
        <v>867</v>
      </c>
      <c r="D99" s="11">
        <v>-6250</v>
      </c>
      <c r="E99" s="5" t="s">
        <v>352</v>
      </c>
      <c r="F99" s="5" t="s">
        <v>116</v>
      </c>
      <c r="G99" s="5" t="s">
        <v>83</v>
      </c>
      <c r="H99" s="5" t="s">
        <v>864</v>
      </c>
      <c r="I99" s="5" t="s">
        <v>105</v>
      </c>
      <c r="J99" s="5" t="s">
        <v>86</v>
      </c>
    </row>
    <row r="100" spans="1:10" hidden="1" x14ac:dyDescent="0.2">
      <c r="A100" s="5">
        <v>99</v>
      </c>
      <c r="B100" s="10">
        <v>45619</v>
      </c>
      <c r="C100" s="5" t="s">
        <v>877</v>
      </c>
      <c r="D100" s="11">
        <v>-6250</v>
      </c>
      <c r="E100" s="5" t="s">
        <v>1652</v>
      </c>
      <c r="F100" s="5" t="s">
        <v>116</v>
      </c>
      <c r="G100" s="5" t="s">
        <v>83</v>
      </c>
      <c r="H100" s="5" t="s">
        <v>864</v>
      </c>
      <c r="I100" s="5" t="s">
        <v>105</v>
      </c>
      <c r="J100" s="5" t="s">
        <v>86</v>
      </c>
    </row>
    <row r="101" spans="1:10" hidden="1" x14ac:dyDescent="0.2">
      <c r="A101" s="5">
        <v>100</v>
      </c>
      <c r="B101" s="10">
        <v>45619</v>
      </c>
      <c r="C101" s="5" t="s">
        <v>862</v>
      </c>
      <c r="D101" s="11">
        <v>-5000</v>
      </c>
      <c r="E101" s="5" t="s">
        <v>1652</v>
      </c>
      <c r="F101" s="5" t="s">
        <v>91</v>
      </c>
      <c r="G101" s="5" t="s">
        <v>83</v>
      </c>
      <c r="H101" s="5" t="s">
        <v>805</v>
      </c>
      <c r="I101" s="5" t="s">
        <v>93</v>
      </c>
      <c r="J101" s="5" t="s">
        <v>86</v>
      </c>
    </row>
    <row r="102" spans="1:10" hidden="1" x14ac:dyDescent="0.2">
      <c r="A102" s="5">
        <v>101</v>
      </c>
      <c r="B102" s="10">
        <v>45619</v>
      </c>
      <c r="C102" s="5" t="s">
        <v>873</v>
      </c>
      <c r="D102" s="11">
        <v>-10500</v>
      </c>
      <c r="E102" s="5" t="s">
        <v>352</v>
      </c>
      <c r="F102" s="5" t="s">
        <v>500</v>
      </c>
      <c r="G102" s="5" t="s">
        <v>83</v>
      </c>
      <c r="H102" s="5" t="s">
        <v>864</v>
      </c>
      <c r="I102" s="5" t="s">
        <v>105</v>
      </c>
      <c r="J102" s="5" t="s">
        <v>86</v>
      </c>
    </row>
    <row r="103" spans="1:10" hidden="1" x14ac:dyDescent="0.2">
      <c r="A103" s="5">
        <v>102</v>
      </c>
      <c r="B103" s="10">
        <v>45619</v>
      </c>
      <c r="C103" s="5" t="s">
        <v>883</v>
      </c>
      <c r="D103" s="11">
        <v>-10500</v>
      </c>
      <c r="E103" s="5" t="s">
        <v>1652</v>
      </c>
      <c r="F103" s="5" t="s">
        <v>500</v>
      </c>
      <c r="G103" s="5" t="s">
        <v>83</v>
      </c>
      <c r="H103" s="5" t="s">
        <v>864</v>
      </c>
      <c r="I103" s="5" t="s">
        <v>105</v>
      </c>
      <c r="J103" s="5" t="s">
        <v>86</v>
      </c>
    </row>
    <row r="104" spans="1:10" hidden="1" x14ac:dyDescent="0.2">
      <c r="A104" s="5">
        <v>103</v>
      </c>
      <c r="B104" s="10">
        <v>45619</v>
      </c>
      <c r="C104" s="5" t="s">
        <v>872</v>
      </c>
      <c r="D104" s="11">
        <v>-12500</v>
      </c>
      <c r="E104" s="5" t="s">
        <v>352</v>
      </c>
      <c r="F104" s="5" t="s">
        <v>146</v>
      </c>
      <c r="G104" s="5" t="s">
        <v>1650</v>
      </c>
      <c r="H104" s="5" t="s">
        <v>864</v>
      </c>
      <c r="I104" s="5" t="s">
        <v>105</v>
      </c>
      <c r="J104" s="5" t="s">
        <v>86</v>
      </c>
    </row>
    <row r="105" spans="1:10" hidden="1" x14ac:dyDescent="0.2">
      <c r="A105" s="5">
        <v>104</v>
      </c>
      <c r="B105" s="10">
        <v>45619</v>
      </c>
      <c r="C105" s="5" t="s">
        <v>882</v>
      </c>
      <c r="D105" s="11">
        <v>-12500</v>
      </c>
      <c r="E105" s="5" t="s">
        <v>1652</v>
      </c>
      <c r="F105" s="5" t="s">
        <v>146</v>
      </c>
      <c r="G105" s="5" t="s">
        <v>1650</v>
      </c>
      <c r="H105" s="5" t="s">
        <v>864</v>
      </c>
      <c r="I105" s="5" t="s">
        <v>105</v>
      </c>
      <c r="J105" s="5" t="s">
        <v>86</v>
      </c>
    </row>
    <row r="106" spans="1:10" hidden="1" x14ac:dyDescent="0.2">
      <c r="A106" s="5">
        <v>105</v>
      </c>
      <c r="B106" s="10">
        <v>45626</v>
      </c>
      <c r="C106" s="5" t="s">
        <v>886</v>
      </c>
      <c r="D106" s="11">
        <v>-6250</v>
      </c>
      <c r="E106" s="5" t="s">
        <v>352</v>
      </c>
      <c r="F106" s="5" t="s">
        <v>107</v>
      </c>
      <c r="G106" s="5" t="s">
        <v>83</v>
      </c>
      <c r="H106" s="5" t="s">
        <v>885</v>
      </c>
      <c r="I106" s="5" t="s">
        <v>105</v>
      </c>
      <c r="J106" s="5" t="s">
        <v>86</v>
      </c>
    </row>
    <row r="107" spans="1:10" hidden="1" x14ac:dyDescent="0.2">
      <c r="A107" s="5">
        <v>106</v>
      </c>
      <c r="B107" s="10">
        <v>45626</v>
      </c>
      <c r="C107" s="5" t="s">
        <v>896</v>
      </c>
      <c r="D107" s="11">
        <v>-6250</v>
      </c>
      <c r="E107" s="5" t="s">
        <v>1652</v>
      </c>
      <c r="F107" s="5" t="s">
        <v>107</v>
      </c>
      <c r="G107" s="5" t="s">
        <v>83</v>
      </c>
      <c r="H107" s="5" t="s">
        <v>885</v>
      </c>
      <c r="I107" s="5" t="s">
        <v>105</v>
      </c>
      <c r="J107" s="5" t="s">
        <v>86</v>
      </c>
    </row>
    <row r="108" spans="1:10" hidden="1" x14ac:dyDescent="0.2">
      <c r="A108" s="5">
        <v>107</v>
      </c>
      <c r="B108" s="10">
        <v>45626</v>
      </c>
      <c r="C108" s="5" t="s">
        <v>884</v>
      </c>
      <c r="D108" s="11">
        <v>-15000</v>
      </c>
      <c r="E108" s="5" t="s">
        <v>352</v>
      </c>
      <c r="F108" s="5" t="s">
        <v>102</v>
      </c>
      <c r="G108" s="5" t="s">
        <v>83</v>
      </c>
      <c r="H108" s="5" t="s">
        <v>885</v>
      </c>
      <c r="I108" s="5" t="s">
        <v>105</v>
      </c>
      <c r="J108" s="5" t="s">
        <v>86</v>
      </c>
    </row>
    <row r="109" spans="1:10" hidden="1" x14ac:dyDescent="0.2">
      <c r="A109" s="5">
        <v>108</v>
      </c>
      <c r="B109" s="10">
        <v>45626</v>
      </c>
      <c r="C109" s="5" t="s">
        <v>895</v>
      </c>
      <c r="D109" s="11">
        <v>-15000</v>
      </c>
      <c r="E109" s="5" t="s">
        <v>1652</v>
      </c>
      <c r="F109" s="5" t="s">
        <v>102</v>
      </c>
      <c r="G109" s="5" t="s">
        <v>83</v>
      </c>
      <c r="H109" s="5" t="s">
        <v>885</v>
      </c>
      <c r="I109" s="5" t="s">
        <v>105</v>
      </c>
      <c r="J109" s="5" t="s">
        <v>86</v>
      </c>
    </row>
    <row r="110" spans="1:10" hidden="1" x14ac:dyDescent="0.2">
      <c r="A110" s="5">
        <v>109</v>
      </c>
      <c r="B110" s="10">
        <v>45626</v>
      </c>
      <c r="C110" s="5" t="s">
        <v>890</v>
      </c>
      <c r="D110" s="11">
        <v>-3750</v>
      </c>
      <c r="E110" s="5" t="s">
        <v>352</v>
      </c>
      <c r="F110" s="5" t="s">
        <v>143</v>
      </c>
      <c r="G110" s="5" t="s">
        <v>83</v>
      </c>
      <c r="H110" s="5" t="s">
        <v>885</v>
      </c>
      <c r="I110" s="5" t="s">
        <v>105</v>
      </c>
      <c r="J110" s="5" t="s">
        <v>86</v>
      </c>
    </row>
    <row r="111" spans="1:10" hidden="1" x14ac:dyDescent="0.2">
      <c r="A111" s="5">
        <v>110</v>
      </c>
      <c r="B111" s="10">
        <v>45626</v>
      </c>
      <c r="C111" s="5" t="s">
        <v>900</v>
      </c>
      <c r="D111" s="11">
        <v>-3750</v>
      </c>
      <c r="E111" s="5" t="s">
        <v>1652</v>
      </c>
      <c r="F111" s="5" t="s">
        <v>143</v>
      </c>
      <c r="G111" s="5" t="s">
        <v>83</v>
      </c>
      <c r="H111" s="5" t="s">
        <v>885</v>
      </c>
      <c r="I111" s="5" t="s">
        <v>105</v>
      </c>
      <c r="J111" s="5" t="s">
        <v>86</v>
      </c>
    </row>
    <row r="112" spans="1:10" hidden="1" x14ac:dyDescent="0.2">
      <c r="A112" s="5">
        <v>111</v>
      </c>
      <c r="B112" s="10">
        <v>45626</v>
      </c>
      <c r="C112" s="5" t="s">
        <v>892</v>
      </c>
      <c r="D112" s="11">
        <v>-6250</v>
      </c>
      <c r="E112" s="5" t="s">
        <v>352</v>
      </c>
      <c r="F112" s="5" t="s">
        <v>375</v>
      </c>
      <c r="G112" s="5" t="s">
        <v>83</v>
      </c>
      <c r="H112" s="5" t="s">
        <v>885</v>
      </c>
      <c r="I112" s="5" t="s">
        <v>105</v>
      </c>
      <c r="J112" s="5" t="s">
        <v>86</v>
      </c>
    </row>
    <row r="113" spans="1:10" hidden="1" x14ac:dyDescent="0.2">
      <c r="A113" s="5">
        <v>112</v>
      </c>
      <c r="B113" s="10">
        <v>45626</v>
      </c>
      <c r="C113" s="5" t="s">
        <v>902</v>
      </c>
      <c r="D113" s="11">
        <v>-6250</v>
      </c>
      <c r="E113" s="5" t="s">
        <v>1652</v>
      </c>
      <c r="F113" s="5" t="s">
        <v>375</v>
      </c>
      <c r="G113" s="5" t="s">
        <v>83</v>
      </c>
      <c r="H113" s="5" t="s">
        <v>885</v>
      </c>
      <c r="I113" s="5" t="s">
        <v>105</v>
      </c>
      <c r="J113" s="5" t="s">
        <v>86</v>
      </c>
    </row>
    <row r="114" spans="1:10" hidden="1" x14ac:dyDescent="0.2">
      <c r="A114" s="5">
        <v>113</v>
      </c>
      <c r="B114" s="10">
        <v>45626</v>
      </c>
      <c r="C114" s="5" t="s">
        <v>891</v>
      </c>
      <c r="D114" s="11">
        <v>-12500</v>
      </c>
      <c r="E114" s="5" t="s">
        <v>352</v>
      </c>
      <c r="F114" s="5" t="s">
        <v>140</v>
      </c>
      <c r="G114" s="5" t="s">
        <v>83</v>
      </c>
      <c r="H114" s="5" t="s">
        <v>885</v>
      </c>
      <c r="I114" s="5" t="s">
        <v>105</v>
      </c>
      <c r="J114" s="5" t="s">
        <v>86</v>
      </c>
    </row>
    <row r="115" spans="1:10" hidden="1" x14ac:dyDescent="0.2">
      <c r="A115" s="5">
        <v>114</v>
      </c>
      <c r="B115" s="10">
        <v>45626</v>
      </c>
      <c r="C115" s="5" t="s">
        <v>901</v>
      </c>
      <c r="D115" s="11">
        <v>-12500</v>
      </c>
      <c r="E115" s="5" t="s">
        <v>1652</v>
      </c>
      <c r="F115" s="5" t="s">
        <v>140</v>
      </c>
      <c r="G115" s="5" t="s">
        <v>83</v>
      </c>
      <c r="H115" s="5" t="s">
        <v>885</v>
      </c>
      <c r="I115" s="5" t="s">
        <v>105</v>
      </c>
      <c r="J115" s="5" t="s">
        <v>86</v>
      </c>
    </row>
    <row r="116" spans="1:10" hidden="1" x14ac:dyDescent="0.2">
      <c r="A116" s="5">
        <v>115</v>
      </c>
      <c r="B116" s="10">
        <v>45626</v>
      </c>
      <c r="C116" s="5" t="s">
        <v>889</v>
      </c>
      <c r="D116" s="11">
        <v>-6250</v>
      </c>
      <c r="E116" s="5" t="s">
        <v>352</v>
      </c>
      <c r="F116" s="5" t="s">
        <v>118</v>
      </c>
      <c r="G116" s="5" t="s">
        <v>83</v>
      </c>
      <c r="H116" s="5" t="s">
        <v>885</v>
      </c>
      <c r="I116" s="5" t="s">
        <v>105</v>
      </c>
      <c r="J116" s="5" t="s">
        <v>86</v>
      </c>
    </row>
    <row r="117" spans="1:10" hidden="1" x14ac:dyDescent="0.2">
      <c r="A117" s="5">
        <v>116</v>
      </c>
      <c r="B117" s="10">
        <v>45626</v>
      </c>
      <c r="C117" s="5" t="s">
        <v>899</v>
      </c>
      <c r="D117" s="11">
        <v>-6250</v>
      </c>
      <c r="E117" s="5" t="s">
        <v>1652</v>
      </c>
      <c r="F117" s="5" t="s">
        <v>118</v>
      </c>
      <c r="G117" s="5" t="s">
        <v>83</v>
      </c>
      <c r="H117" s="5" t="s">
        <v>885</v>
      </c>
      <c r="I117" s="5" t="s">
        <v>105</v>
      </c>
      <c r="J117" s="5" t="s">
        <v>86</v>
      </c>
    </row>
    <row r="118" spans="1:10" hidden="1" x14ac:dyDescent="0.2">
      <c r="A118" s="5">
        <v>117</v>
      </c>
      <c r="B118" s="10">
        <v>45626</v>
      </c>
      <c r="C118" s="5" t="s">
        <v>887</v>
      </c>
      <c r="D118" s="11">
        <v>-10500</v>
      </c>
      <c r="E118" s="5" t="s">
        <v>352</v>
      </c>
      <c r="F118" s="5" t="s">
        <v>112</v>
      </c>
      <c r="G118" s="5" t="s">
        <v>103</v>
      </c>
      <c r="H118" s="5" t="s">
        <v>885</v>
      </c>
      <c r="I118" s="5" t="s">
        <v>105</v>
      </c>
      <c r="J118" s="5" t="s">
        <v>86</v>
      </c>
    </row>
    <row r="119" spans="1:10" hidden="1" x14ac:dyDescent="0.2">
      <c r="A119" s="5">
        <v>118</v>
      </c>
      <c r="B119" s="10">
        <v>45626</v>
      </c>
      <c r="C119" s="5" t="s">
        <v>897</v>
      </c>
      <c r="D119" s="11">
        <v>-10500</v>
      </c>
      <c r="E119" s="5" t="s">
        <v>1652</v>
      </c>
      <c r="F119" s="5" t="s">
        <v>112</v>
      </c>
      <c r="G119" s="5" t="s">
        <v>103</v>
      </c>
      <c r="H119" s="5" t="s">
        <v>885</v>
      </c>
      <c r="I119" s="5" t="s">
        <v>105</v>
      </c>
      <c r="J119" s="5" t="s">
        <v>86</v>
      </c>
    </row>
    <row r="120" spans="1:10" hidden="1" x14ac:dyDescent="0.2">
      <c r="A120" s="5">
        <v>119</v>
      </c>
      <c r="B120" s="10">
        <v>45626</v>
      </c>
      <c r="C120" s="5" t="s">
        <v>888</v>
      </c>
      <c r="D120" s="11">
        <v>-6250</v>
      </c>
      <c r="E120" s="5" t="s">
        <v>352</v>
      </c>
      <c r="F120" s="5" t="s">
        <v>116</v>
      </c>
      <c r="G120" s="5" t="s">
        <v>83</v>
      </c>
      <c r="H120" s="5" t="s">
        <v>885</v>
      </c>
      <c r="I120" s="5" t="s">
        <v>105</v>
      </c>
      <c r="J120" s="5" t="s">
        <v>86</v>
      </c>
    </row>
    <row r="121" spans="1:10" hidden="1" x14ac:dyDescent="0.2">
      <c r="A121" s="5">
        <v>120</v>
      </c>
      <c r="B121" s="10">
        <v>45626</v>
      </c>
      <c r="C121" s="5" t="s">
        <v>898</v>
      </c>
      <c r="D121" s="11">
        <v>-6250</v>
      </c>
      <c r="E121" s="5" t="s">
        <v>1652</v>
      </c>
      <c r="F121" s="5" t="s">
        <v>116</v>
      </c>
      <c r="G121" s="5" t="s">
        <v>83</v>
      </c>
      <c r="H121" s="5" t="s">
        <v>885</v>
      </c>
      <c r="I121" s="5" t="s">
        <v>105</v>
      </c>
      <c r="J121" s="5" t="s">
        <v>86</v>
      </c>
    </row>
    <row r="122" spans="1:10" hidden="1" x14ac:dyDescent="0.2">
      <c r="A122" s="5">
        <v>121</v>
      </c>
      <c r="B122" s="10">
        <v>45626</v>
      </c>
      <c r="C122" s="5" t="s">
        <v>894</v>
      </c>
      <c r="D122" s="11">
        <v>-10500</v>
      </c>
      <c r="E122" s="5" t="s">
        <v>352</v>
      </c>
      <c r="F122" s="5" t="s">
        <v>500</v>
      </c>
      <c r="G122" s="5" t="s">
        <v>83</v>
      </c>
      <c r="H122" s="5" t="s">
        <v>885</v>
      </c>
      <c r="I122" s="5" t="s">
        <v>105</v>
      </c>
      <c r="J122" s="5" t="s">
        <v>86</v>
      </c>
    </row>
    <row r="123" spans="1:10" hidden="1" x14ac:dyDescent="0.2">
      <c r="A123" s="5">
        <v>122</v>
      </c>
      <c r="B123" s="10">
        <v>45626</v>
      </c>
      <c r="C123" s="5" t="s">
        <v>904</v>
      </c>
      <c r="D123" s="11">
        <v>-10500</v>
      </c>
      <c r="E123" s="5" t="s">
        <v>1652</v>
      </c>
      <c r="F123" s="5" t="s">
        <v>500</v>
      </c>
      <c r="G123" s="5" t="s">
        <v>83</v>
      </c>
      <c r="H123" s="5" t="s">
        <v>885</v>
      </c>
      <c r="I123" s="5" t="s">
        <v>105</v>
      </c>
      <c r="J123" s="5" t="s">
        <v>86</v>
      </c>
    </row>
    <row r="124" spans="1:10" hidden="1" x14ac:dyDescent="0.2">
      <c r="A124" s="5">
        <v>123</v>
      </c>
      <c r="B124" s="10">
        <v>45626</v>
      </c>
      <c r="C124" s="5" t="s">
        <v>893</v>
      </c>
      <c r="D124" s="11">
        <v>-12500</v>
      </c>
      <c r="E124" s="5" t="s">
        <v>352</v>
      </c>
      <c r="F124" s="5" t="s">
        <v>146</v>
      </c>
      <c r="G124" s="5" t="s">
        <v>1650</v>
      </c>
      <c r="H124" s="5" t="s">
        <v>885</v>
      </c>
      <c r="I124" s="5" t="s">
        <v>105</v>
      </c>
      <c r="J124" s="5" t="s">
        <v>86</v>
      </c>
    </row>
    <row r="125" spans="1:10" hidden="1" x14ac:dyDescent="0.2">
      <c r="A125" s="5">
        <v>124</v>
      </c>
      <c r="B125" s="10">
        <v>45626</v>
      </c>
      <c r="C125" s="5" t="s">
        <v>903</v>
      </c>
      <c r="D125" s="11">
        <v>-12500</v>
      </c>
      <c r="E125" s="5" t="s">
        <v>1652</v>
      </c>
      <c r="F125" s="5" t="s">
        <v>146</v>
      </c>
      <c r="G125" s="5" t="s">
        <v>1650</v>
      </c>
      <c r="H125" s="5" t="s">
        <v>885</v>
      </c>
      <c r="I125" s="5" t="s">
        <v>105</v>
      </c>
      <c r="J125" s="5" t="s">
        <v>86</v>
      </c>
    </row>
    <row r="126" spans="1:10" x14ac:dyDescent="0.2">
      <c r="A126" s="5">
        <v>125</v>
      </c>
      <c r="B126" s="10">
        <v>45628</v>
      </c>
      <c r="C126" s="5" t="s">
        <v>908</v>
      </c>
      <c r="D126" s="11">
        <v>-1317.35</v>
      </c>
      <c r="E126" s="5" t="s">
        <v>352</v>
      </c>
      <c r="F126" s="5" t="s">
        <v>391</v>
      </c>
      <c r="G126" s="5" t="s">
        <v>83</v>
      </c>
      <c r="H126" s="5" t="s">
        <v>386</v>
      </c>
      <c r="I126" s="5" t="s">
        <v>1651</v>
      </c>
      <c r="J126" s="5" t="s">
        <v>86</v>
      </c>
    </row>
    <row r="127" spans="1:10" x14ac:dyDescent="0.2">
      <c r="A127" s="5">
        <v>126</v>
      </c>
      <c r="B127" s="10">
        <v>45628</v>
      </c>
      <c r="C127" s="5" t="s">
        <v>912</v>
      </c>
      <c r="D127" s="11">
        <v>-13574.04</v>
      </c>
      <c r="E127" s="5" t="s">
        <v>352</v>
      </c>
      <c r="F127" s="5" t="s">
        <v>303</v>
      </c>
      <c r="G127" s="5" t="s">
        <v>83</v>
      </c>
      <c r="H127" s="5" t="s">
        <v>386</v>
      </c>
      <c r="I127" s="5" t="s">
        <v>1651</v>
      </c>
      <c r="J127" s="5" t="s">
        <v>86</v>
      </c>
    </row>
    <row r="128" spans="1:10" x14ac:dyDescent="0.2">
      <c r="A128" s="5">
        <v>127</v>
      </c>
      <c r="B128" s="10">
        <v>45628</v>
      </c>
      <c r="C128" s="5" t="s">
        <v>909</v>
      </c>
      <c r="D128" s="11">
        <v>-26801.16</v>
      </c>
      <c r="E128" s="5" t="s">
        <v>352</v>
      </c>
      <c r="F128" s="5" t="s">
        <v>122</v>
      </c>
      <c r="G128" s="5" t="s">
        <v>83</v>
      </c>
      <c r="H128" s="5" t="s">
        <v>386</v>
      </c>
      <c r="I128" s="5" t="s">
        <v>1651</v>
      </c>
      <c r="J128" s="5" t="s">
        <v>86</v>
      </c>
    </row>
    <row r="129" spans="1:10" x14ac:dyDescent="0.2">
      <c r="A129" s="5">
        <v>128</v>
      </c>
      <c r="B129" s="10">
        <v>45628</v>
      </c>
      <c r="C129" s="5" t="s">
        <v>910</v>
      </c>
      <c r="D129" s="11">
        <v>-719.86</v>
      </c>
      <c r="E129" s="5" t="s">
        <v>352</v>
      </c>
      <c r="F129" s="5" t="s">
        <v>394</v>
      </c>
      <c r="G129" s="5" t="s">
        <v>83</v>
      </c>
      <c r="H129" s="5" t="s">
        <v>386</v>
      </c>
      <c r="I129" s="5" t="s">
        <v>1651</v>
      </c>
      <c r="J129" s="5" t="s">
        <v>86</v>
      </c>
    </row>
    <row r="130" spans="1:10" x14ac:dyDescent="0.2">
      <c r="A130" s="5">
        <v>129</v>
      </c>
      <c r="B130" s="10">
        <v>45628</v>
      </c>
      <c r="C130" s="5" t="s">
        <v>906</v>
      </c>
      <c r="D130" s="11">
        <v>-13836.64</v>
      </c>
      <c r="E130" s="5" t="s">
        <v>352</v>
      </c>
      <c r="F130" s="5" t="s">
        <v>388</v>
      </c>
      <c r="G130" s="5" t="s">
        <v>83</v>
      </c>
      <c r="H130" s="5" t="s">
        <v>386</v>
      </c>
      <c r="I130" s="5" t="s">
        <v>1651</v>
      </c>
      <c r="J130" s="5" t="s">
        <v>86</v>
      </c>
    </row>
    <row r="131" spans="1:10" x14ac:dyDescent="0.2">
      <c r="A131" s="5">
        <v>130</v>
      </c>
      <c r="B131" s="10">
        <v>45628</v>
      </c>
      <c r="C131" s="5" t="s">
        <v>907</v>
      </c>
      <c r="D131" s="11">
        <v>-39763.99</v>
      </c>
      <c r="E131" s="5" t="s">
        <v>352</v>
      </c>
      <c r="F131" s="5" t="s">
        <v>129</v>
      </c>
      <c r="G131" s="5" t="s">
        <v>83</v>
      </c>
      <c r="H131" s="5" t="s">
        <v>386</v>
      </c>
      <c r="I131" s="5" t="s">
        <v>1651</v>
      </c>
      <c r="J131" s="5" t="s">
        <v>86</v>
      </c>
    </row>
    <row r="132" spans="1:10" x14ac:dyDescent="0.2">
      <c r="A132" s="5">
        <v>131</v>
      </c>
      <c r="B132" s="10">
        <v>45628</v>
      </c>
      <c r="C132" s="5" t="s">
        <v>913</v>
      </c>
      <c r="D132" s="11">
        <v>-1643.09</v>
      </c>
      <c r="E132" s="5" t="s">
        <v>352</v>
      </c>
      <c r="F132" s="5" t="s">
        <v>398</v>
      </c>
      <c r="G132" s="5" t="s">
        <v>83</v>
      </c>
      <c r="H132" s="5" t="s">
        <v>386</v>
      </c>
      <c r="I132" s="5" t="s">
        <v>1651</v>
      </c>
      <c r="J132" s="5" t="s">
        <v>86</v>
      </c>
    </row>
    <row r="133" spans="1:10" x14ac:dyDescent="0.2">
      <c r="A133" s="5">
        <v>132</v>
      </c>
      <c r="B133" s="10">
        <v>45628</v>
      </c>
      <c r="C133" s="5" t="s">
        <v>911</v>
      </c>
      <c r="D133" s="11">
        <v>-161844.29</v>
      </c>
      <c r="E133" s="5" t="s">
        <v>352</v>
      </c>
      <c r="F133" s="5" t="s">
        <v>159</v>
      </c>
      <c r="G133" s="5" t="s">
        <v>83</v>
      </c>
      <c r="H133" s="5" t="s">
        <v>386</v>
      </c>
      <c r="I133" s="5" t="s">
        <v>1651</v>
      </c>
      <c r="J133" s="5" t="s">
        <v>86</v>
      </c>
    </row>
    <row r="134" spans="1:10" hidden="1" x14ac:dyDescent="0.2">
      <c r="A134" s="5">
        <v>133</v>
      </c>
      <c r="B134" s="10">
        <v>45628</v>
      </c>
      <c r="C134" s="5" t="s">
        <v>905</v>
      </c>
      <c r="D134" s="11">
        <v>-6700</v>
      </c>
      <c r="E134" s="5" t="s">
        <v>81</v>
      </c>
      <c r="F134" s="5" t="s">
        <v>452</v>
      </c>
      <c r="G134" s="5" t="s">
        <v>83</v>
      </c>
      <c r="H134" s="5" t="s">
        <v>201</v>
      </c>
      <c r="I134" s="5" t="s">
        <v>127</v>
      </c>
      <c r="J134" s="5" t="s">
        <v>86</v>
      </c>
    </row>
    <row r="135" spans="1:10" hidden="1" x14ac:dyDescent="0.2">
      <c r="A135" s="5">
        <v>134</v>
      </c>
      <c r="B135" s="10">
        <v>45628</v>
      </c>
      <c r="C135" s="5" t="s">
        <v>399</v>
      </c>
      <c r="D135" s="11">
        <v>-4353</v>
      </c>
      <c r="E135" s="5" t="s">
        <v>1652</v>
      </c>
      <c r="F135" s="5" t="s">
        <v>152</v>
      </c>
      <c r="G135" s="5" t="s">
        <v>83</v>
      </c>
      <c r="H135" s="5" t="s">
        <v>779</v>
      </c>
      <c r="I135" s="5" t="s">
        <v>85</v>
      </c>
      <c r="J135" s="5" t="s">
        <v>86</v>
      </c>
    </row>
    <row r="136" spans="1:10" hidden="1" x14ac:dyDescent="0.2">
      <c r="A136" s="5">
        <v>135</v>
      </c>
      <c r="B136" s="10">
        <v>45628</v>
      </c>
      <c r="C136" s="5" t="s">
        <v>87</v>
      </c>
      <c r="D136" s="11">
        <v>-10540</v>
      </c>
      <c r="E136" s="5" t="s">
        <v>81</v>
      </c>
      <c r="F136" s="5" t="s">
        <v>88</v>
      </c>
      <c r="G136" s="5" t="s">
        <v>83</v>
      </c>
      <c r="H136" s="5" t="s">
        <v>779</v>
      </c>
      <c r="I136" s="5" t="s">
        <v>85</v>
      </c>
      <c r="J136" s="5" t="s">
        <v>86</v>
      </c>
    </row>
    <row r="137" spans="1:10" hidden="1" x14ac:dyDescent="0.2">
      <c r="A137" s="5">
        <v>136</v>
      </c>
      <c r="B137" s="10">
        <v>45628</v>
      </c>
      <c r="C137" s="5" t="s">
        <v>80</v>
      </c>
      <c r="D137" s="11">
        <v>-10840</v>
      </c>
      <c r="E137" s="5" t="s">
        <v>81</v>
      </c>
      <c r="F137" s="5" t="s">
        <v>82</v>
      </c>
      <c r="G137" s="5" t="s">
        <v>83</v>
      </c>
      <c r="H137" s="5" t="s">
        <v>779</v>
      </c>
      <c r="I137" s="5" t="s">
        <v>85</v>
      </c>
      <c r="J137" s="5" t="s">
        <v>86</v>
      </c>
    </row>
    <row r="138" spans="1:10" hidden="1" x14ac:dyDescent="0.2">
      <c r="A138" s="5">
        <v>137</v>
      </c>
      <c r="B138" s="10">
        <v>45628</v>
      </c>
      <c r="C138" s="5" t="s">
        <v>401</v>
      </c>
      <c r="D138" s="11">
        <v>-3986</v>
      </c>
      <c r="E138" s="5" t="s">
        <v>1652</v>
      </c>
      <c r="F138" s="5" t="s">
        <v>167</v>
      </c>
      <c r="G138" s="5" t="s">
        <v>83</v>
      </c>
      <c r="H138" s="5" t="s">
        <v>779</v>
      </c>
      <c r="I138" s="5" t="s">
        <v>85</v>
      </c>
      <c r="J138" s="5" t="s">
        <v>86</v>
      </c>
    </row>
    <row r="139" spans="1:10" hidden="1" x14ac:dyDescent="0.2">
      <c r="A139" s="5">
        <v>138</v>
      </c>
      <c r="B139" s="10">
        <v>45629</v>
      </c>
      <c r="C139" s="5" t="s">
        <v>804</v>
      </c>
      <c r="D139" s="11">
        <v>-15000</v>
      </c>
      <c r="E139" s="5" t="s">
        <v>1652</v>
      </c>
      <c r="F139" s="5" t="s">
        <v>91</v>
      </c>
      <c r="G139" s="5" t="s">
        <v>83</v>
      </c>
      <c r="H139" s="5" t="s">
        <v>805</v>
      </c>
      <c r="I139" s="5" t="s">
        <v>93</v>
      </c>
      <c r="J139" s="5" t="s">
        <v>86</v>
      </c>
    </row>
    <row r="140" spans="1:10" hidden="1" x14ac:dyDescent="0.2">
      <c r="A140" s="5">
        <v>139</v>
      </c>
      <c r="B140" s="10">
        <v>45629</v>
      </c>
      <c r="C140" s="5" t="s">
        <v>806</v>
      </c>
      <c r="D140" s="11">
        <v>-2000</v>
      </c>
      <c r="E140" s="5" t="s">
        <v>1652</v>
      </c>
      <c r="F140" s="5" t="s">
        <v>91</v>
      </c>
      <c r="G140" s="5" t="s">
        <v>83</v>
      </c>
      <c r="H140" s="5" t="s">
        <v>807</v>
      </c>
      <c r="I140" s="5" t="s">
        <v>93</v>
      </c>
      <c r="J140" s="5" t="s">
        <v>86</v>
      </c>
    </row>
    <row r="141" spans="1:10" hidden="1" x14ac:dyDescent="0.2">
      <c r="A141" s="5">
        <v>140</v>
      </c>
      <c r="B141" s="10">
        <v>45630</v>
      </c>
      <c r="C141" s="5" t="s">
        <v>808</v>
      </c>
      <c r="D141" s="11">
        <v>-20000</v>
      </c>
      <c r="E141" s="5" t="s">
        <v>1652</v>
      </c>
      <c r="F141" s="5" t="s">
        <v>91</v>
      </c>
      <c r="G141" s="5" t="s">
        <v>83</v>
      </c>
      <c r="H141" s="5" t="s">
        <v>805</v>
      </c>
      <c r="I141" s="5" t="s">
        <v>93</v>
      </c>
      <c r="J141" s="5" t="s">
        <v>86</v>
      </c>
    </row>
    <row r="142" spans="1:10" hidden="1" x14ac:dyDescent="0.2">
      <c r="A142" s="5">
        <v>141</v>
      </c>
      <c r="B142" s="10">
        <v>45630</v>
      </c>
      <c r="C142" s="5" t="s">
        <v>89</v>
      </c>
      <c r="D142" s="11">
        <v>-1060</v>
      </c>
      <c r="E142" s="5" t="s">
        <v>1652</v>
      </c>
      <c r="F142" s="5" t="s">
        <v>91</v>
      </c>
      <c r="G142" s="5" t="s">
        <v>83</v>
      </c>
      <c r="H142" s="5" t="s">
        <v>92</v>
      </c>
      <c r="I142" s="5" t="s">
        <v>93</v>
      </c>
      <c r="J142" s="5" t="s">
        <v>86</v>
      </c>
    </row>
    <row r="143" spans="1:10" hidden="1" x14ac:dyDescent="0.2">
      <c r="A143" s="5">
        <v>142</v>
      </c>
      <c r="B143" s="10">
        <v>45631</v>
      </c>
      <c r="C143" s="5" t="s">
        <v>95</v>
      </c>
      <c r="D143" s="11">
        <v>-13194</v>
      </c>
      <c r="E143" s="5" t="s">
        <v>81</v>
      </c>
      <c r="F143" s="5" t="s">
        <v>96</v>
      </c>
      <c r="G143" s="5" t="s">
        <v>83</v>
      </c>
      <c r="H143" s="5" t="s">
        <v>779</v>
      </c>
      <c r="I143" s="5" t="s">
        <v>85</v>
      </c>
      <c r="J143" s="5" t="s">
        <v>86</v>
      </c>
    </row>
    <row r="144" spans="1:10" hidden="1" x14ac:dyDescent="0.2">
      <c r="A144" s="5">
        <v>143</v>
      </c>
      <c r="B144" s="10">
        <v>45631</v>
      </c>
      <c r="C144" s="5" t="s">
        <v>812</v>
      </c>
      <c r="D144" s="11">
        <v>-13104</v>
      </c>
      <c r="E144" s="5" t="s">
        <v>1652</v>
      </c>
      <c r="F144" s="5" t="s">
        <v>235</v>
      </c>
      <c r="G144" s="5" t="s">
        <v>83</v>
      </c>
      <c r="H144" s="5" t="s">
        <v>779</v>
      </c>
      <c r="I144" s="5" t="s">
        <v>85</v>
      </c>
      <c r="J144" s="5" t="s">
        <v>86</v>
      </c>
    </row>
    <row r="145" spans="1:10" hidden="1" x14ac:dyDescent="0.2">
      <c r="A145" s="5">
        <v>144</v>
      </c>
      <c r="B145" s="10">
        <v>45631</v>
      </c>
      <c r="C145" s="5" t="s">
        <v>63</v>
      </c>
      <c r="D145" s="11">
        <v>-9912</v>
      </c>
      <c r="E145" s="5" t="s">
        <v>1652</v>
      </c>
      <c r="F145" s="5" t="s">
        <v>449</v>
      </c>
      <c r="G145" s="5" t="s">
        <v>83</v>
      </c>
      <c r="H145" s="5" t="s">
        <v>809</v>
      </c>
      <c r="I145" s="5" t="s">
        <v>85</v>
      </c>
      <c r="J145" s="5" t="s">
        <v>86</v>
      </c>
    </row>
    <row r="146" spans="1:10" hidden="1" x14ac:dyDescent="0.2">
      <c r="A146" s="5">
        <v>145</v>
      </c>
      <c r="B146" s="10">
        <v>45631</v>
      </c>
      <c r="C146" s="5" t="s">
        <v>359</v>
      </c>
      <c r="D146" s="11">
        <v>-9190</v>
      </c>
      <c r="E146" s="5" t="s">
        <v>1652</v>
      </c>
      <c r="F146" s="5" t="s">
        <v>360</v>
      </c>
      <c r="G146" s="5" t="s">
        <v>83</v>
      </c>
      <c r="H146" s="5" t="s">
        <v>914</v>
      </c>
      <c r="I146" s="5" t="s">
        <v>85</v>
      </c>
      <c r="J146" s="5" t="s">
        <v>86</v>
      </c>
    </row>
    <row r="147" spans="1:10" hidden="1" x14ac:dyDescent="0.2">
      <c r="A147" s="5">
        <v>146</v>
      </c>
      <c r="B147" s="10">
        <v>45631</v>
      </c>
      <c r="C147" s="5" t="s">
        <v>916</v>
      </c>
      <c r="D147" s="11">
        <v>-15000</v>
      </c>
      <c r="E147" s="5" t="s">
        <v>142</v>
      </c>
      <c r="F147" s="5" t="s">
        <v>91</v>
      </c>
      <c r="G147" s="5" t="s">
        <v>83</v>
      </c>
      <c r="H147" s="5" t="s">
        <v>810</v>
      </c>
      <c r="I147" s="5" t="s">
        <v>93</v>
      </c>
      <c r="J147" s="5" t="s">
        <v>86</v>
      </c>
    </row>
    <row r="148" spans="1:10" hidden="1" x14ac:dyDescent="0.2">
      <c r="A148" s="5">
        <v>147</v>
      </c>
      <c r="B148" s="10">
        <v>45631</v>
      </c>
      <c r="C148" s="5" t="s">
        <v>915</v>
      </c>
      <c r="D148" s="11">
        <v>-25000</v>
      </c>
      <c r="E148" s="5" t="s">
        <v>1652</v>
      </c>
      <c r="F148" s="5" t="s">
        <v>91</v>
      </c>
      <c r="G148" s="5" t="s">
        <v>83</v>
      </c>
      <c r="H148" s="5" t="s">
        <v>810</v>
      </c>
      <c r="I148" s="5" t="s">
        <v>93</v>
      </c>
      <c r="J148" s="5" t="s">
        <v>86</v>
      </c>
    </row>
    <row r="149" spans="1:10" hidden="1" x14ac:dyDescent="0.2">
      <c r="A149" s="5">
        <v>148</v>
      </c>
      <c r="B149" s="10">
        <v>45631</v>
      </c>
      <c r="C149" s="5" t="s">
        <v>97</v>
      </c>
      <c r="D149" s="11">
        <v>-14977</v>
      </c>
      <c r="E149" s="5" t="s">
        <v>81</v>
      </c>
      <c r="F149" s="5" t="s">
        <v>98</v>
      </c>
      <c r="G149" s="5" t="s">
        <v>83</v>
      </c>
      <c r="H149" s="5" t="s">
        <v>779</v>
      </c>
      <c r="I149" s="5" t="s">
        <v>85</v>
      </c>
      <c r="J149" s="5" t="s">
        <v>86</v>
      </c>
    </row>
    <row r="150" spans="1:10" hidden="1" x14ac:dyDescent="0.2">
      <c r="A150" s="5">
        <v>149</v>
      </c>
      <c r="B150" s="10">
        <v>45633</v>
      </c>
      <c r="C150" s="5" t="s">
        <v>919</v>
      </c>
      <c r="D150" s="11">
        <v>-6250</v>
      </c>
      <c r="E150" s="5" t="s">
        <v>352</v>
      </c>
      <c r="F150" s="5" t="s">
        <v>107</v>
      </c>
      <c r="G150" s="5" t="s">
        <v>83</v>
      </c>
      <c r="H150" s="5" t="s">
        <v>918</v>
      </c>
      <c r="I150" s="5" t="s">
        <v>105</v>
      </c>
      <c r="J150" s="5" t="s">
        <v>86</v>
      </c>
    </row>
    <row r="151" spans="1:10" hidden="1" x14ac:dyDescent="0.2">
      <c r="A151" s="5">
        <v>150</v>
      </c>
      <c r="B151" s="10">
        <v>45633</v>
      </c>
      <c r="C151" s="5" t="s">
        <v>929</v>
      </c>
      <c r="D151" s="11">
        <v>-6250</v>
      </c>
      <c r="E151" s="5" t="s">
        <v>1652</v>
      </c>
      <c r="F151" s="5" t="s">
        <v>107</v>
      </c>
      <c r="G151" s="5" t="s">
        <v>83</v>
      </c>
      <c r="H151" s="5" t="s">
        <v>918</v>
      </c>
      <c r="I151" s="5" t="s">
        <v>105</v>
      </c>
      <c r="J151" s="5" t="s">
        <v>86</v>
      </c>
    </row>
    <row r="152" spans="1:10" hidden="1" x14ac:dyDescent="0.2">
      <c r="A152" s="5">
        <v>151</v>
      </c>
      <c r="B152" s="10">
        <v>45633</v>
      </c>
      <c r="C152" s="5" t="s">
        <v>917</v>
      </c>
      <c r="D152" s="11">
        <v>-15000</v>
      </c>
      <c r="E152" s="5" t="s">
        <v>352</v>
      </c>
      <c r="F152" s="5" t="s">
        <v>102</v>
      </c>
      <c r="G152" s="5" t="s">
        <v>83</v>
      </c>
      <c r="H152" s="5" t="s">
        <v>918</v>
      </c>
      <c r="I152" s="5" t="s">
        <v>105</v>
      </c>
      <c r="J152" s="5" t="s">
        <v>86</v>
      </c>
    </row>
    <row r="153" spans="1:10" hidden="1" x14ac:dyDescent="0.2">
      <c r="A153" s="5">
        <v>152</v>
      </c>
      <c r="B153" s="10">
        <v>45633</v>
      </c>
      <c r="C153" s="5" t="s">
        <v>928</v>
      </c>
      <c r="D153" s="11">
        <v>-15000</v>
      </c>
      <c r="E153" s="5" t="s">
        <v>1652</v>
      </c>
      <c r="F153" s="5" t="s">
        <v>102</v>
      </c>
      <c r="G153" s="5" t="s">
        <v>83</v>
      </c>
      <c r="H153" s="5" t="s">
        <v>918</v>
      </c>
      <c r="I153" s="5" t="s">
        <v>105</v>
      </c>
      <c r="J153" s="5" t="s">
        <v>86</v>
      </c>
    </row>
    <row r="154" spans="1:10" hidden="1" x14ac:dyDescent="0.2">
      <c r="A154" s="5">
        <v>153</v>
      </c>
      <c r="B154" s="10">
        <v>45633</v>
      </c>
      <c r="C154" s="5" t="s">
        <v>923</v>
      </c>
      <c r="D154" s="11">
        <v>-3750</v>
      </c>
      <c r="E154" s="5" t="s">
        <v>352</v>
      </c>
      <c r="F154" s="5" t="s">
        <v>143</v>
      </c>
      <c r="G154" s="5" t="s">
        <v>83</v>
      </c>
      <c r="H154" s="5" t="s">
        <v>918</v>
      </c>
      <c r="I154" s="5" t="s">
        <v>105</v>
      </c>
      <c r="J154" s="5" t="s">
        <v>86</v>
      </c>
    </row>
    <row r="155" spans="1:10" hidden="1" x14ac:dyDescent="0.2">
      <c r="A155" s="5">
        <v>154</v>
      </c>
      <c r="B155" s="10">
        <v>45633</v>
      </c>
      <c r="C155" s="5" t="s">
        <v>933</v>
      </c>
      <c r="D155" s="11">
        <v>-3750</v>
      </c>
      <c r="E155" s="5" t="s">
        <v>1652</v>
      </c>
      <c r="F155" s="5" t="s">
        <v>143</v>
      </c>
      <c r="G155" s="5" t="s">
        <v>83</v>
      </c>
      <c r="H155" s="5" t="s">
        <v>918</v>
      </c>
      <c r="I155" s="5" t="s">
        <v>105</v>
      </c>
      <c r="J155" s="5" t="s">
        <v>86</v>
      </c>
    </row>
    <row r="156" spans="1:10" hidden="1" x14ac:dyDescent="0.2">
      <c r="A156" s="5">
        <v>155</v>
      </c>
      <c r="B156" s="10">
        <v>45633</v>
      </c>
      <c r="C156" s="5" t="s">
        <v>925</v>
      </c>
      <c r="D156" s="11">
        <v>-6250</v>
      </c>
      <c r="E156" s="5" t="s">
        <v>352</v>
      </c>
      <c r="F156" s="5" t="s">
        <v>375</v>
      </c>
      <c r="G156" s="5" t="s">
        <v>83</v>
      </c>
      <c r="H156" s="5" t="s">
        <v>918</v>
      </c>
      <c r="I156" s="5" t="s">
        <v>105</v>
      </c>
      <c r="J156" s="5" t="s">
        <v>86</v>
      </c>
    </row>
    <row r="157" spans="1:10" hidden="1" x14ac:dyDescent="0.2">
      <c r="A157" s="5">
        <v>156</v>
      </c>
      <c r="B157" s="10">
        <v>45633</v>
      </c>
      <c r="C157" s="5" t="s">
        <v>935</v>
      </c>
      <c r="D157" s="11">
        <v>-6250</v>
      </c>
      <c r="E157" s="5" t="s">
        <v>1652</v>
      </c>
      <c r="F157" s="5" t="s">
        <v>375</v>
      </c>
      <c r="G157" s="5" t="s">
        <v>83</v>
      </c>
      <c r="H157" s="5" t="s">
        <v>918</v>
      </c>
      <c r="I157" s="5" t="s">
        <v>105</v>
      </c>
      <c r="J157" s="5" t="s">
        <v>86</v>
      </c>
    </row>
    <row r="158" spans="1:10" hidden="1" x14ac:dyDescent="0.2">
      <c r="A158" s="5">
        <v>157</v>
      </c>
      <c r="B158" s="10">
        <v>45633</v>
      </c>
      <c r="C158" s="5" t="s">
        <v>924</v>
      </c>
      <c r="D158" s="11">
        <v>-12500</v>
      </c>
      <c r="E158" s="5" t="s">
        <v>352</v>
      </c>
      <c r="F158" s="5" t="s">
        <v>140</v>
      </c>
      <c r="G158" s="5" t="s">
        <v>83</v>
      </c>
      <c r="H158" s="5" t="s">
        <v>918</v>
      </c>
      <c r="I158" s="5" t="s">
        <v>105</v>
      </c>
      <c r="J158" s="5" t="s">
        <v>86</v>
      </c>
    </row>
    <row r="159" spans="1:10" hidden="1" x14ac:dyDescent="0.2">
      <c r="A159" s="5">
        <v>158</v>
      </c>
      <c r="B159" s="10">
        <v>45633</v>
      </c>
      <c r="C159" s="5" t="s">
        <v>934</v>
      </c>
      <c r="D159" s="11">
        <v>-12500</v>
      </c>
      <c r="E159" s="5" t="s">
        <v>1652</v>
      </c>
      <c r="F159" s="5" t="s">
        <v>140</v>
      </c>
      <c r="G159" s="5" t="s">
        <v>83</v>
      </c>
      <c r="H159" s="5" t="s">
        <v>918</v>
      </c>
      <c r="I159" s="5" t="s">
        <v>105</v>
      </c>
      <c r="J159" s="5" t="s">
        <v>86</v>
      </c>
    </row>
    <row r="160" spans="1:10" hidden="1" x14ac:dyDescent="0.2">
      <c r="A160" s="5">
        <v>159</v>
      </c>
      <c r="B160" s="10">
        <v>45633</v>
      </c>
      <c r="C160" s="5" t="s">
        <v>922</v>
      </c>
      <c r="D160" s="11">
        <v>-6250</v>
      </c>
      <c r="E160" s="5" t="s">
        <v>352</v>
      </c>
      <c r="F160" s="5" t="s">
        <v>118</v>
      </c>
      <c r="G160" s="5" t="s">
        <v>83</v>
      </c>
      <c r="H160" s="5" t="s">
        <v>918</v>
      </c>
      <c r="I160" s="5" t="s">
        <v>105</v>
      </c>
      <c r="J160" s="5" t="s">
        <v>86</v>
      </c>
    </row>
    <row r="161" spans="1:10" hidden="1" x14ac:dyDescent="0.2">
      <c r="A161" s="5">
        <v>160</v>
      </c>
      <c r="B161" s="10">
        <v>45633</v>
      </c>
      <c r="C161" s="5" t="s">
        <v>932</v>
      </c>
      <c r="D161" s="11">
        <v>-6250</v>
      </c>
      <c r="E161" s="5" t="s">
        <v>1652</v>
      </c>
      <c r="F161" s="5" t="s">
        <v>118</v>
      </c>
      <c r="G161" s="5" t="s">
        <v>83</v>
      </c>
      <c r="H161" s="5" t="s">
        <v>918</v>
      </c>
      <c r="I161" s="5" t="s">
        <v>105</v>
      </c>
      <c r="J161" s="5" t="s">
        <v>86</v>
      </c>
    </row>
    <row r="162" spans="1:10" hidden="1" x14ac:dyDescent="0.2">
      <c r="A162" s="5">
        <v>161</v>
      </c>
      <c r="B162" s="10">
        <v>45633</v>
      </c>
      <c r="C162" s="5" t="s">
        <v>920</v>
      </c>
      <c r="D162" s="11">
        <v>-10500</v>
      </c>
      <c r="E162" s="5" t="s">
        <v>352</v>
      </c>
      <c r="F162" s="5" t="s">
        <v>112</v>
      </c>
      <c r="G162" s="5" t="s">
        <v>103</v>
      </c>
      <c r="H162" s="5" t="s">
        <v>918</v>
      </c>
      <c r="I162" s="5" t="s">
        <v>105</v>
      </c>
      <c r="J162" s="5" t="s">
        <v>86</v>
      </c>
    </row>
    <row r="163" spans="1:10" hidden="1" x14ac:dyDescent="0.2">
      <c r="A163" s="5">
        <v>162</v>
      </c>
      <c r="B163" s="10">
        <v>45633</v>
      </c>
      <c r="C163" s="5" t="s">
        <v>930</v>
      </c>
      <c r="D163" s="11">
        <v>-10500</v>
      </c>
      <c r="E163" s="5" t="s">
        <v>1652</v>
      </c>
      <c r="F163" s="5" t="s">
        <v>112</v>
      </c>
      <c r="G163" s="5" t="s">
        <v>103</v>
      </c>
      <c r="H163" s="5" t="s">
        <v>918</v>
      </c>
      <c r="I163" s="5" t="s">
        <v>105</v>
      </c>
      <c r="J163" s="5" t="s">
        <v>86</v>
      </c>
    </row>
    <row r="164" spans="1:10" hidden="1" x14ac:dyDescent="0.2">
      <c r="A164" s="5">
        <v>163</v>
      </c>
      <c r="B164" s="10">
        <v>45633</v>
      </c>
      <c r="C164" s="5" t="s">
        <v>921</v>
      </c>
      <c r="D164" s="11">
        <v>-6250</v>
      </c>
      <c r="E164" s="5" t="s">
        <v>352</v>
      </c>
      <c r="F164" s="5" t="s">
        <v>116</v>
      </c>
      <c r="G164" s="5" t="s">
        <v>83</v>
      </c>
      <c r="H164" s="5" t="s">
        <v>918</v>
      </c>
      <c r="I164" s="5" t="s">
        <v>105</v>
      </c>
      <c r="J164" s="5" t="s">
        <v>86</v>
      </c>
    </row>
    <row r="165" spans="1:10" hidden="1" x14ac:dyDescent="0.2">
      <c r="A165" s="5">
        <v>164</v>
      </c>
      <c r="B165" s="10">
        <v>45633</v>
      </c>
      <c r="C165" s="5" t="s">
        <v>931</v>
      </c>
      <c r="D165" s="11">
        <v>-6250</v>
      </c>
      <c r="E165" s="5" t="s">
        <v>1652</v>
      </c>
      <c r="F165" s="5" t="s">
        <v>116</v>
      </c>
      <c r="G165" s="5" t="s">
        <v>83</v>
      </c>
      <c r="H165" s="5" t="s">
        <v>918</v>
      </c>
      <c r="I165" s="5" t="s">
        <v>105</v>
      </c>
      <c r="J165" s="5" t="s">
        <v>86</v>
      </c>
    </row>
    <row r="166" spans="1:10" hidden="1" x14ac:dyDescent="0.2">
      <c r="A166" s="5">
        <v>165</v>
      </c>
      <c r="B166" s="10">
        <v>45633</v>
      </c>
      <c r="C166" s="5" t="s">
        <v>927</v>
      </c>
      <c r="D166" s="11">
        <v>-10500</v>
      </c>
      <c r="E166" s="5" t="s">
        <v>352</v>
      </c>
      <c r="F166" s="5" t="s">
        <v>500</v>
      </c>
      <c r="G166" s="5" t="s">
        <v>83</v>
      </c>
      <c r="H166" s="5" t="s">
        <v>918</v>
      </c>
      <c r="I166" s="5" t="s">
        <v>105</v>
      </c>
      <c r="J166" s="5" t="s">
        <v>86</v>
      </c>
    </row>
    <row r="167" spans="1:10" hidden="1" x14ac:dyDescent="0.2">
      <c r="A167" s="5">
        <v>166</v>
      </c>
      <c r="B167" s="10">
        <v>45633</v>
      </c>
      <c r="C167" s="5" t="s">
        <v>937</v>
      </c>
      <c r="D167" s="11">
        <v>-10500</v>
      </c>
      <c r="E167" s="5" t="s">
        <v>1652</v>
      </c>
      <c r="F167" s="5" t="s">
        <v>500</v>
      </c>
      <c r="G167" s="5" t="s">
        <v>83</v>
      </c>
      <c r="H167" s="5" t="s">
        <v>918</v>
      </c>
      <c r="I167" s="5" t="s">
        <v>105</v>
      </c>
      <c r="J167" s="5" t="s">
        <v>86</v>
      </c>
    </row>
    <row r="168" spans="1:10" hidden="1" x14ac:dyDescent="0.2">
      <c r="A168" s="5">
        <v>167</v>
      </c>
      <c r="B168" s="10">
        <v>45633</v>
      </c>
      <c r="C168" s="5" t="s">
        <v>926</v>
      </c>
      <c r="D168" s="11">
        <v>-12500</v>
      </c>
      <c r="E168" s="5" t="s">
        <v>352</v>
      </c>
      <c r="F168" s="5" t="s">
        <v>146</v>
      </c>
      <c r="G168" s="5" t="s">
        <v>1650</v>
      </c>
      <c r="H168" s="5" t="s">
        <v>918</v>
      </c>
      <c r="I168" s="5" t="s">
        <v>105</v>
      </c>
      <c r="J168" s="5" t="s">
        <v>86</v>
      </c>
    </row>
    <row r="169" spans="1:10" hidden="1" x14ac:dyDescent="0.2">
      <c r="A169" s="5">
        <v>168</v>
      </c>
      <c r="B169" s="10">
        <v>45633</v>
      </c>
      <c r="C169" s="5" t="s">
        <v>936</v>
      </c>
      <c r="D169" s="11">
        <v>-12500</v>
      </c>
      <c r="E169" s="5" t="s">
        <v>1652</v>
      </c>
      <c r="F169" s="5" t="s">
        <v>146</v>
      </c>
      <c r="G169" s="5" t="s">
        <v>1650</v>
      </c>
      <c r="H169" s="5" t="s">
        <v>918</v>
      </c>
      <c r="I169" s="5" t="s">
        <v>105</v>
      </c>
      <c r="J169" s="5" t="s">
        <v>86</v>
      </c>
    </row>
    <row r="170" spans="1:10" hidden="1" x14ac:dyDescent="0.2">
      <c r="A170" s="5">
        <v>169</v>
      </c>
      <c r="B170" s="10">
        <v>45634</v>
      </c>
      <c r="C170" s="5" t="s">
        <v>691</v>
      </c>
      <c r="D170" s="11">
        <v>-189</v>
      </c>
      <c r="E170" s="5" t="s">
        <v>1652</v>
      </c>
      <c r="F170" s="5" t="s">
        <v>91</v>
      </c>
      <c r="G170" s="5" t="s">
        <v>83</v>
      </c>
      <c r="H170" s="5" t="s">
        <v>938</v>
      </c>
      <c r="I170" s="5" t="s">
        <v>93</v>
      </c>
      <c r="J170" s="5" t="s">
        <v>86</v>
      </c>
    </row>
    <row r="171" spans="1:10" hidden="1" x14ac:dyDescent="0.2">
      <c r="A171" s="5">
        <v>170</v>
      </c>
      <c r="B171" s="10">
        <v>45635</v>
      </c>
      <c r="C171" s="5" t="s">
        <v>264</v>
      </c>
      <c r="D171" s="11">
        <v>-4000</v>
      </c>
      <c r="E171" s="5" t="s">
        <v>1652</v>
      </c>
      <c r="F171" s="5" t="s">
        <v>91</v>
      </c>
      <c r="G171" s="5" t="s">
        <v>83</v>
      </c>
      <c r="H171" s="5" t="s">
        <v>939</v>
      </c>
      <c r="I171" s="5" t="s">
        <v>93</v>
      </c>
      <c r="J171" s="5" t="s">
        <v>86</v>
      </c>
    </row>
    <row r="172" spans="1:10" hidden="1" x14ac:dyDescent="0.2">
      <c r="A172" s="5">
        <v>171</v>
      </c>
      <c r="B172" s="10">
        <v>45636</v>
      </c>
      <c r="C172" s="5" t="s">
        <v>941</v>
      </c>
      <c r="D172" s="11">
        <v>-6250</v>
      </c>
      <c r="E172" s="5" t="s">
        <v>1652</v>
      </c>
      <c r="F172" s="5" t="s">
        <v>455</v>
      </c>
      <c r="G172" s="5" t="s">
        <v>83</v>
      </c>
      <c r="H172" s="5" t="s">
        <v>700</v>
      </c>
      <c r="I172" s="5" t="s">
        <v>127</v>
      </c>
      <c r="J172" s="5" t="s">
        <v>86</v>
      </c>
    </row>
    <row r="173" spans="1:10" hidden="1" x14ac:dyDescent="0.2">
      <c r="A173" s="5">
        <v>172</v>
      </c>
      <c r="B173" s="10">
        <v>45636</v>
      </c>
      <c r="C173" s="5" t="s">
        <v>940</v>
      </c>
      <c r="D173" s="11">
        <v>-6250</v>
      </c>
      <c r="E173" s="5" t="s">
        <v>1652</v>
      </c>
      <c r="F173" s="5" t="s">
        <v>455</v>
      </c>
      <c r="G173" s="5" t="s">
        <v>83</v>
      </c>
      <c r="H173" s="5" t="s">
        <v>698</v>
      </c>
      <c r="I173" s="5" t="s">
        <v>127</v>
      </c>
      <c r="J173" s="5" t="s">
        <v>86</v>
      </c>
    </row>
    <row r="174" spans="1:10" hidden="1" x14ac:dyDescent="0.2">
      <c r="A174" s="5">
        <v>173</v>
      </c>
      <c r="B174" s="10">
        <v>45636</v>
      </c>
      <c r="C174" s="5" t="s">
        <v>693</v>
      </c>
      <c r="D174" s="11">
        <v>-100</v>
      </c>
      <c r="E174" s="5" t="s">
        <v>1652</v>
      </c>
      <c r="F174" s="5" t="s">
        <v>91</v>
      </c>
      <c r="G174" s="5" t="s">
        <v>83</v>
      </c>
      <c r="H174" s="5" t="s">
        <v>694</v>
      </c>
      <c r="I174" s="5" t="s">
        <v>93</v>
      </c>
      <c r="J174" s="5" t="s">
        <v>86</v>
      </c>
    </row>
    <row r="175" spans="1:10" x14ac:dyDescent="0.2">
      <c r="A175" s="5">
        <v>174</v>
      </c>
      <c r="B175" s="10">
        <v>45636</v>
      </c>
      <c r="C175" s="5" t="s">
        <v>385</v>
      </c>
      <c r="D175" s="11">
        <v>13500</v>
      </c>
      <c r="E175" s="5" t="s">
        <v>1652</v>
      </c>
      <c r="F175" s="5" t="s">
        <v>291</v>
      </c>
      <c r="G175" s="5" t="s">
        <v>83</v>
      </c>
      <c r="H175" s="5" t="s">
        <v>386</v>
      </c>
      <c r="I175" s="5" t="s">
        <v>1651</v>
      </c>
      <c r="J175" s="5" t="s">
        <v>86</v>
      </c>
    </row>
    <row r="176" spans="1:10" hidden="1" x14ac:dyDescent="0.2">
      <c r="A176" s="5">
        <v>175</v>
      </c>
      <c r="B176" s="10">
        <v>45638</v>
      </c>
      <c r="C176" s="5" t="s">
        <v>422</v>
      </c>
      <c r="D176" s="11">
        <v>-2000</v>
      </c>
      <c r="E176" s="5" t="s">
        <v>1652</v>
      </c>
      <c r="F176" s="5" t="s">
        <v>91</v>
      </c>
      <c r="G176" s="5" t="s">
        <v>83</v>
      </c>
      <c r="H176" s="5" t="s">
        <v>701</v>
      </c>
      <c r="I176" s="5" t="s">
        <v>93</v>
      </c>
      <c r="J176" s="5" t="s">
        <v>86</v>
      </c>
    </row>
    <row r="177" spans="1:10" hidden="1" x14ac:dyDescent="0.2">
      <c r="A177" s="5">
        <v>176</v>
      </c>
      <c r="B177" s="10">
        <v>45638</v>
      </c>
      <c r="C177" s="5" t="s">
        <v>702</v>
      </c>
      <c r="D177" s="11">
        <v>-2000</v>
      </c>
      <c r="E177" s="5" t="s">
        <v>1652</v>
      </c>
      <c r="F177" s="5" t="s">
        <v>91</v>
      </c>
      <c r="G177" s="5" t="s">
        <v>103</v>
      </c>
      <c r="H177" s="5" t="s">
        <v>703</v>
      </c>
      <c r="I177" s="5" t="s">
        <v>93</v>
      </c>
      <c r="J177" s="5" t="s">
        <v>86</v>
      </c>
    </row>
    <row r="178" spans="1:10" hidden="1" x14ac:dyDescent="0.2">
      <c r="A178" s="5">
        <v>177</v>
      </c>
      <c r="B178" s="10">
        <v>45640</v>
      </c>
      <c r="C178" s="5" t="s">
        <v>944</v>
      </c>
      <c r="D178" s="11">
        <v>-6250</v>
      </c>
      <c r="E178" s="5" t="s">
        <v>352</v>
      </c>
      <c r="F178" s="5" t="s">
        <v>107</v>
      </c>
      <c r="G178" s="5" t="s">
        <v>83</v>
      </c>
      <c r="H178" s="5" t="s">
        <v>943</v>
      </c>
      <c r="I178" s="5" t="s">
        <v>105</v>
      </c>
      <c r="J178" s="5" t="s">
        <v>86</v>
      </c>
    </row>
    <row r="179" spans="1:10" hidden="1" x14ac:dyDescent="0.2">
      <c r="A179" s="5">
        <v>178</v>
      </c>
      <c r="B179" s="10">
        <v>45640</v>
      </c>
      <c r="C179" s="5" t="s">
        <v>944</v>
      </c>
      <c r="D179" s="11">
        <v>-6250</v>
      </c>
      <c r="E179" s="5" t="s">
        <v>352</v>
      </c>
      <c r="F179" s="5" t="s">
        <v>107</v>
      </c>
      <c r="G179" s="5" t="s">
        <v>83</v>
      </c>
      <c r="H179" s="5" t="s">
        <v>943</v>
      </c>
      <c r="I179" s="5" t="s">
        <v>105</v>
      </c>
      <c r="J179" s="5" t="s">
        <v>86</v>
      </c>
    </row>
    <row r="180" spans="1:10" hidden="1" x14ac:dyDescent="0.2">
      <c r="A180" s="5">
        <v>179</v>
      </c>
      <c r="B180" s="10">
        <v>45640</v>
      </c>
      <c r="C180" s="5" t="s">
        <v>942</v>
      </c>
      <c r="D180" s="11">
        <v>-15000</v>
      </c>
      <c r="E180" s="5" t="s">
        <v>352</v>
      </c>
      <c r="F180" s="5" t="s">
        <v>102</v>
      </c>
      <c r="G180" s="5" t="s">
        <v>83</v>
      </c>
      <c r="H180" s="5" t="s">
        <v>943</v>
      </c>
      <c r="I180" s="5" t="s">
        <v>105</v>
      </c>
      <c r="J180" s="5" t="s">
        <v>86</v>
      </c>
    </row>
    <row r="181" spans="1:10" hidden="1" x14ac:dyDescent="0.2">
      <c r="A181" s="5">
        <v>180</v>
      </c>
      <c r="B181" s="10">
        <v>45640</v>
      </c>
      <c r="C181" s="5" t="s">
        <v>942</v>
      </c>
      <c r="D181" s="11">
        <v>-15000</v>
      </c>
      <c r="E181" s="5" t="s">
        <v>352</v>
      </c>
      <c r="F181" s="5" t="s">
        <v>102</v>
      </c>
      <c r="G181" s="5" t="s">
        <v>83</v>
      </c>
      <c r="H181" s="5" t="s">
        <v>943</v>
      </c>
      <c r="I181" s="5" t="s">
        <v>105</v>
      </c>
      <c r="J181" s="5" t="s">
        <v>86</v>
      </c>
    </row>
    <row r="182" spans="1:10" hidden="1" x14ac:dyDescent="0.2">
      <c r="A182" s="5">
        <v>181</v>
      </c>
      <c r="B182" s="10">
        <v>45640</v>
      </c>
      <c r="C182" s="5" t="s">
        <v>948</v>
      </c>
      <c r="D182" s="11">
        <v>-3750</v>
      </c>
      <c r="E182" s="5" t="s">
        <v>352</v>
      </c>
      <c r="F182" s="5" t="s">
        <v>143</v>
      </c>
      <c r="G182" s="5" t="s">
        <v>83</v>
      </c>
      <c r="H182" s="5" t="s">
        <v>943</v>
      </c>
      <c r="I182" s="5" t="s">
        <v>105</v>
      </c>
      <c r="J182" s="5" t="s">
        <v>86</v>
      </c>
    </row>
    <row r="183" spans="1:10" hidden="1" x14ac:dyDescent="0.2">
      <c r="A183" s="5">
        <v>182</v>
      </c>
      <c r="B183" s="10">
        <v>45640</v>
      </c>
      <c r="C183" s="5" t="s">
        <v>948</v>
      </c>
      <c r="D183" s="11">
        <v>-3750</v>
      </c>
      <c r="E183" s="5" t="s">
        <v>352</v>
      </c>
      <c r="F183" s="5" t="s">
        <v>143</v>
      </c>
      <c r="G183" s="5" t="s">
        <v>83</v>
      </c>
      <c r="H183" s="5" t="s">
        <v>943</v>
      </c>
      <c r="I183" s="5" t="s">
        <v>105</v>
      </c>
      <c r="J183" s="5" t="s">
        <v>86</v>
      </c>
    </row>
    <row r="184" spans="1:10" hidden="1" x14ac:dyDescent="0.2">
      <c r="A184" s="5">
        <v>183</v>
      </c>
      <c r="B184" s="10">
        <v>45640</v>
      </c>
      <c r="C184" s="5" t="s">
        <v>950</v>
      </c>
      <c r="D184" s="11">
        <v>-6250</v>
      </c>
      <c r="E184" s="5" t="s">
        <v>352</v>
      </c>
      <c r="F184" s="5" t="s">
        <v>375</v>
      </c>
      <c r="G184" s="5" t="s">
        <v>83</v>
      </c>
      <c r="H184" s="5" t="s">
        <v>943</v>
      </c>
      <c r="I184" s="5" t="s">
        <v>105</v>
      </c>
      <c r="J184" s="5" t="s">
        <v>86</v>
      </c>
    </row>
    <row r="185" spans="1:10" hidden="1" x14ac:dyDescent="0.2">
      <c r="A185" s="5">
        <v>184</v>
      </c>
      <c r="B185" s="10">
        <v>45640</v>
      </c>
      <c r="C185" s="5" t="s">
        <v>950</v>
      </c>
      <c r="D185" s="11">
        <v>-6250</v>
      </c>
      <c r="E185" s="5" t="s">
        <v>352</v>
      </c>
      <c r="F185" s="5" t="s">
        <v>375</v>
      </c>
      <c r="G185" s="5" t="s">
        <v>83</v>
      </c>
      <c r="H185" s="5" t="s">
        <v>943</v>
      </c>
      <c r="I185" s="5" t="s">
        <v>105</v>
      </c>
      <c r="J185" s="5" t="s">
        <v>86</v>
      </c>
    </row>
    <row r="186" spans="1:10" hidden="1" x14ac:dyDescent="0.2">
      <c r="A186" s="5">
        <v>185</v>
      </c>
      <c r="B186" s="10">
        <v>45640</v>
      </c>
      <c r="C186" s="5" t="s">
        <v>949</v>
      </c>
      <c r="D186" s="11">
        <v>-12500</v>
      </c>
      <c r="E186" s="5" t="s">
        <v>352</v>
      </c>
      <c r="F186" s="5" t="s">
        <v>140</v>
      </c>
      <c r="G186" s="5" t="s">
        <v>83</v>
      </c>
      <c r="H186" s="5" t="s">
        <v>943</v>
      </c>
      <c r="I186" s="5" t="s">
        <v>105</v>
      </c>
      <c r="J186" s="5" t="s">
        <v>86</v>
      </c>
    </row>
    <row r="187" spans="1:10" hidden="1" x14ac:dyDescent="0.2">
      <c r="A187" s="5">
        <v>186</v>
      </c>
      <c r="B187" s="10">
        <v>45640</v>
      </c>
      <c r="C187" s="5" t="s">
        <v>949</v>
      </c>
      <c r="D187" s="11">
        <v>-12500</v>
      </c>
      <c r="E187" s="5" t="s">
        <v>352</v>
      </c>
      <c r="F187" s="5" t="s">
        <v>140</v>
      </c>
      <c r="G187" s="5" t="s">
        <v>83</v>
      </c>
      <c r="H187" s="5" t="s">
        <v>943</v>
      </c>
      <c r="I187" s="5" t="s">
        <v>105</v>
      </c>
      <c r="J187" s="5" t="s">
        <v>86</v>
      </c>
    </row>
    <row r="188" spans="1:10" hidden="1" x14ac:dyDescent="0.2">
      <c r="A188" s="5">
        <v>187</v>
      </c>
      <c r="B188" s="10">
        <v>45640</v>
      </c>
      <c r="C188" s="5" t="s">
        <v>947</v>
      </c>
      <c r="D188" s="11">
        <v>-6250</v>
      </c>
      <c r="E188" s="5" t="s">
        <v>352</v>
      </c>
      <c r="F188" s="5" t="s">
        <v>118</v>
      </c>
      <c r="G188" s="5" t="s">
        <v>83</v>
      </c>
      <c r="H188" s="5" t="s">
        <v>943</v>
      </c>
      <c r="I188" s="5" t="s">
        <v>105</v>
      </c>
      <c r="J188" s="5" t="s">
        <v>86</v>
      </c>
    </row>
    <row r="189" spans="1:10" hidden="1" x14ac:dyDescent="0.2">
      <c r="A189" s="5">
        <v>188</v>
      </c>
      <c r="B189" s="10">
        <v>45640</v>
      </c>
      <c r="C189" s="5" t="s">
        <v>947</v>
      </c>
      <c r="D189" s="11">
        <v>-6250</v>
      </c>
      <c r="E189" s="5" t="s">
        <v>352</v>
      </c>
      <c r="F189" s="5" t="s">
        <v>118</v>
      </c>
      <c r="G189" s="5" t="s">
        <v>83</v>
      </c>
      <c r="H189" s="5" t="s">
        <v>943</v>
      </c>
      <c r="I189" s="5" t="s">
        <v>105</v>
      </c>
      <c r="J189" s="5" t="s">
        <v>86</v>
      </c>
    </row>
    <row r="190" spans="1:10" hidden="1" x14ac:dyDescent="0.2">
      <c r="A190" s="5">
        <v>189</v>
      </c>
      <c r="B190" s="10">
        <v>45640</v>
      </c>
      <c r="C190" s="5" t="s">
        <v>945</v>
      </c>
      <c r="D190" s="11">
        <v>-10500</v>
      </c>
      <c r="E190" s="5" t="s">
        <v>352</v>
      </c>
      <c r="F190" s="5" t="s">
        <v>112</v>
      </c>
      <c r="G190" s="5" t="s">
        <v>103</v>
      </c>
      <c r="H190" s="5" t="s">
        <v>943</v>
      </c>
      <c r="I190" s="5" t="s">
        <v>105</v>
      </c>
      <c r="J190" s="5" t="s">
        <v>86</v>
      </c>
    </row>
    <row r="191" spans="1:10" hidden="1" x14ac:dyDescent="0.2">
      <c r="A191" s="5">
        <v>190</v>
      </c>
      <c r="B191" s="10">
        <v>45640</v>
      </c>
      <c r="C191" s="5" t="s">
        <v>945</v>
      </c>
      <c r="D191" s="11">
        <v>-10500</v>
      </c>
      <c r="E191" s="5" t="s">
        <v>352</v>
      </c>
      <c r="F191" s="5" t="s">
        <v>112</v>
      </c>
      <c r="G191" s="5" t="s">
        <v>103</v>
      </c>
      <c r="H191" s="5" t="s">
        <v>943</v>
      </c>
      <c r="I191" s="5" t="s">
        <v>105</v>
      </c>
      <c r="J191" s="5" t="s">
        <v>86</v>
      </c>
    </row>
    <row r="192" spans="1:10" hidden="1" x14ac:dyDescent="0.2">
      <c r="A192" s="5">
        <v>191</v>
      </c>
      <c r="B192" s="10">
        <v>45640</v>
      </c>
      <c r="C192" s="5" t="s">
        <v>946</v>
      </c>
      <c r="D192" s="11">
        <v>-6250</v>
      </c>
      <c r="E192" s="5" t="s">
        <v>352</v>
      </c>
      <c r="F192" s="5" t="s">
        <v>116</v>
      </c>
      <c r="G192" s="5" t="s">
        <v>83</v>
      </c>
      <c r="H192" s="5" t="s">
        <v>943</v>
      </c>
      <c r="I192" s="5" t="s">
        <v>105</v>
      </c>
      <c r="J192" s="5" t="s">
        <v>86</v>
      </c>
    </row>
    <row r="193" spans="1:10" hidden="1" x14ac:dyDescent="0.2">
      <c r="A193" s="5">
        <v>192</v>
      </c>
      <c r="B193" s="10">
        <v>45640</v>
      </c>
      <c r="C193" s="5" t="s">
        <v>946</v>
      </c>
      <c r="D193" s="11">
        <v>-6250</v>
      </c>
      <c r="E193" s="5" t="s">
        <v>352</v>
      </c>
      <c r="F193" s="5" t="s">
        <v>116</v>
      </c>
      <c r="G193" s="5" t="s">
        <v>83</v>
      </c>
      <c r="H193" s="5" t="s">
        <v>943</v>
      </c>
      <c r="I193" s="5" t="s">
        <v>105</v>
      </c>
      <c r="J193" s="5" t="s">
        <v>86</v>
      </c>
    </row>
    <row r="194" spans="1:10" hidden="1" x14ac:dyDescent="0.2">
      <c r="A194" s="5">
        <v>193</v>
      </c>
      <c r="B194" s="10">
        <v>45640</v>
      </c>
      <c r="C194" s="5" t="s">
        <v>952</v>
      </c>
      <c r="D194" s="11">
        <v>-10500</v>
      </c>
      <c r="E194" s="5" t="s">
        <v>352</v>
      </c>
      <c r="F194" s="5" t="s">
        <v>500</v>
      </c>
      <c r="G194" s="5" t="s">
        <v>83</v>
      </c>
      <c r="H194" s="5" t="s">
        <v>943</v>
      </c>
      <c r="I194" s="5" t="s">
        <v>105</v>
      </c>
      <c r="J194" s="5" t="s">
        <v>86</v>
      </c>
    </row>
    <row r="195" spans="1:10" hidden="1" x14ac:dyDescent="0.2">
      <c r="A195" s="5">
        <v>194</v>
      </c>
      <c r="B195" s="10">
        <v>45640</v>
      </c>
      <c r="C195" s="5" t="s">
        <v>952</v>
      </c>
      <c r="D195" s="11">
        <v>-10500</v>
      </c>
      <c r="E195" s="5" t="s">
        <v>352</v>
      </c>
      <c r="F195" s="5" t="s">
        <v>500</v>
      </c>
      <c r="G195" s="5" t="s">
        <v>83</v>
      </c>
      <c r="H195" s="5" t="s">
        <v>943</v>
      </c>
      <c r="I195" s="5" t="s">
        <v>105</v>
      </c>
      <c r="J195" s="5" t="s">
        <v>86</v>
      </c>
    </row>
    <row r="196" spans="1:10" hidden="1" x14ac:dyDescent="0.2">
      <c r="A196" s="5">
        <v>195</v>
      </c>
      <c r="B196" s="10">
        <v>45640</v>
      </c>
      <c r="C196" s="5" t="s">
        <v>951</v>
      </c>
      <c r="D196" s="11">
        <v>-12500</v>
      </c>
      <c r="E196" s="5" t="s">
        <v>352</v>
      </c>
      <c r="F196" s="5" t="s">
        <v>146</v>
      </c>
      <c r="G196" s="5" t="s">
        <v>1650</v>
      </c>
      <c r="H196" s="5" t="s">
        <v>943</v>
      </c>
      <c r="I196" s="5" t="s">
        <v>105</v>
      </c>
      <c r="J196" s="5" t="s">
        <v>86</v>
      </c>
    </row>
    <row r="197" spans="1:10" hidden="1" x14ac:dyDescent="0.2">
      <c r="A197" s="5">
        <v>196</v>
      </c>
      <c r="B197" s="10">
        <v>45640</v>
      </c>
      <c r="C197" s="5" t="s">
        <v>951</v>
      </c>
      <c r="D197" s="11">
        <v>-12500</v>
      </c>
      <c r="E197" s="5" t="s">
        <v>352</v>
      </c>
      <c r="F197" s="5" t="s">
        <v>146</v>
      </c>
      <c r="G197" s="5" t="s">
        <v>1650</v>
      </c>
      <c r="H197" s="5" t="s">
        <v>943</v>
      </c>
      <c r="I197" s="5" t="s">
        <v>105</v>
      </c>
      <c r="J197" s="5" t="s">
        <v>86</v>
      </c>
    </row>
    <row r="198" spans="1:10" hidden="1" x14ac:dyDescent="0.2">
      <c r="A198" s="5">
        <v>197</v>
      </c>
      <c r="B198" s="10">
        <v>45641</v>
      </c>
      <c r="C198" s="5" t="s">
        <v>953</v>
      </c>
      <c r="D198" s="11">
        <v>-13000</v>
      </c>
      <c r="E198" s="5" t="s">
        <v>1652</v>
      </c>
      <c r="F198" s="5" t="s">
        <v>200</v>
      </c>
      <c r="G198" s="5" t="s">
        <v>83</v>
      </c>
      <c r="H198" s="5" t="s">
        <v>711</v>
      </c>
      <c r="I198" s="5" t="s">
        <v>127</v>
      </c>
      <c r="J198" s="5" t="s">
        <v>86</v>
      </c>
    </row>
    <row r="199" spans="1:10" hidden="1" x14ac:dyDescent="0.2">
      <c r="A199" s="5">
        <v>198</v>
      </c>
      <c r="B199" s="10">
        <v>45642</v>
      </c>
      <c r="C199" s="5" t="s">
        <v>712</v>
      </c>
      <c r="D199" s="11">
        <v>-500</v>
      </c>
      <c r="E199" s="5" t="s">
        <v>1652</v>
      </c>
      <c r="F199" s="5" t="s">
        <v>91</v>
      </c>
      <c r="G199" s="5" t="s">
        <v>1650</v>
      </c>
      <c r="H199" s="5" t="s">
        <v>692</v>
      </c>
      <c r="I199" s="5" t="s">
        <v>93</v>
      </c>
      <c r="J199" s="5" t="s">
        <v>86</v>
      </c>
    </row>
    <row r="200" spans="1:10" hidden="1" x14ac:dyDescent="0.2">
      <c r="A200" s="5">
        <v>199</v>
      </c>
      <c r="B200" s="10">
        <v>45646</v>
      </c>
      <c r="C200" s="5" t="s">
        <v>954</v>
      </c>
      <c r="D200" s="11">
        <v>-5000</v>
      </c>
      <c r="E200" s="5" t="s">
        <v>1652</v>
      </c>
      <c r="F200" s="5" t="s">
        <v>91</v>
      </c>
      <c r="G200" s="5" t="s">
        <v>83</v>
      </c>
      <c r="H200" s="5" t="s">
        <v>735</v>
      </c>
      <c r="I200" s="5" t="s">
        <v>93</v>
      </c>
      <c r="J200" s="5" t="s">
        <v>86</v>
      </c>
    </row>
    <row r="201" spans="1:10" hidden="1" x14ac:dyDescent="0.2">
      <c r="A201" s="5">
        <v>200</v>
      </c>
      <c r="B201" s="10">
        <v>45646</v>
      </c>
      <c r="C201" s="5" t="s">
        <v>860</v>
      </c>
      <c r="D201" s="11">
        <v>-200000</v>
      </c>
      <c r="E201" s="5" t="s">
        <v>1652</v>
      </c>
      <c r="F201" s="5" t="s">
        <v>125</v>
      </c>
      <c r="G201" s="5" t="s">
        <v>83</v>
      </c>
      <c r="H201" s="5" t="s">
        <v>861</v>
      </c>
      <c r="I201" s="5" t="s">
        <v>127</v>
      </c>
      <c r="J201" s="5" t="s">
        <v>86</v>
      </c>
    </row>
    <row r="202" spans="1:10" hidden="1" x14ac:dyDescent="0.2">
      <c r="A202" s="5">
        <v>201</v>
      </c>
      <c r="B202" s="10">
        <v>45646</v>
      </c>
      <c r="C202" s="5" t="s">
        <v>184</v>
      </c>
      <c r="D202" s="11">
        <v>-2000</v>
      </c>
      <c r="E202" s="5" t="s">
        <v>1652</v>
      </c>
      <c r="F202" s="5" t="s">
        <v>91</v>
      </c>
      <c r="G202" s="5" t="s">
        <v>83</v>
      </c>
      <c r="H202" s="5" t="s">
        <v>734</v>
      </c>
      <c r="I202" s="5" t="s">
        <v>93</v>
      </c>
      <c r="J202" s="5" t="s">
        <v>86</v>
      </c>
    </row>
    <row r="203" spans="1:10" hidden="1" x14ac:dyDescent="0.2">
      <c r="A203" s="5">
        <v>202</v>
      </c>
      <c r="B203" s="10">
        <v>45647</v>
      </c>
      <c r="C203" s="5" t="s">
        <v>957</v>
      </c>
      <c r="D203" s="11">
        <v>-6250</v>
      </c>
      <c r="E203" s="5" t="s">
        <v>352</v>
      </c>
      <c r="F203" s="5" t="s">
        <v>107</v>
      </c>
      <c r="G203" s="5" t="s">
        <v>83</v>
      </c>
      <c r="H203" s="5" t="s">
        <v>956</v>
      </c>
      <c r="I203" s="5" t="s">
        <v>105</v>
      </c>
      <c r="J203" s="5" t="s">
        <v>86</v>
      </c>
    </row>
    <row r="204" spans="1:10" hidden="1" x14ac:dyDescent="0.2">
      <c r="A204" s="5">
        <v>203</v>
      </c>
      <c r="B204" s="10">
        <v>45647</v>
      </c>
      <c r="C204" s="5" t="s">
        <v>967</v>
      </c>
      <c r="D204" s="11">
        <v>-6250</v>
      </c>
      <c r="E204" s="5" t="s">
        <v>1652</v>
      </c>
      <c r="F204" s="5" t="s">
        <v>107</v>
      </c>
      <c r="G204" s="5" t="s">
        <v>83</v>
      </c>
      <c r="H204" s="5" t="s">
        <v>956</v>
      </c>
      <c r="I204" s="5" t="s">
        <v>105</v>
      </c>
      <c r="J204" s="5" t="s">
        <v>86</v>
      </c>
    </row>
    <row r="205" spans="1:10" hidden="1" x14ac:dyDescent="0.2">
      <c r="A205" s="5">
        <v>204</v>
      </c>
      <c r="B205" s="10">
        <v>45647</v>
      </c>
      <c r="C205" s="5" t="s">
        <v>955</v>
      </c>
      <c r="D205" s="11">
        <v>-15000</v>
      </c>
      <c r="E205" s="5" t="s">
        <v>352</v>
      </c>
      <c r="F205" s="5" t="s">
        <v>102</v>
      </c>
      <c r="G205" s="5" t="s">
        <v>83</v>
      </c>
      <c r="H205" s="5" t="s">
        <v>956</v>
      </c>
      <c r="I205" s="5" t="s">
        <v>105</v>
      </c>
      <c r="J205" s="5" t="s">
        <v>86</v>
      </c>
    </row>
    <row r="206" spans="1:10" hidden="1" x14ac:dyDescent="0.2">
      <c r="A206" s="5">
        <v>205</v>
      </c>
      <c r="B206" s="10">
        <v>45647</v>
      </c>
      <c r="C206" s="5" t="s">
        <v>966</v>
      </c>
      <c r="D206" s="11">
        <v>-15000</v>
      </c>
      <c r="E206" s="5" t="s">
        <v>1652</v>
      </c>
      <c r="F206" s="5" t="s">
        <v>102</v>
      </c>
      <c r="G206" s="5" t="s">
        <v>83</v>
      </c>
      <c r="H206" s="5" t="s">
        <v>956</v>
      </c>
      <c r="I206" s="5" t="s">
        <v>105</v>
      </c>
      <c r="J206" s="5" t="s">
        <v>86</v>
      </c>
    </row>
    <row r="207" spans="1:10" hidden="1" x14ac:dyDescent="0.2">
      <c r="A207" s="5">
        <v>206</v>
      </c>
      <c r="B207" s="10">
        <v>45647</v>
      </c>
      <c r="C207" s="5" t="s">
        <v>961</v>
      </c>
      <c r="D207" s="11">
        <v>-3750</v>
      </c>
      <c r="E207" s="5" t="s">
        <v>352</v>
      </c>
      <c r="F207" s="5" t="s">
        <v>143</v>
      </c>
      <c r="G207" s="5" t="s">
        <v>83</v>
      </c>
      <c r="H207" s="5" t="s">
        <v>956</v>
      </c>
      <c r="I207" s="5" t="s">
        <v>105</v>
      </c>
      <c r="J207" s="5" t="s">
        <v>86</v>
      </c>
    </row>
    <row r="208" spans="1:10" hidden="1" x14ac:dyDescent="0.2">
      <c r="A208" s="5">
        <v>207</v>
      </c>
      <c r="B208" s="10">
        <v>45647</v>
      </c>
      <c r="C208" s="5" t="s">
        <v>971</v>
      </c>
      <c r="D208" s="11">
        <v>-3750</v>
      </c>
      <c r="E208" s="5" t="s">
        <v>1652</v>
      </c>
      <c r="F208" s="5" t="s">
        <v>143</v>
      </c>
      <c r="G208" s="5" t="s">
        <v>83</v>
      </c>
      <c r="H208" s="5" t="s">
        <v>956</v>
      </c>
      <c r="I208" s="5" t="s">
        <v>105</v>
      </c>
      <c r="J208" s="5" t="s">
        <v>86</v>
      </c>
    </row>
    <row r="209" spans="1:10" hidden="1" x14ac:dyDescent="0.2">
      <c r="A209" s="5">
        <v>208</v>
      </c>
      <c r="B209" s="10">
        <v>45647</v>
      </c>
      <c r="C209" s="5" t="s">
        <v>963</v>
      </c>
      <c r="D209" s="11">
        <v>-6250</v>
      </c>
      <c r="E209" s="5" t="s">
        <v>352</v>
      </c>
      <c r="F209" s="5" t="s">
        <v>375</v>
      </c>
      <c r="G209" s="5" t="s">
        <v>83</v>
      </c>
      <c r="H209" s="5" t="s">
        <v>956</v>
      </c>
      <c r="I209" s="5" t="s">
        <v>105</v>
      </c>
      <c r="J209" s="5" t="s">
        <v>86</v>
      </c>
    </row>
    <row r="210" spans="1:10" hidden="1" x14ac:dyDescent="0.2">
      <c r="A210" s="5">
        <v>209</v>
      </c>
      <c r="B210" s="10">
        <v>45647</v>
      </c>
      <c r="C210" s="5" t="s">
        <v>973</v>
      </c>
      <c r="D210" s="11">
        <v>-6250</v>
      </c>
      <c r="E210" s="5" t="s">
        <v>1652</v>
      </c>
      <c r="F210" s="5" t="s">
        <v>375</v>
      </c>
      <c r="G210" s="5" t="s">
        <v>83</v>
      </c>
      <c r="H210" s="5" t="s">
        <v>956</v>
      </c>
      <c r="I210" s="5" t="s">
        <v>105</v>
      </c>
      <c r="J210" s="5" t="s">
        <v>86</v>
      </c>
    </row>
    <row r="211" spans="1:10" hidden="1" x14ac:dyDescent="0.2">
      <c r="A211" s="5">
        <v>210</v>
      </c>
      <c r="B211" s="10">
        <v>45647</v>
      </c>
      <c r="C211" s="5" t="s">
        <v>962</v>
      </c>
      <c r="D211" s="11">
        <v>-12500</v>
      </c>
      <c r="E211" s="5" t="s">
        <v>352</v>
      </c>
      <c r="F211" s="5" t="s">
        <v>140</v>
      </c>
      <c r="G211" s="5" t="s">
        <v>83</v>
      </c>
      <c r="H211" s="5" t="s">
        <v>956</v>
      </c>
      <c r="I211" s="5" t="s">
        <v>105</v>
      </c>
      <c r="J211" s="5" t="s">
        <v>86</v>
      </c>
    </row>
    <row r="212" spans="1:10" hidden="1" x14ac:dyDescent="0.2">
      <c r="A212" s="5">
        <v>211</v>
      </c>
      <c r="B212" s="10">
        <v>45647</v>
      </c>
      <c r="C212" s="5" t="s">
        <v>972</v>
      </c>
      <c r="D212" s="11">
        <v>-12500</v>
      </c>
      <c r="E212" s="5" t="s">
        <v>1652</v>
      </c>
      <c r="F212" s="5" t="s">
        <v>140</v>
      </c>
      <c r="G212" s="5" t="s">
        <v>83</v>
      </c>
      <c r="H212" s="5" t="s">
        <v>956</v>
      </c>
      <c r="I212" s="5" t="s">
        <v>105</v>
      </c>
      <c r="J212" s="5" t="s">
        <v>86</v>
      </c>
    </row>
    <row r="213" spans="1:10" hidden="1" x14ac:dyDescent="0.2">
      <c r="A213" s="5">
        <v>212</v>
      </c>
      <c r="B213" s="10">
        <v>45647</v>
      </c>
      <c r="C213" s="5" t="s">
        <v>960</v>
      </c>
      <c r="D213" s="11">
        <v>-6250</v>
      </c>
      <c r="E213" s="5" t="s">
        <v>352</v>
      </c>
      <c r="F213" s="5" t="s">
        <v>118</v>
      </c>
      <c r="G213" s="5" t="s">
        <v>83</v>
      </c>
      <c r="H213" s="5" t="s">
        <v>956</v>
      </c>
      <c r="I213" s="5" t="s">
        <v>105</v>
      </c>
      <c r="J213" s="5" t="s">
        <v>86</v>
      </c>
    </row>
    <row r="214" spans="1:10" hidden="1" x14ac:dyDescent="0.2">
      <c r="A214" s="5">
        <v>213</v>
      </c>
      <c r="B214" s="10">
        <v>45647</v>
      </c>
      <c r="C214" s="5" t="s">
        <v>970</v>
      </c>
      <c r="D214" s="11">
        <v>-6250</v>
      </c>
      <c r="E214" s="5" t="s">
        <v>1652</v>
      </c>
      <c r="F214" s="5" t="s">
        <v>118</v>
      </c>
      <c r="G214" s="5" t="s">
        <v>83</v>
      </c>
      <c r="H214" s="5" t="s">
        <v>956</v>
      </c>
      <c r="I214" s="5" t="s">
        <v>105</v>
      </c>
      <c r="J214" s="5" t="s">
        <v>86</v>
      </c>
    </row>
    <row r="215" spans="1:10" hidden="1" x14ac:dyDescent="0.2">
      <c r="A215" s="5">
        <v>214</v>
      </c>
      <c r="B215" s="10">
        <v>45647</v>
      </c>
      <c r="C215" s="5" t="s">
        <v>958</v>
      </c>
      <c r="D215" s="11">
        <v>-10500</v>
      </c>
      <c r="E215" s="5" t="s">
        <v>352</v>
      </c>
      <c r="F215" s="5" t="s">
        <v>112</v>
      </c>
      <c r="G215" s="5" t="s">
        <v>103</v>
      </c>
      <c r="H215" s="5" t="s">
        <v>956</v>
      </c>
      <c r="I215" s="5" t="s">
        <v>105</v>
      </c>
      <c r="J215" s="5" t="s">
        <v>86</v>
      </c>
    </row>
    <row r="216" spans="1:10" hidden="1" x14ac:dyDescent="0.2">
      <c r="A216" s="5">
        <v>215</v>
      </c>
      <c r="B216" s="10">
        <v>45647</v>
      </c>
      <c r="C216" s="5" t="s">
        <v>968</v>
      </c>
      <c r="D216" s="11">
        <v>-10500</v>
      </c>
      <c r="E216" s="5" t="s">
        <v>1652</v>
      </c>
      <c r="F216" s="5" t="s">
        <v>112</v>
      </c>
      <c r="G216" s="5" t="s">
        <v>103</v>
      </c>
      <c r="H216" s="5" t="s">
        <v>956</v>
      </c>
      <c r="I216" s="5" t="s">
        <v>105</v>
      </c>
      <c r="J216" s="5" t="s">
        <v>86</v>
      </c>
    </row>
    <row r="217" spans="1:10" hidden="1" x14ac:dyDescent="0.2">
      <c r="A217" s="5">
        <v>216</v>
      </c>
      <c r="B217" s="10">
        <v>45647</v>
      </c>
      <c r="C217" s="5" t="s">
        <v>959</v>
      </c>
      <c r="D217" s="11">
        <v>-6250</v>
      </c>
      <c r="E217" s="5" t="s">
        <v>352</v>
      </c>
      <c r="F217" s="5" t="s">
        <v>116</v>
      </c>
      <c r="G217" s="5" t="s">
        <v>83</v>
      </c>
      <c r="H217" s="5" t="s">
        <v>956</v>
      </c>
      <c r="I217" s="5" t="s">
        <v>105</v>
      </c>
      <c r="J217" s="5" t="s">
        <v>86</v>
      </c>
    </row>
    <row r="218" spans="1:10" hidden="1" x14ac:dyDescent="0.2">
      <c r="A218" s="5">
        <v>217</v>
      </c>
      <c r="B218" s="10">
        <v>45647</v>
      </c>
      <c r="C218" s="5" t="s">
        <v>969</v>
      </c>
      <c r="D218" s="11">
        <v>-6250</v>
      </c>
      <c r="E218" s="5" t="s">
        <v>1652</v>
      </c>
      <c r="F218" s="5" t="s">
        <v>116</v>
      </c>
      <c r="G218" s="5" t="s">
        <v>83</v>
      </c>
      <c r="H218" s="5" t="s">
        <v>956</v>
      </c>
      <c r="I218" s="5" t="s">
        <v>105</v>
      </c>
      <c r="J218" s="5" t="s">
        <v>86</v>
      </c>
    </row>
    <row r="219" spans="1:10" hidden="1" x14ac:dyDescent="0.2">
      <c r="A219" s="5">
        <v>218</v>
      </c>
      <c r="B219" s="10">
        <v>45647</v>
      </c>
      <c r="C219" s="5" t="s">
        <v>965</v>
      </c>
      <c r="D219" s="11">
        <v>-10500</v>
      </c>
      <c r="E219" s="5" t="s">
        <v>352</v>
      </c>
      <c r="F219" s="5" t="s">
        <v>500</v>
      </c>
      <c r="G219" s="5" t="s">
        <v>83</v>
      </c>
      <c r="H219" s="5" t="s">
        <v>956</v>
      </c>
      <c r="I219" s="5" t="s">
        <v>105</v>
      </c>
      <c r="J219" s="5" t="s">
        <v>86</v>
      </c>
    </row>
    <row r="220" spans="1:10" hidden="1" x14ac:dyDescent="0.2">
      <c r="A220" s="5">
        <v>219</v>
      </c>
      <c r="B220" s="10">
        <v>45647</v>
      </c>
      <c r="C220" s="5" t="s">
        <v>975</v>
      </c>
      <c r="D220" s="11">
        <v>-10500</v>
      </c>
      <c r="E220" s="5" t="s">
        <v>1652</v>
      </c>
      <c r="F220" s="5" t="s">
        <v>500</v>
      </c>
      <c r="G220" s="5" t="s">
        <v>83</v>
      </c>
      <c r="H220" s="5" t="s">
        <v>956</v>
      </c>
      <c r="I220" s="5" t="s">
        <v>105</v>
      </c>
      <c r="J220" s="5" t="s">
        <v>86</v>
      </c>
    </row>
    <row r="221" spans="1:10" hidden="1" x14ac:dyDescent="0.2">
      <c r="A221" s="5">
        <v>220</v>
      </c>
      <c r="B221" s="10">
        <v>45647</v>
      </c>
      <c r="C221" s="5" t="s">
        <v>964</v>
      </c>
      <c r="D221" s="11">
        <v>-12500</v>
      </c>
      <c r="E221" s="5" t="s">
        <v>352</v>
      </c>
      <c r="F221" s="5" t="s">
        <v>146</v>
      </c>
      <c r="G221" s="5" t="s">
        <v>1650</v>
      </c>
      <c r="H221" s="5" t="s">
        <v>956</v>
      </c>
      <c r="I221" s="5" t="s">
        <v>105</v>
      </c>
      <c r="J221" s="5" t="s">
        <v>86</v>
      </c>
    </row>
    <row r="222" spans="1:10" hidden="1" x14ac:dyDescent="0.2">
      <c r="A222" s="5">
        <v>221</v>
      </c>
      <c r="B222" s="10">
        <v>45647</v>
      </c>
      <c r="C222" s="5" t="s">
        <v>974</v>
      </c>
      <c r="D222" s="11">
        <v>-12500</v>
      </c>
      <c r="E222" s="5" t="s">
        <v>1652</v>
      </c>
      <c r="F222" s="5" t="s">
        <v>146</v>
      </c>
      <c r="G222" s="5" t="s">
        <v>1650</v>
      </c>
      <c r="H222" s="5" t="s">
        <v>956</v>
      </c>
      <c r="I222" s="5" t="s">
        <v>105</v>
      </c>
      <c r="J222" s="5" t="s">
        <v>86</v>
      </c>
    </row>
    <row r="223" spans="1:10" hidden="1" x14ac:dyDescent="0.2">
      <c r="A223" s="5">
        <v>222</v>
      </c>
      <c r="B223" s="10">
        <v>45649</v>
      </c>
      <c r="C223" s="5" t="s">
        <v>862</v>
      </c>
      <c r="D223" s="11">
        <v>-5000</v>
      </c>
      <c r="E223" s="5" t="s">
        <v>1652</v>
      </c>
      <c r="F223" s="5" t="s">
        <v>91</v>
      </c>
      <c r="G223" s="5" t="s">
        <v>83</v>
      </c>
      <c r="H223" s="5" t="s">
        <v>805</v>
      </c>
      <c r="I223" s="5" t="s">
        <v>93</v>
      </c>
      <c r="J223" s="5" t="s">
        <v>86</v>
      </c>
    </row>
    <row r="224" spans="1:10" hidden="1" x14ac:dyDescent="0.2">
      <c r="A224" s="5">
        <v>223</v>
      </c>
      <c r="B224" s="10">
        <v>45649</v>
      </c>
      <c r="C224" s="5" t="s">
        <v>544</v>
      </c>
      <c r="D224" s="11">
        <v>-14163.54</v>
      </c>
      <c r="E224" s="5" t="s">
        <v>1655</v>
      </c>
      <c r="F224" s="5" t="s">
        <v>91</v>
      </c>
      <c r="G224" s="5" t="s">
        <v>83</v>
      </c>
      <c r="H224" s="5" t="s">
        <v>976</v>
      </c>
      <c r="I224" s="5" t="s">
        <v>93</v>
      </c>
      <c r="J224" s="5" t="s">
        <v>86</v>
      </c>
    </row>
    <row r="225" spans="1:10" hidden="1" x14ac:dyDescent="0.2">
      <c r="A225" s="5">
        <v>224</v>
      </c>
      <c r="B225" s="10">
        <v>45654</v>
      </c>
      <c r="C225" s="5" t="s">
        <v>979</v>
      </c>
      <c r="D225" s="11">
        <v>-6250</v>
      </c>
      <c r="E225" s="5" t="s">
        <v>352</v>
      </c>
      <c r="F225" s="5" t="s">
        <v>107</v>
      </c>
      <c r="G225" s="5" t="s">
        <v>83</v>
      </c>
      <c r="H225" s="5" t="s">
        <v>978</v>
      </c>
      <c r="I225" s="5" t="s">
        <v>105</v>
      </c>
      <c r="J225" s="5" t="s">
        <v>86</v>
      </c>
    </row>
    <row r="226" spans="1:10" hidden="1" x14ac:dyDescent="0.2">
      <c r="A226" s="5">
        <v>225</v>
      </c>
      <c r="B226" s="10">
        <v>45654</v>
      </c>
      <c r="C226" s="5" t="s">
        <v>989</v>
      </c>
      <c r="D226" s="11">
        <v>-6250</v>
      </c>
      <c r="E226" s="5" t="s">
        <v>1652</v>
      </c>
      <c r="F226" s="5" t="s">
        <v>107</v>
      </c>
      <c r="G226" s="5" t="s">
        <v>83</v>
      </c>
      <c r="H226" s="5" t="s">
        <v>978</v>
      </c>
      <c r="I226" s="5" t="s">
        <v>105</v>
      </c>
      <c r="J226" s="5" t="s">
        <v>86</v>
      </c>
    </row>
    <row r="227" spans="1:10" hidden="1" x14ac:dyDescent="0.2">
      <c r="A227" s="5">
        <v>226</v>
      </c>
      <c r="B227" s="10">
        <v>45654</v>
      </c>
      <c r="C227" s="5" t="s">
        <v>977</v>
      </c>
      <c r="D227" s="11">
        <v>-15000</v>
      </c>
      <c r="E227" s="5" t="s">
        <v>352</v>
      </c>
      <c r="F227" s="5" t="s">
        <v>102</v>
      </c>
      <c r="G227" s="5" t="s">
        <v>83</v>
      </c>
      <c r="H227" s="5" t="s">
        <v>978</v>
      </c>
      <c r="I227" s="5" t="s">
        <v>105</v>
      </c>
      <c r="J227" s="5" t="s">
        <v>86</v>
      </c>
    </row>
    <row r="228" spans="1:10" hidden="1" x14ac:dyDescent="0.2">
      <c r="A228" s="5">
        <v>227</v>
      </c>
      <c r="B228" s="10">
        <v>45654</v>
      </c>
      <c r="C228" s="5" t="s">
        <v>988</v>
      </c>
      <c r="D228" s="11">
        <v>-15000</v>
      </c>
      <c r="E228" s="5" t="s">
        <v>1652</v>
      </c>
      <c r="F228" s="5" t="s">
        <v>102</v>
      </c>
      <c r="G228" s="5" t="s">
        <v>83</v>
      </c>
      <c r="H228" s="5" t="s">
        <v>978</v>
      </c>
      <c r="I228" s="5" t="s">
        <v>105</v>
      </c>
      <c r="J228" s="5" t="s">
        <v>86</v>
      </c>
    </row>
    <row r="229" spans="1:10" hidden="1" x14ac:dyDescent="0.2">
      <c r="A229" s="5">
        <v>228</v>
      </c>
      <c r="B229" s="10">
        <v>45654</v>
      </c>
      <c r="C229" s="5" t="s">
        <v>983</v>
      </c>
      <c r="D229" s="11">
        <v>-3750</v>
      </c>
      <c r="E229" s="5" t="s">
        <v>352</v>
      </c>
      <c r="F229" s="5" t="s">
        <v>143</v>
      </c>
      <c r="G229" s="5" t="s">
        <v>83</v>
      </c>
      <c r="H229" s="5" t="s">
        <v>978</v>
      </c>
      <c r="I229" s="5" t="s">
        <v>105</v>
      </c>
      <c r="J229" s="5" t="s">
        <v>86</v>
      </c>
    </row>
    <row r="230" spans="1:10" hidden="1" x14ac:dyDescent="0.2">
      <c r="A230" s="5">
        <v>229</v>
      </c>
      <c r="B230" s="10">
        <v>45654</v>
      </c>
      <c r="C230" s="5" t="s">
        <v>993</v>
      </c>
      <c r="D230" s="11">
        <v>-3750</v>
      </c>
      <c r="E230" s="5" t="s">
        <v>1652</v>
      </c>
      <c r="F230" s="5" t="s">
        <v>143</v>
      </c>
      <c r="G230" s="5" t="s">
        <v>83</v>
      </c>
      <c r="H230" s="5" t="s">
        <v>978</v>
      </c>
      <c r="I230" s="5" t="s">
        <v>105</v>
      </c>
      <c r="J230" s="5" t="s">
        <v>86</v>
      </c>
    </row>
    <row r="231" spans="1:10" hidden="1" x14ac:dyDescent="0.2">
      <c r="A231" s="5">
        <v>230</v>
      </c>
      <c r="B231" s="10">
        <v>45654</v>
      </c>
      <c r="C231" s="5" t="s">
        <v>985</v>
      </c>
      <c r="D231" s="11">
        <v>-6250</v>
      </c>
      <c r="E231" s="5" t="s">
        <v>352</v>
      </c>
      <c r="F231" s="5" t="s">
        <v>375</v>
      </c>
      <c r="G231" s="5" t="s">
        <v>83</v>
      </c>
      <c r="H231" s="5" t="s">
        <v>978</v>
      </c>
      <c r="I231" s="5" t="s">
        <v>105</v>
      </c>
      <c r="J231" s="5" t="s">
        <v>86</v>
      </c>
    </row>
    <row r="232" spans="1:10" hidden="1" x14ac:dyDescent="0.2">
      <c r="A232" s="5">
        <v>231</v>
      </c>
      <c r="B232" s="10">
        <v>45654</v>
      </c>
      <c r="C232" s="5" t="s">
        <v>995</v>
      </c>
      <c r="D232" s="11">
        <v>-6250</v>
      </c>
      <c r="E232" s="5" t="s">
        <v>1652</v>
      </c>
      <c r="F232" s="5" t="s">
        <v>375</v>
      </c>
      <c r="G232" s="5" t="s">
        <v>83</v>
      </c>
      <c r="H232" s="5" t="s">
        <v>978</v>
      </c>
      <c r="I232" s="5" t="s">
        <v>105</v>
      </c>
      <c r="J232" s="5" t="s">
        <v>86</v>
      </c>
    </row>
    <row r="233" spans="1:10" hidden="1" x14ac:dyDescent="0.2">
      <c r="A233" s="5">
        <v>232</v>
      </c>
      <c r="B233" s="10">
        <v>45654</v>
      </c>
      <c r="C233" s="5" t="s">
        <v>984</v>
      </c>
      <c r="D233" s="11">
        <v>-12500</v>
      </c>
      <c r="E233" s="5" t="s">
        <v>352</v>
      </c>
      <c r="F233" s="5" t="s">
        <v>140</v>
      </c>
      <c r="G233" s="5" t="s">
        <v>83</v>
      </c>
      <c r="H233" s="5" t="s">
        <v>978</v>
      </c>
      <c r="I233" s="5" t="s">
        <v>105</v>
      </c>
      <c r="J233" s="5" t="s">
        <v>86</v>
      </c>
    </row>
    <row r="234" spans="1:10" hidden="1" x14ac:dyDescent="0.2">
      <c r="A234" s="5">
        <v>233</v>
      </c>
      <c r="B234" s="10">
        <v>45654</v>
      </c>
      <c r="C234" s="5" t="s">
        <v>994</v>
      </c>
      <c r="D234" s="11">
        <v>-12500</v>
      </c>
      <c r="E234" s="5" t="s">
        <v>1652</v>
      </c>
      <c r="F234" s="5" t="s">
        <v>140</v>
      </c>
      <c r="G234" s="5" t="s">
        <v>83</v>
      </c>
      <c r="H234" s="5" t="s">
        <v>978</v>
      </c>
      <c r="I234" s="5" t="s">
        <v>105</v>
      </c>
      <c r="J234" s="5" t="s">
        <v>86</v>
      </c>
    </row>
    <row r="235" spans="1:10" hidden="1" x14ac:dyDescent="0.2">
      <c r="A235" s="5">
        <v>234</v>
      </c>
      <c r="B235" s="10">
        <v>45654</v>
      </c>
      <c r="C235" s="5" t="s">
        <v>982</v>
      </c>
      <c r="D235" s="11">
        <v>-6250</v>
      </c>
      <c r="E235" s="5" t="s">
        <v>352</v>
      </c>
      <c r="F235" s="5" t="s">
        <v>118</v>
      </c>
      <c r="G235" s="5" t="s">
        <v>83</v>
      </c>
      <c r="H235" s="5" t="s">
        <v>978</v>
      </c>
      <c r="I235" s="5" t="s">
        <v>105</v>
      </c>
      <c r="J235" s="5" t="s">
        <v>86</v>
      </c>
    </row>
    <row r="236" spans="1:10" hidden="1" x14ac:dyDescent="0.2">
      <c r="A236" s="5">
        <v>235</v>
      </c>
      <c r="B236" s="10">
        <v>45654</v>
      </c>
      <c r="C236" s="5" t="s">
        <v>992</v>
      </c>
      <c r="D236" s="11">
        <v>-6250</v>
      </c>
      <c r="E236" s="5" t="s">
        <v>1652</v>
      </c>
      <c r="F236" s="5" t="s">
        <v>118</v>
      </c>
      <c r="G236" s="5" t="s">
        <v>83</v>
      </c>
      <c r="H236" s="5" t="s">
        <v>978</v>
      </c>
      <c r="I236" s="5" t="s">
        <v>105</v>
      </c>
      <c r="J236" s="5" t="s">
        <v>86</v>
      </c>
    </row>
    <row r="237" spans="1:10" hidden="1" x14ac:dyDescent="0.2">
      <c r="A237" s="5">
        <v>236</v>
      </c>
      <c r="B237" s="10">
        <v>45654</v>
      </c>
      <c r="C237" s="5" t="s">
        <v>980</v>
      </c>
      <c r="D237" s="11">
        <v>-10500</v>
      </c>
      <c r="E237" s="5" t="s">
        <v>352</v>
      </c>
      <c r="F237" s="5" t="s">
        <v>112</v>
      </c>
      <c r="G237" s="5" t="s">
        <v>103</v>
      </c>
      <c r="H237" s="5" t="s">
        <v>978</v>
      </c>
      <c r="I237" s="5" t="s">
        <v>105</v>
      </c>
      <c r="J237" s="5" t="s">
        <v>86</v>
      </c>
    </row>
    <row r="238" spans="1:10" hidden="1" x14ac:dyDescent="0.2">
      <c r="A238" s="5">
        <v>237</v>
      </c>
      <c r="B238" s="10">
        <v>45654</v>
      </c>
      <c r="C238" s="5" t="s">
        <v>990</v>
      </c>
      <c r="D238" s="11">
        <v>-10500</v>
      </c>
      <c r="E238" s="5" t="s">
        <v>1652</v>
      </c>
      <c r="F238" s="5" t="s">
        <v>112</v>
      </c>
      <c r="G238" s="5" t="s">
        <v>103</v>
      </c>
      <c r="H238" s="5" t="s">
        <v>978</v>
      </c>
      <c r="I238" s="5" t="s">
        <v>105</v>
      </c>
      <c r="J238" s="5" t="s">
        <v>86</v>
      </c>
    </row>
    <row r="239" spans="1:10" hidden="1" x14ac:dyDescent="0.2">
      <c r="A239" s="5">
        <v>238</v>
      </c>
      <c r="B239" s="10">
        <v>45654</v>
      </c>
      <c r="C239" s="5" t="s">
        <v>981</v>
      </c>
      <c r="D239" s="11">
        <v>-6250</v>
      </c>
      <c r="E239" s="5" t="s">
        <v>352</v>
      </c>
      <c r="F239" s="5" t="s">
        <v>116</v>
      </c>
      <c r="G239" s="5" t="s">
        <v>83</v>
      </c>
      <c r="H239" s="5" t="s">
        <v>978</v>
      </c>
      <c r="I239" s="5" t="s">
        <v>105</v>
      </c>
      <c r="J239" s="5" t="s">
        <v>86</v>
      </c>
    </row>
    <row r="240" spans="1:10" hidden="1" x14ac:dyDescent="0.2">
      <c r="A240" s="5">
        <v>239</v>
      </c>
      <c r="B240" s="10">
        <v>45654</v>
      </c>
      <c r="C240" s="5" t="s">
        <v>991</v>
      </c>
      <c r="D240" s="11">
        <v>-6250</v>
      </c>
      <c r="E240" s="5" t="s">
        <v>1652</v>
      </c>
      <c r="F240" s="5" t="s">
        <v>116</v>
      </c>
      <c r="G240" s="5" t="s">
        <v>83</v>
      </c>
      <c r="H240" s="5" t="s">
        <v>978</v>
      </c>
      <c r="I240" s="5" t="s">
        <v>105</v>
      </c>
      <c r="J240" s="5" t="s">
        <v>86</v>
      </c>
    </row>
    <row r="241" spans="1:10" hidden="1" x14ac:dyDescent="0.2">
      <c r="A241" s="5">
        <v>240</v>
      </c>
      <c r="B241" s="10">
        <v>45654</v>
      </c>
      <c r="C241" s="5" t="s">
        <v>987</v>
      </c>
      <c r="D241" s="11">
        <v>-10500</v>
      </c>
      <c r="E241" s="5" t="s">
        <v>352</v>
      </c>
      <c r="F241" s="5" t="s">
        <v>500</v>
      </c>
      <c r="G241" s="5" t="s">
        <v>83</v>
      </c>
      <c r="H241" s="5" t="s">
        <v>978</v>
      </c>
      <c r="I241" s="5" t="s">
        <v>105</v>
      </c>
      <c r="J241" s="5" t="s">
        <v>86</v>
      </c>
    </row>
    <row r="242" spans="1:10" hidden="1" x14ac:dyDescent="0.2">
      <c r="A242" s="5">
        <v>241</v>
      </c>
      <c r="B242" s="10">
        <v>45654</v>
      </c>
      <c r="C242" s="5" t="s">
        <v>997</v>
      </c>
      <c r="D242" s="11">
        <v>-10500</v>
      </c>
      <c r="E242" s="5" t="s">
        <v>1652</v>
      </c>
      <c r="F242" s="5" t="s">
        <v>500</v>
      </c>
      <c r="G242" s="5" t="s">
        <v>83</v>
      </c>
      <c r="H242" s="5" t="s">
        <v>978</v>
      </c>
      <c r="I242" s="5" t="s">
        <v>105</v>
      </c>
      <c r="J242" s="5" t="s">
        <v>86</v>
      </c>
    </row>
    <row r="243" spans="1:10" hidden="1" x14ac:dyDescent="0.2">
      <c r="A243" s="5">
        <v>242</v>
      </c>
      <c r="B243" s="10">
        <v>45654</v>
      </c>
      <c r="C243" s="5" t="s">
        <v>986</v>
      </c>
      <c r="D243" s="11">
        <v>-12500</v>
      </c>
      <c r="E243" s="5" t="s">
        <v>352</v>
      </c>
      <c r="F243" s="5" t="s">
        <v>146</v>
      </c>
      <c r="G243" s="5" t="s">
        <v>1650</v>
      </c>
      <c r="H243" s="5" t="s">
        <v>978</v>
      </c>
      <c r="I243" s="5" t="s">
        <v>105</v>
      </c>
      <c r="J243" s="5" t="s">
        <v>86</v>
      </c>
    </row>
    <row r="244" spans="1:10" hidden="1" x14ac:dyDescent="0.2">
      <c r="A244" s="5">
        <v>243</v>
      </c>
      <c r="B244" s="10">
        <v>45654</v>
      </c>
      <c r="C244" s="5" t="s">
        <v>996</v>
      </c>
      <c r="D244" s="11">
        <v>-12500</v>
      </c>
      <c r="E244" s="5" t="s">
        <v>1652</v>
      </c>
      <c r="F244" s="5" t="s">
        <v>146</v>
      </c>
      <c r="G244" s="5" t="s">
        <v>1650</v>
      </c>
      <c r="H244" s="5" t="s">
        <v>978</v>
      </c>
      <c r="I244" s="5" t="s">
        <v>105</v>
      </c>
      <c r="J244" s="5" t="s">
        <v>86</v>
      </c>
    </row>
  </sheetData>
  <autoFilter ref="A1:J244" xr:uid="{00000000-0001-0000-0300-000000000000}">
    <filterColumn colId="8">
      <filters>
        <filter val="Hand Loans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I277"/>
  <sheetViews>
    <sheetView topLeftCell="A255" workbookViewId="0">
      <selection activeCell="B277" sqref="B277"/>
    </sheetView>
  </sheetViews>
  <sheetFormatPr baseColWidth="10" defaultColWidth="8.6640625" defaultRowHeight="15" x14ac:dyDescent="0.2"/>
  <cols>
    <col min="1" max="1" width="4.6640625" bestFit="1" customWidth="1"/>
    <col min="2" max="2" width="10.33203125" bestFit="1" customWidth="1"/>
    <col min="3" max="3" width="37.5" bestFit="1" customWidth="1"/>
    <col min="4" max="4" width="11.1640625" bestFit="1" customWidth="1"/>
    <col min="5" max="5" width="12.6640625" bestFit="1" customWidth="1"/>
    <col min="6" max="6" width="8.5" bestFit="1" customWidth="1"/>
    <col min="7" max="7" width="13.1640625" bestFit="1" customWidth="1"/>
    <col min="8" max="8" width="67.33203125" bestFit="1" customWidth="1"/>
  </cols>
  <sheetData>
    <row r="1" spans="1:8" x14ac:dyDescent="0.2">
      <c r="A1" s="9" t="s">
        <v>73</v>
      </c>
      <c r="B1" s="9" t="s">
        <v>74</v>
      </c>
      <c r="C1" s="9" t="s">
        <v>22</v>
      </c>
      <c r="D1" s="9" t="s">
        <v>2</v>
      </c>
      <c r="E1" s="9" t="s">
        <v>75</v>
      </c>
      <c r="F1" s="9" t="s">
        <v>76</v>
      </c>
      <c r="G1" s="9" t="s">
        <v>77</v>
      </c>
      <c r="H1" s="9" t="s">
        <v>3</v>
      </c>
    </row>
    <row r="2" spans="1:8" x14ac:dyDescent="0.2">
      <c r="A2" s="5">
        <v>1</v>
      </c>
      <c r="B2" s="10">
        <v>45479</v>
      </c>
      <c r="C2" s="5" t="s">
        <v>101</v>
      </c>
      <c r="D2" s="11">
        <v>-15005.9</v>
      </c>
      <c r="E2" s="5" t="s">
        <v>90</v>
      </c>
      <c r="F2" s="5" t="s">
        <v>102</v>
      </c>
      <c r="G2" s="5" t="s">
        <v>103</v>
      </c>
      <c r="H2" s="5" t="s">
        <v>104</v>
      </c>
    </row>
    <row r="3" spans="1:8" x14ac:dyDescent="0.2">
      <c r="A3" s="5">
        <v>2</v>
      </c>
      <c r="B3" s="10">
        <v>45479</v>
      </c>
      <c r="C3" s="5" t="s">
        <v>106</v>
      </c>
      <c r="D3" s="11">
        <v>-6255.9</v>
      </c>
      <c r="E3" s="5" t="s">
        <v>90</v>
      </c>
      <c r="F3" s="5" t="s">
        <v>107</v>
      </c>
      <c r="G3" s="5" t="s">
        <v>108</v>
      </c>
      <c r="H3" s="5" t="s">
        <v>104</v>
      </c>
    </row>
    <row r="4" spans="1:8" x14ac:dyDescent="0.2">
      <c r="A4" s="5">
        <v>3</v>
      </c>
      <c r="B4" s="10">
        <v>45479</v>
      </c>
      <c r="C4" s="5" t="s">
        <v>109</v>
      </c>
      <c r="D4" s="11">
        <v>-9380.9</v>
      </c>
      <c r="E4" s="5" t="s">
        <v>90</v>
      </c>
      <c r="F4" s="5" t="s">
        <v>110</v>
      </c>
      <c r="G4" s="5" t="s">
        <v>103</v>
      </c>
      <c r="H4" s="5" t="s">
        <v>104</v>
      </c>
    </row>
    <row r="5" spans="1:8" x14ac:dyDescent="0.2">
      <c r="A5" s="5">
        <v>4</v>
      </c>
      <c r="B5" s="10">
        <v>45479</v>
      </c>
      <c r="C5" s="5" t="s">
        <v>111</v>
      </c>
      <c r="D5" s="11">
        <v>-10505.9</v>
      </c>
      <c r="E5" s="5" t="s">
        <v>90</v>
      </c>
      <c r="F5" s="5" t="s">
        <v>112</v>
      </c>
      <c r="G5" s="5" t="s">
        <v>103</v>
      </c>
      <c r="H5" s="5" t="s">
        <v>104</v>
      </c>
    </row>
    <row r="6" spans="1:8" x14ac:dyDescent="0.2">
      <c r="A6" s="5">
        <v>5</v>
      </c>
      <c r="B6" s="10">
        <v>45479</v>
      </c>
      <c r="C6" s="5" t="s">
        <v>113</v>
      </c>
      <c r="D6" s="11">
        <v>-6255.9</v>
      </c>
      <c r="E6" s="5" t="s">
        <v>90</v>
      </c>
      <c r="F6" s="5" t="s">
        <v>114</v>
      </c>
      <c r="G6" s="5" t="s">
        <v>83</v>
      </c>
      <c r="H6" s="5" t="s">
        <v>104</v>
      </c>
    </row>
    <row r="7" spans="1:8" x14ac:dyDescent="0.2">
      <c r="A7" s="5">
        <v>6</v>
      </c>
      <c r="B7" s="10">
        <v>45479</v>
      </c>
      <c r="C7" s="5" t="s">
        <v>115</v>
      </c>
      <c r="D7" s="11">
        <v>-6255.9</v>
      </c>
      <c r="E7" s="5" t="s">
        <v>90</v>
      </c>
      <c r="F7" s="5" t="s">
        <v>116</v>
      </c>
      <c r="G7" s="5" t="s">
        <v>108</v>
      </c>
      <c r="H7" s="5" t="s">
        <v>104</v>
      </c>
    </row>
    <row r="8" spans="1:8" x14ac:dyDescent="0.2">
      <c r="A8" s="5">
        <v>7</v>
      </c>
      <c r="B8" s="10">
        <v>45479</v>
      </c>
      <c r="C8" s="5" t="s">
        <v>117</v>
      </c>
      <c r="D8" s="11">
        <v>-6255.9</v>
      </c>
      <c r="E8" s="5" t="s">
        <v>90</v>
      </c>
      <c r="F8" s="5" t="s">
        <v>118</v>
      </c>
      <c r="G8" s="5" t="s">
        <v>103</v>
      </c>
      <c r="H8" s="5" t="s">
        <v>104</v>
      </c>
    </row>
    <row r="9" spans="1:8" x14ac:dyDescent="0.2">
      <c r="A9" s="5">
        <v>8</v>
      </c>
      <c r="B9" s="10">
        <v>45483</v>
      </c>
      <c r="C9" s="5" t="s">
        <v>101</v>
      </c>
      <c r="D9" s="11">
        <v>-15005.9</v>
      </c>
      <c r="E9" s="5" t="s">
        <v>90</v>
      </c>
      <c r="F9" s="5" t="s">
        <v>102</v>
      </c>
      <c r="G9" s="5" t="s">
        <v>103</v>
      </c>
      <c r="H9" s="5" t="s">
        <v>137</v>
      </c>
    </row>
    <row r="10" spans="1:8" x14ac:dyDescent="0.2">
      <c r="A10" s="5">
        <v>9</v>
      </c>
      <c r="B10" s="10">
        <v>45483</v>
      </c>
      <c r="C10" s="5" t="s">
        <v>106</v>
      </c>
      <c r="D10" s="11">
        <v>-7455.9</v>
      </c>
      <c r="E10" s="5" t="s">
        <v>90</v>
      </c>
      <c r="F10" s="5" t="s">
        <v>107</v>
      </c>
      <c r="G10" s="5" t="s">
        <v>108</v>
      </c>
      <c r="H10" s="5" t="s">
        <v>138</v>
      </c>
    </row>
    <row r="11" spans="1:8" x14ac:dyDescent="0.2">
      <c r="A11" s="5">
        <v>10</v>
      </c>
      <c r="B11" s="10">
        <v>45483</v>
      </c>
      <c r="C11" s="5" t="s">
        <v>109</v>
      </c>
      <c r="D11" s="11">
        <v>-9380.9</v>
      </c>
      <c r="E11" s="5" t="s">
        <v>90</v>
      </c>
      <c r="F11" s="5" t="s">
        <v>110</v>
      </c>
      <c r="G11" s="5" t="s">
        <v>103</v>
      </c>
      <c r="H11" s="5" t="s">
        <v>137</v>
      </c>
    </row>
    <row r="12" spans="1:8" x14ac:dyDescent="0.2">
      <c r="A12" s="5">
        <v>11</v>
      </c>
      <c r="B12" s="10">
        <v>45483</v>
      </c>
      <c r="C12" s="5" t="s">
        <v>111</v>
      </c>
      <c r="D12" s="11">
        <v>-10505.9</v>
      </c>
      <c r="E12" s="5" t="s">
        <v>90</v>
      </c>
      <c r="F12" s="5" t="s">
        <v>112</v>
      </c>
      <c r="G12" s="5" t="s">
        <v>103</v>
      </c>
      <c r="H12" s="5" t="s">
        <v>137</v>
      </c>
    </row>
    <row r="13" spans="1:8" x14ac:dyDescent="0.2">
      <c r="A13" s="5">
        <v>12</v>
      </c>
      <c r="B13" s="10">
        <v>45483</v>
      </c>
      <c r="C13" s="5" t="s">
        <v>113</v>
      </c>
      <c r="D13" s="11">
        <v>-6255.9</v>
      </c>
      <c r="E13" s="5" t="s">
        <v>90</v>
      </c>
      <c r="F13" s="5" t="s">
        <v>114</v>
      </c>
      <c r="G13" s="5" t="s">
        <v>83</v>
      </c>
      <c r="H13" s="5" t="s">
        <v>137</v>
      </c>
    </row>
    <row r="14" spans="1:8" x14ac:dyDescent="0.2">
      <c r="A14" s="5">
        <v>13</v>
      </c>
      <c r="B14" s="10">
        <v>45483</v>
      </c>
      <c r="C14" s="5" t="s">
        <v>115</v>
      </c>
      <c r="D14" s="11">
        <v>-6255.9</v>
      </c>
      <c r="E14" s="5" t="s">
        <v>90</v>
      </c>
      <c r="F14" s="5" t="s">
        <v>116</v>
      </c>
      <c r="G14" s="5" t="s">
        <v>108</v>
      </c>
      <c r="H14" s="5" t="s">
        <v>137</v>
      </c>
    </row>
    <row r="15" spans="1:8" x14ac:dyDescent="0.2">
      <c r="A15" s="5">
        <v>14</v>
      </c>
      <c r="B15" s="10">
        <v>45483</v>
      </c>
      <c r="C15" s="5" t="s">
        <v>117</v>
      </c>
      <c r="D15" s="11">
        <v>-6255.9</v>
      </c>
      <c r="E15" s="5" t="s">
        <v>90</v>
      </c>
      <c r="F15" s="5" t="s">
        <v>118</v>
      </c>
      <c r="G15" s="5" t="s">
        <v>103</v>
      </c>
      <c r="H15" s="5" t="s">
        <v>137</v>
      </c>
    </row>
    <row r="16" spans="1:8" x14ac:dyDescent="0.2">
      <c r="A16" s="5">
        <v>15</v>
      </c>
      <c r="B16" s="10">
        <v>45483</v>
      </c>
      <c r="C16" s="5" t="s">
        <v>139</v>
      </c>
      <c r="D16" s="11">
        <v>-12505.9</v>
      </c>
      <c r="E16" s="5" t="s">
        <v>90</v>
      </c>
      <c r="F16" s="5" t="s">
        <v>140</v>
      </c>
      <c r="G16" s="5" t="s">
        <v>83</v>
      </c>
      <c r="H16" s="5" t="s">
        <v>137</v>
      </c>
    </row>
    <row r="17" spans="1:8" x14ac:dyDescent="0.2">
      <c r="A17" s="5">
        <v>16</v>
      </c>
      <c r="B17" s="10">
        <v>45483</v>
      </c>
      <c r="C17" s="5" t="s">
        <v>141</v>
      </c>
      <c r="D17" s="11">
        <v>-8000</v>
      </c>
      <c r="E17" s="5" t="s">
        <v>142</v>
      </c>
      <c r="F17" s="5" t="s">
        <v>143</v>
      </c>
      <c r="G17" s="5" t="s">
        <v>83</v>
      </c>
      <c r="H17" s="5" t="s">
        <v>144</v>
      </c>
    </row>
    <row r="18" spans="1:8" x14ac:dyDescent="0.2">
      <c r="A18" s="5">
        <v>17</v>
      </c>
      <c r="B18" s="10">
        <v>45483</v>
      </c>
      <c r="C18" s="5" t="s">
        <v>145</v>
      </c>
      <c r="D18" s="11">
        <v>-25005.9</v>
      </c>
      <c r="E18" s="5" t="s">
        <v>90</v>
      </c>
      <c r="F18" s="5" t="s">
        <v>146</v>
      </c>
      <c r="G18" s="5" t="s">
        <v>83</v>
      </c>
      <c r="H18" s="5" t="s">
        <v>1113</v>
      </c>
    </row>
    <row r="19" spans="1:8" x14ac:dyDescent="0.2">
      <c r="A19" s="5">
        <v>18</v>
      </c>
      <c r="B19" s="10">
        <v>45491</v>
      </c>
      <c r="C19" s="5" t="s">
        <v>190</v>
      </c>
      <c r="D19" s="11">
        <v>-15585</v>
      </c>
      <c r="E19" s="5" t="s">
        <v>1114</v>
      </c>
      <c r="F19" s="5" t="s">
        <v>192</v>
      </c>
      <c r="G19" s="5" t="s">
        <v>108</v>
      </c>
      <c r="H19" s="5" t="s">
        <v>193</v>
      </c>
    </row>
    <row r="20" spans="1:8" x14ac:dyDescent="0.2">
      <c r="A20" s="5">
        <v>19</v>
      </c>
      <c r="B20" s="10">
        <v>45493</v>
      </c>
      <c r="C20" s="5" t="s">
        <v>101</v>
      </c>
      <c r="D20" s="11">
        <v>-15005.9</v>
      </c>
      <c r="E20" s="5" t="s">
        <v>90</v>
      </c>
      <c r="F20" s="5" t="s">
        <v>102</v>
      </c>
      <c r="G20" s="5" t="s">
        <v>103</v>
      </c>
      <c r="H20" s="5" t="s">
        <v>198</v>
      </c>
    </row>
    <row r="21" spans="1:8" x14ac:dyDescent="0.2">
      <c r="A21" s="5">
        <v>20</v>
      </c>
      <c r="B21" s="10">
        <v>45493</v>
      </c>
      <c r="C21" s="5" t="s">
        <v>106</v>
      </c>
      <c r="D21" s="11">
        <v>-6255.9</v>
      </c>
      <c r="E21" s="5" t="s">
        <v>90</v>
      </c>
      <c r="F21" s="5" t="s">
        <v>107</v>
      </c>
      <c r="G21" s="5" t="s">
        <v>108</v>
      </c>
      <c r="H21" s="5" t="s">
        <v>198</v>
      </c>
    </row>
    <row r="22" spans="1:8" x14ac:dyDescent="0.2">
      <c r="A22" s="5">
        <v>21</v>
      </c>
      <c r="B22" s="10">
        <v>45493</v>
      </c>
      <c r="C22" s="5" t="s">
        <v>109</v>
      </c>
      <c r="D22" s="11">
        <v>-9380.9</v>
      </c>
      <c r="E22" s="5" t="s">
        <v>90</v>
      </c>
      <c r="F22" s="5" t="s">
        <v>110</v>
      </c>
      <c r="G22" s="5" t="s">
        <v>103</v>
      </c>
      <c r="H22" s="5" t="s">
        <v>198</v>
      </c>
    </row>
    <row r="23" spans="1:8" x14ac:dyDescent="0.2">
      <c r="A23" s="5">
        <v>22</v>
      </c>
      <c r="B23" s="10">
        <v>45493</v>
      </c>
      <c r="C23" s="5" t="s">
        <v>111</v>
      </c>
      <c r="D23" s="11">
        <v>-10505.9</v>
      </c>
      <c r="E23" s="5" t="s">
        <v>90</v>
      </c>
      <c r="F23" s="5" t="s">
        <v>112</v>
      </c>
      <c r="G23" s="5" t="s">
        <v>103</v>
      </c>
      <c r="H23" s="5" t="s">
        <v>198</v>
      </c>
    </row>
    <row r="24" spans="1:8" x14ac:dyDescent="0.2">
      <c r="A24" s="5">
        <v>23</v>
      </c>
      <c r="B24" s="10">
        <v>45493</v>
      </c>
      <c r="C24" s="5" t="s">
        <v>113</v>
      </c>
      <c r="D24" s="11">
        <v>-6505.9</v>
      </c>
      <c r="E24" s="5" t="s">
        <v>90</v>
      </c>
      <c r="F24" s="5" t="s">
        <v>114</v>
      </c>
      <c r="G24" s="5" t="s">
        <v>83</v>
      </c>
      <c r="H24" s="5" t="s">
        <v>198</v>
      </c>
    </row>
    <row r="25" spans="1:8" x14ac:dyDescent="0.2">
      <c r="A25" s="5">
        <v>24</v>
      </c>
      <c r="B25" s="10">
        <v>45493</v>
      </c>
      <c r="C25" s="5" t="s">
        <v>115</v>
      </c>
      <c r="D25" s="11">
        <v>-6255.9</v>
      </c>
      <c r="E25" s="5" t="s">
        <v>90</v>
      </c>
      <c r="F25" s="5" t="s">
        <v>116</v>
      </c>
      <c r="G25" s="5" t="s">
        <v>108</v>
      </c>
      <c r="H25" s="5" t="s">
        <v>198</v>
      </c>
    </row>
    <row r="26" spans="1:8" x14ac:dyDescent="0.2">
      <c r="A26" s="5">
        <v>25</v>
      </c>
      <c r="B26" s="10">
        <v>45493</v>
      </c>
      <c r="C26" s="5" t="s">
        <v>117</v>
      </c>
      <c r="D26" s="11">
        <v>-6255.9</v>
      </c>
      <c r="E26" s="5" t="s">
        <v>90</v>
      </c>
      <c r="F26" s="5" t="s">
        <v>118</v>
      </c>
      <c r="G26" s="5" t="s">
        <v>103</v>
      </c>
      <c r="H26" s="5" t="s">
        <v>198</v>
      </c>
    </row>
    <row r="27" spans="1:8" x14ac:dyDescent="0.2">
      <c r="A27" s="5">
        <v>26</v>
      </c>
      <c r="B27" s="10">
        <v>45497</v>
      </c>
      <c r="C27" s="5" t="s">
        <v>204</v>
      </c>
      <c r="D27" s="11">
        <v>-5005.8999999999996</v>
      </c>
      <c r="E27" s="5" t="s">
        <v>90</v>
      </c>
      <c r="F27" s="5" t="s">
        <v>192</v>
      </c>
      <c r="G27" s="5" t="s">
        <v>108</v>
      </c>
      <c r="H27" s="5" t="s">
        <v>180</v>
      </c>
    </row>
    <row r="28" spans="1:8" x14ac:dyDescent="0.2">
      <c r="A28" s="5">
        <v>27</v>
      </c>
      <c r="B28" s="10">
        <v>45499</v>
      </c>
      <c r="C28" s="5" t="s">
        <v>101</v>
      </c>
      <c r="D28" s="11">
        <v>-15005.9</v>
      </c>
      <c r="E28" s="5" t="s">
        <v>90</v>
      </c>
      <c r="F28" s="5" t="s">
        <v>102</v>
      </c>
      <c r="G28" s="5" t="s">
        <v>103</v>
      </c>
      <c r="H28" s="5" t="s">
        <v>211</v>
      </c>
    </row>
    <row r="29" spans="1:8" x14ac:dyDescent="0.2">
      <c r="A29" s="5">
        <v>28</v>
      </c>
      <c r="B29" s="10">
        <v>45499</v>
      </c>
      <c r="C29" s="5" t="s">
        <v>106</v>
      </c>
      <c r="D29" s="11">
        <v>-6255.9</v>
      </c>
      <c r="E29" s="5" t="s">
        <v>90</v>
      </c>
      <c r="F29" s="5" t="s">
        <v>107</v>
      </c>
      <c r="G29" s="5" t="s">
        <v>108</v>
      </c>
      <c r="H29" s="5" t="s">
        <v>211</v>
      </c>
    </row>
    <row r="30" spans="1:8" x14ac:dyDescent="0.2">
      <c r="A30" s="5">
        <v>29</v>
      </c>
      <c r="B30" s="10">
        <v>45499</v>
      </c>
      <c r="C30" s="5" t="s">
        <v>109</v>
      </c>
      <c r="D30" s="11">
        <v>-9380.9</v>
      </c>
      <c r="E30" s="5" t="s">
        <v>90</v>
      </c>
      <c r="F30" s="5" t="s">
        <v>110</v>
      </c>
      <c r="G30" s="5" t="s">
        <v>103</v>
      </c>
      <c r="H30" s="5" t="s">
        <v>211</v>
      </c>
    </row>
    <row r="31" spans="1:8" x14ac:dyDescent="0.2">
      <c r="A31" s="5">
        <v>30</v>
      </c>
      <c r="B31" s="10">
        <v>45499</v>
      </c>
      <c r="C31" s="5" t="s">
        <v>111</v>
      </c>
      <c r="D31" s="11">
        <v>-10505.9</v>
      </c>
      <c r="E31" s="5" t="s">
        <v>90</v>
      </c>
      <c r="F31" s="5" t="s">
        <v>112</v>
      </c>
      <c r="G31" s="5" t="s">
        <v>103</v>
      </c>
      <c r="H31" s="5" t="s">
        <v>211</v>
      </c>
    </row>
    <row r="32" spans="1:8" x14ac:dyDescent="0.2">
      <c r="A32" s="5">
        <v>31</v>
      </c>
      <c r="B32" s="10">
        <v>45499</v>
      </c>
      <c r="C32" s="5" t="s">
        <v>113</v>
      </c>
      <c r="D32" s="11">
        <v>-6755.9</v>
      </c>
      <c r="E32" s="5" t="s">
        <v>90</v>
      </c>
      <c r="F32" s="5" t="s">
        <v>114</v>
      </c>
      <c r="G32" s="5" t="s">
        <v>83</v>
      </c>
      <c r="H32" s="5" t="s">
        <v>211</v>
      </c>
    </row>
    <row r="33" spans="1:8" x14ac:dyDescent="0.2">
      <c r="A33" s="5">
        <v>32</v>
      </c>
      <c r="B33" s="10">
        <v>45499</v>
      </c>
      <c r="C33" s="5" t="s">
        <v>115</v>
      </c>
      <c r="D33" s="11">
        <v>-6255.9</v>
      </c>
      <c r="E33" s="5" t="s">
        <v>90</v>
      </c>
      <c r="F33" s="5" t="s">
        <v>116</v>
      </c>
      <c r="G33" s="5" t="s">
        <v>108</v>
      </c>
      <c r="H33" s="5" t="s">
        <v>211</v>
      </c>
    </row>
    <row r="34" spans="1:8" x14ac:dyDescent="0.2">
      <c r="A34" s="5">
        <v>33</v>
      </c>
      <c r="B34" s="10">
        <v>45499</v>
      </c>
      <c r="C34" s="5" t="s">
        <v>117</v>
      </c>
      <c r="D34" s="11">
        <v>-6255.9</v>
      </c>
      <c r="E34" s="5" t="s">
        <v>90</v>
      </c>
      <c r="F34" s="5" t="s">
        <v>118</v>
      </c>
      <c r="G34" s="5" t="s">
        <v>103</v>
      </c>
      <c r="H34" s="5" t="s">
        <v>211</v>
      </c>
    </row>
    <row r="35" spans="1:8" x14ac:dyDescent="0.2">
      <c r="A35" s="5">
        <v>34</v>
      </c>
      <c r="B35" s="10">
        <v>45499</v>
      </c>
      <c r="C35" s="5" t="s">
        <v>139</v>
      </c>
      <c r="D35" s="11">
        <v>-11505.9</v>
      </c>
      <c r="E35" s="5" t="s">
        <v>90</v>
      </c>
      <c r="F35" s="5" t="s">
        <v>140</v>
      </c>
      <c r="G35" s="5" t="s">
        <v>83</v>
      </c>
      <c r="H35" s="5" t="s">
        <v>211</v>
      </c>
    </row>
    <row r="36" spans="1:8" x14ac:dyDescent="0.2">
      <c r="A36" s="5">
        <v>35</v>
      </c>
      <c r="B36" s="10">
        <v>45499</v>
      </c>
      <c r="C36" s="5" t="s">
        <v>145</v>
      </c>
      <c r="D36" s="11">
        <v>-25005.9</v>
      </c>
      <c r="E36" s="5" t="s">
        <v>90</v>
      </c>
      <c r="F36" s="5" t="s">
        <v>146</v>
      </c>
      <c r="G36" s="5" t="s">
        <v>83</v>
      </c>
      <c r="H36" s="5" t="s">
        <v>1115</v>
      </c>
    </row>
    <row r="37" spans="1:8" x14ac:dyDescent="0.2">
      <c r="A37" s="5">
        <v>36</v>
      </c>
      <c r="B37" s="10">
        <v>45499</v>
      </c>
      <c r="C37" s="5" t="s">
        <v>215</v>
      </c>
      <c r="D37" s="11">
        <v>-33017.699999999997</v>
      </c>
      <c r="E37" s="5" t="s">
        <v>90</v>
      </c>
      <c r="F37" s="5" t="s">
        <v>216</v>
      </c>
      <c r="G37" s="5" t="s">
        <v>83</v>
      </c>
      <c r="H37" s="5" t="s">
        <v>217</v>
      </c>
    </row>
    <row r="38" spans="1:8" x14ac:dyDescent="0.2">
      <c r="A38" s="5">
        <v>37</v>
      </c>
      <c r="B38" s="10">
        <v>45500</v>
      </c>
      <c r="C38" s="5" t="s">
        <v>218</v>
      </c>
      <c r="D38" s="11">
        <v>-6005.9</v>
      </c>
      <c r="E38" s="5" t="s">
        <v>90</v>
      </c>
      <c r="F38" s="5" t="s">
        <v>192</v>
      </c>
      <c r="G38" s="5" t="s">
        <v>108</v>
      </c>
      <c r="H38" s="5" t="s">
        <v>219</v>
      </c>
    </row>
    <row r="39" spans="1:8" x14ac:dyDescent="0.2">
      <c r="A39" s="5">
        <v>38</v>
      </c>
      <c r="B39" s="10">
        <v>45500</v>
      </c>
      <c r="C39" s="5" t="s">
        <v>221</v>
      </c>
      <c r="D39" s="11">
        <v>-10005.9</v>
      </c>
      <c r="E39" s="5" t="s">
        <v>90</v>
      </c>
      <c r="F39" s="5" t="s">
        <v>192</v>
      </c>
      <c r="G39" s="5" t="s">
        <v>108</v>
      </c>
      <c r="H39" s="5" t="s">
        <v>222</v>
      </c>
    </row>
    <row r="40" spans="1:8" x14ac:dyDescent="0.2">
      <c r="A40" s="5">
        <v>39</v>
      </c>
      <c r="B40" s="10">
        <v>45501</v>
      </c>
      <c r="C40" s="5" t="s">
        <v>221</v>
      </c>
      <c r="D40" s="11">
        <v>-10005.9</v>
      </c>
      <c r="E40" s="5" t="s">
        <v>90</v>
      </c>
      <c r="F40" s="5" t="s">
        <v>192</v>
      </c>
      <c r="G40" s="5" t="s">
        <v>108</v>
      </c>
      <c r="H40" s="5" t="s">
        <v>222</v>
      </c>
    </row>
    <row r="41" spans="1:8" x14ac:dyDescent="0.2">
      <c r="A41" s="5">
        <v>40</v>
      </c>
      <c r="B41" s="10">
        <v>45508</v>
      </c>
      <c r="C41" s="5" t="s">
        <v>101</v>
      </c>
      <c r="D41" s="11">
        <v>-15005.9</v>
      </c>
      <c r="E41" s="5" t="s">
        <v>90</v>
      </c>
      <c r="F41" s="5" t="s">
        <v>102</v>
      </c>
      <c r="G41" s="5" t="s">
        <v>103</v>
      </c>
      <c r="H41" s="5" t="s">
        <v>250</v>
      </c>
    </row>
    <row r="42" spans="1:8" x14ac:dyDescent="0.2">
      <c r="A42" s="5">
        <v>41</v>
      </c>
      <c r="B42" s="10">
        <v>45508</v>
      </c>
      <c r="C42" s="5" t="s">
        <v>106</v>
      </c>
      <c r="D42" s="11">
        <v>-6255.9</v>
      </c>
      <c r="E42" s="5" t="s">
        <v>90</v>
      </c>
      <c r="F42" s="5" t="s">
        <v>107</v>
      </c>
      <c r="G42" s="5" t="s">
        <v>108</v>
      </c>
      <c r="H42" s="5" t="s">
        <v>250</v>
      </c>
    </row>
    <row r="43" spans="1:8" x14ac:dyDescent="0.2">
      <c r="A43" s="5">
        <v>42</v>
      </c>
      <c r="B43" s="10">
        <v>45508</v>
      </c>
      <c r="C43" s="5" t="s">
        <v>109</v>
      </c>
      <c r="D43" s="11">
        <v>-9380.9</v>
      </c>
      <c r="E43" s="5" t="s">
        <v>90</v>
      </c>
      <c r="F43" s="5" t="s">
        <v>110</v>
      </c>
      <c r="G43" s="5" t="s">
        <v>103</v>
      </c>
      <c r="H43" s="5" t="s">
        <v>250</v>
      </c>
    </row>
    <row r="44" spans="1:8" x14ac:dyDescent="0.2">
      <c r="A44" s="5">
        <v>43</v>
      </c>
      <c r="B44" s="10">
        <v>45508</v>
      </c>
      <c r="C44" s="5" t="s">
        <v>111</v>
      </c>
      <c r="D44" s="11">
        <v>-10505.9</v>
      </c>
      <c r="E44" s="5" t="s">
        <v>90</v>
      </c>
      <c r="F44" s="5" t="s">
        <v>112</v>
      </c>
      <c r="G44" s="5" t="s">
        <v>103</v>
      </c>
      <c r="H44" s="5" t="s">
        <v>250</v>
      </c>
    </row>
    <row r="45" spans="1:8" x14ac:dyDescent="0.2">
      <c r="A45" s="5">
        <v>44</v>
      </c>
      <c r="B45" s="10">
        <v>45508</v>
      </c>
      <c r="C45" s="5" t="s">
        <v>113</v>
      </c>
      <c r="D45" s="11">
        <v>-6255.9</v>
      </c>
      <c r="E45" s="5" t="s">
        <v>90</v>
      </c>
      <c r="F45" s="5" t="s">
        <v>114</v>
      </c>
      <c r="G45" s="5" t="s">
        <v>83</v>
      </c>
      <c r="H45" s="5" t="s">
        <v>250</v>
      </c>
    </row>
    <row r="46" spans="1:8" x14ac:dyDescent="0.2">
      <c r="A46" s="5">
        <v>45</v>
      </c>
      <c r="B46" s="10">
        <v>45508</v>
      </c>
      <c r="C46" s="5" t="s">
        <v>115</v>
      </c>
      <c r="D46" s="11">
        <v>-6255.9</v>
      </c>
      <c r="E46" s="5" t="s">
        <v>90</v>
      </c>
      <c r="F46" s="5" t="s">
        <v>116</v>
      </c>
      <c r="G46" s="5" t="s">
        <v>108</v>
      </c>
      <c r="H46" s="5" t="s">
        <v>250</v>
      </c>
    </row>
    <row r="47" spans="1:8" x14ac:dyDescent="0.2">
      <c r="A47" s="5">
        <v>46</v>
      </c>
      <c r="B47" s="10">
        <v>45508</v>
      </c>
      <c r="C47" s="5" t="s">
        <v>117</v>
      </c>
      <c r="D47" s="11">
        <v>-6255.9</v>
      </c>
      <c r="E47" s="5" t="s">
        <v>90</v>
      </c>
      <c r="F47" s="5" t="s">
        <v>118</v>
      </c>
      <c r="G47" s="5" t="s">
        <v>103</v>
      </c>
      <c r="H47" s="5" t="s">
        <v>250</v>
      </c>
    </row>
    <row r="48" spans="1:8" x14ac:dyDescent="0.2">
      <c r="A48" s="5">
        <v>47</v>
      </c>
      <c r="B48" s="10">
        <v>45508</v>
      </c>
      <c r="C48" s="5" t="s">
        <v>139</v>
      </c>
      <c r="D48" s="11">
        <v>-12505.9</v>
      </c>
      <c r="E48" s="5" t="s">
        <v>90</v>
      </c>
      <c r="F48" s="5" t="s">
        <v>140</v>
      </c>
      <c r="G48" s="5" t="s">
        <v>83</v>
      </c>
      <c r="H48" s="5" t="s">
        <v>250</v>
      </c>
    </row>
    <row r="49" spans="1:8" x14ac:dyDescent="0.2">
      <c r="A49" s="5">
        <v>48</v>
      </c>
      <c r="B49" s="10">
        <v>45509</v>
      </c>
      <c r="C49" s="5" t="s">
        <v>262</v>
      </c>
      <c r="D49" s="11">
        <v>-500</v>
      </c>
      <c r="E49" s="5" t="s">
        <v>142</v>
      </c>
      <c r="F49" s="5" t="s">
        <v>114</v>
      </c>
      <c r="G49" s="5" t="s">
        <v>83</v>
      </c>
      <c r="H49" s="5" t="s">
        <v>263</v>
      </c>
    </row>
    <row r="50" spans="1:8" x14ac:dyDescent="0.2">
      <c r="A50" s="5">
        <v>49</v>
      </c>
      <c r="B50" s="10">
        <v>45510</v>
      </c>
      <c r="C50" s="5" t="s">
        <v>269</v>
      </c>
      <c r="D50" s="11">
        <v>-4250</v>
      </c>
      <c r="E50" s="5" t="s">
        <v>90</v>
      </c>
      <c r="F50" s="5" t="s">
        <v>143</v>
      </c>
      <c r="G50" s="5" t="s">
        <v>83</v>
      </c>
      <c r="H50" s="5" t="s">
        <v>270</v>
      </c>
    </row>
    <row r="51" spans="1:8" x14ac:dyDescent="0.2">
      <c r="A51" s="5">
        <v>50</v>
      </c>
      <c r="B51" s="10">
        <v>45514</v>
      </c>
      <c r="C51" s="5" t="s">
        <v>106</v>
      </c>
      <c r="D51" s="11">
        <v>-6255.9</v>
      </c>
      <c r="E51" s="5" t="s">
        <v>90</v>
      </c>
      <c r="F51" s="5" t="s">
        <v>107</v>
      </c>
      <c r="G51" s="5" t="s">
        <v>108</v>
      </c>
      <c r="H51" s="5" t="s">
        <v>289</v>
      </c>
    </row>
    <row r="52" spans="1:8" x14ac:dyDescent="0.2">
      <c r="A52" s="5">
        <v>51</v>
      </c>
      <c r="B52" s="10">
        <v>45514</v>
      </c>
      <c r="C52" s="5" t="s">
        <v>109</v>
      </c>
      <c r="D52" s="11">
        <v>-9380.9</v>
      </c>
      <c r="E52" s="5" t="s">
        <v>90</v>
      </c>
      <c r="F52" s="5" t="s">
        <v>110</v>
      </c>
      <c r="G52" s="5" t="s">
        <v>103</v>
      </c>
      <c r="H52" s="5" t="s">
        <v>289</v>
      </c>
    </row>
    <row r="53" spans="1:8" x14ac:dyDescent="0.2">
      <c r="A53" s="5">
        <v>52</v>
      </c>
      <c r="B53" s="10">
        <v>45514</v>
      </c>
      <c r="C53" s="5" t="s">
        <v>111</v>
      </c>
      <c r="D53" s="11">
        <v>-10505.9</v>
      </c>
      <c r="E53" s="5" t="s">
        <v>90</v>
      </c>
      <c r="F53" s="5" t="s">
        <v>112</v>
      </c>
      <c r="G53" s="5" t="s">
        <v>103</v>
      </c>
      <c r="H53" s="5" t="s">
        <v>289</v>
      </c>
    </row>
    <row r="54" spans="1:8" x14ac:dyDescent="0.2">
      <c r="A54" s="5">
        <v>53</v>
      </c>
      <c r="B54" s="10">
        <v>45514</v>
      </c>
      <c r="C54" s="5" t="s">
        <v>113</v>
      </c>
      <c r="D54" s="11">
        <v>-6255.9</v>
      </c>
      <c r="E54" s="5" t="s">
        <v>90</v>
      </c>
      <c r="F54" s="5" t="s">
        <v>114</v>
      </c>
      <c r="G54" s="5" t="s">
        <v>83</v>
      </c>
      <c r="H54" s="5" t="s">
        <v>289</v>
      </c>
    </row>
    <row r="55" spans="1:8" x14ac:dyDescent="0.2">
      <c r="A55" s="5">
        <v>54</v>
      </c>
      <c r="B55" s="10">
        <v>45514</v>
      </c>
      <c r="C55" s="5" t="s">
        <v>115</v>
      </c>
      <c r="D55" s="11">
        <v>-6255.9</v>
      </c>
      <c r="E55" s="5" t="s">
        <v>90</v>
      </c>
      <c r="F55" s="5" t="s">
        <v>116</v>
      </c>
      <c r="G55" s="5" t="s">
        <v>108</v>
      </c>
      <c r="H55" s="5" t="s">
        <v>289</v>
      </c>
    </row>
    <row r="56" spans="1:8" x14ac:dyDescent="0.2">
      <c r="A56" s="5">
        <v>55</v>
      </c>
      <c r="B56" s="10">
        <v>45514</v>
      </c>
      <c r="C56" s="5" t="s">
        <v>117</v>
      </c>
      <c r="D56" s="11">
        <v>-6255.9</v>
      </c>
      <c r="E56" s="5" t="s">
        <v>90</v>
      </c>
      <c r="F56" s="5" t="s">
        <v>118</v>
      </c>
      <c r="G56" s="5" t="s">
        <v>103</v>
      </c>
      <c r="H56" s="5" t="s">
        <v>289</v>
      </c>
    </row>
    <row r="57" spans="1:8" x14ac:dyDescent="0.2">
      <c r="A57" s="5">
        <v>56</v>
      </c>
      <c r="B57" s="10">
        <v>45514</v>
      </c>
      <c r="C57" s="5" t="s">
        <v>139</v>
      </c>
      <c r="D57" s="11">
        <v>-12505.9</v>
      </c>
      <c r="E57" s="5" t="s">
        <v>90</v>
      </c>
      <c r="F57" s="5" t="s">
        <v>140</v>
      </c>
      <c r="G57" s="5" t="s">
        <v>83</v>
      </c>
      <c r="H57" s="5" t="s">
        <v>289</v>
      </c>
    </row>
    <row r="58" spans="1:8" x14ac:dyDescent="0.2">
      <c r="A58" s="5">
        <v>57</v>
      </c>
      <c r="B58" s="10">
        <v>45514</v>
      </c>
      <c r="C58" s="5" t="s">
        <v>1116</v>
      </c>
      <c r="D58" s="11">
        <v>-10005.9</v>
      </c>
      <c r="E58" s="5" t="s">
        <v>90</v>
      </c>
      <c r="F58" s="5" t="s">
        <v>146</v>
      </c>
      <c r="G58" s="5" t="s">
        <v>83</v>
      </c>
      <c r="H58" s="5" t="s">
        <v>1117</v>
      </c>
    </row>
    <row r="59" spans="1:8" x14ac:dyDescent="0.2">
      <c r="A59" s="5">
        <v>58</v>
      </c>
      <c r="B59" s="10">
        <v>45517</v>
      </c>
      <c r="C59" s="5" t="s">
        <v>141</v>
      </c>
      <c r="D59" s="11">
        <v>-2000</v>
      </c>
      <c r="E59" s="5" t="s">
        <v>90</v>
      </c>
      <c r="F59" s="5" t="s">
        <v>143</v>
      </c>
      <c r="G59" s="5" t="s">
        <v>83</v>
      </c>
      <c r="H59" s="5" t="s">
        <v>314</v>
      </c>
    </row>
    <row r="60" spans="1:8" x14ac:dyDescent="0.2">
      <c r="A60" s="5">
        <v>59</v>
      </c>
      <c r="B60" s="10">
        <v>45519</v>
      </c>
      <c r="C60" s="5" t="s">
        <v>101</v>
      </c>
      <c r="D60" s="11">
        <v>-15005.9</v>
      </c>
      <c r="E60" s="5" t="s">
        <v>90</v>
      </c>
      <c r="F60" s="5" t="s">
        <v>102</v>
      </c>
      <c r="G60" s="5" t="s">
        <v>103</v>
      </c>
      <c r="H60" s="5" t="s">
        <v>319</v>
      </c>
    </row>
    <row r="61" spans="1:8" x14ac:dyDescent="0.2">
      <c r="A61" s="5">
        <v>60</v>
      </c>
      <c r="B61" s="10">
        <v>45519</v>
      </c>
      <c r="C61" s="5" t="s">
        <v>106</v>
      </c>
      <c r="D61" s="11">
        <v>-6255.9</v>
      </c>
      <c r="E61" s="5" t="s">
        <v>90</v>
      </c>
      <c r="F61" s="5" t="s">
        <v>107</v>
      </c>
      <c r="G61" s="5" t="s">
        <v>108</v>
      </c>
      <c r="H61" s="5" t="s">
        <v>319</v>
      </c>
    </row>
    <row r="62" spans="1:8" x14ac:dyDescent="0.2">
      <c r="A62" s="5">
        <v>61</v>
      </c>
      <c r="B62" s="10">
        <v>45519</v>
      </c>
      <c r="C62" s="5" t="s">
        <v>109</v>
      </c>
      <c r="D62" s="11">
        <v>-9380.9</v>
      </c>
      <c r="E62" s="5" t="s">
        <v>90</v>
      </c>
      <c r="F62" s="5" t="s">
        <v>110</v>
      </c>
      <c r="G62" s="5" t="s">
        <v>103</v>
      </c>
      <c r="H62" s="5" t="s">
        <v>319</v>
      </c>
    </row>
    <row r="63" spans="1:8" x14ac:dyDescent="0.2">
      <c r="A63" s="5">
        <v>62</v>
      </c>
      <c r="B63" s="10">
        <v>45519</v>
      </c>
      <c r="C63" s="5" t="s">
        <v>111</v>
      </c>
      <c r="D63" s="11">
        <v>-10505.9</v>
      </c>
      <c r="E63" s="5" t="s">
        <v>90</v>
      </c>
      <c r="F63" s="5" t="s">
        <v>112</v>
      </c>
      <c r="G63" s="5" t="s">
        <v>103</v>
      </c>
      <c r="H63" s="5" t="s">
        <v>319</v>
      </c>
    </row>
    <row r="64" spans="1:8" x14ac:dyDescent="0.2">
      <c r="A64" s="5">
        <v>63</v>
      </c>
      <c r="B64" s="10">
        <v>45519</v>
      </c>
      <c r="C64" s="5" t="s">
        <v>113</v>
      </c>
      <c r="D64" s="11">
        <v>-6255.9</v>
      </c>
      <c r="E64" s="5" t="s">
        <v>90</v>
      </c>
      <c r="F64" s="5" t="s">
        <v>114</v>
      </c>
      <c r="G64" s="5" t="s">
        <v>83</v>
      </c>
      <c r="H64" s="5" t="s">
        <v>319</v>
      </c>
    </row>
    <row r="65" spans="1:8" x14ac:dyDescent="0.2">
      <c r="A65" s="5">
        <v>64</v>
      </c>
      <c r="B65" s="10">
        <v>45519</v>
      </c>
      <c r="C65" s="5" t="s">
        <v>115</v>
      </c>
      <c r="D65" s="11">
        <v>-7080.9</v>
      </c>
      <c r="E65" s="5" t="s">
        <v>90</v>
      </c>
      <c r="F65" s="5" t="s">
        <v>116</v>
      </c>
      <c r="G65" s="5" t="s">
        <v>108</v>
      </c>
      <c r="H65" s="5" t="s">
        <v>319</v>
      </c>
    </row>
    <row r="66" spans="1:8" x14ac:dyDescent="0.2">
      <c r="A66" s="5">
        <v>65</v>
      </c>
      <c r="B66" s="10">
        <v>45519</v>
      </c>
      <c r="C66" s="5" t="s">
        <v>117</v>
      </c>
      <c r="D66" s="11">
        <v>-6255.9</v>
      </c>
      <c r="E66" s="5" t="s">
        <v>90</v>
      </c>
      <c r="F66" s="5" t="s">
        <v>118</v>
      </c>
      <c r="G66" s="5" t="s">
        <v>103</v>
      </c>
      <c r="H66" s="5" t="s">
        <v>319</v>
      </c>
    </row>
    <row r="67" spans="1:8" x14ac:dyDescent="0.2">
      <c r="A67" s="5">
        <v>66</v>
      </c>
      <c r="B67" s="10">
        <v>45529</v>
      </c>
      <c r="C67" s="5" t="s">
        <v>342</v>
      </c>
      <c r="D67" s="11">
        <v>-1000</v>
      </c>
      <c r="E67" s="5" t="s">
        <v>142</v>
      </c>
      <c r="F67" s="5" t="s">
        <v>343</v>
      </c>
      <c r="G67" s="5" t="s">
        <v>83</v>
      </c>
      <c r="H67" s="5" t="s">
        <v>344</v>
      </c>
    </row>
    <row r="68" spans="1:8" x14ac:dyDescent="0.2">
      <c r="A68" s="5">
        <v>67</v>
      </c>
      <c r="B68" s="10">
        <v>45530</v>
      </c>
      <c r="C68" s="5" t="s">
        <v>141</v>
      </c>
      <c r="D68" s="11">
        <v>-1000</v>
      </c>
      <c r="E68" s="5" t="s">
        <v>142</v>
      </c>
      <c r="F68" s="5" t="s">
        <v>143</v>
      </c>
      <c r="G68" s="5" t="s">
        <v>83</v>
      </c>
      <c r="H68" s="5" t="s">
        <v>347</v>
      </c>
    </row>
    <row r="69" spans="1:8" x14ac:dyDescent="0.2">
      <c r="A69" s="5">
        <v>68</v>
      </c>
      <c r="B69" s="10">
        <v>45531</v>
      </c>
      <c r="C69" s="5" t="s">
        <v>101</v>
      </c>
      <c r="D69" s="11">
        <v>-15005.9</v>
      </c>
      <c r="E69" s="5" t="s">
        <v>90</v>
      </c>
      <c r="F69" s="5" t="s">
        <v>102</v>
      </c>
      <c r="G69" s="5" t="s">
        <v>103</v>
      </c>
      <c r="H69" s="5" t="s">
        <v>354</v>
      </c>
    </row>
    <row r="70" spans="1:8" x14ac:dyDescent="0.2">
      <c r="A70" s="5">
        <v>69</v>
      </c>
      <c r="B70" s="10">
        <v>45531</v>
      </c>
      <c r="C70" s="5" t="s">
        <v>106</v>
      </c>
      <c r="D70" s="11">
        <v>-6255.9</v>
      </c>
      <c r="E70" s="5" t="s">
        <v>90</v>
      </c>
      <c r="F70" s="5" t="s">
        <v>107</v>
      </c>
      <c r="G70" s="5" t="s">
        <v>108</v>
      </c>
      <c r="H70" s="5" t="s">
        <v>354</v>
      </c>
    </row>
    <row r="71" spans="1:8" x14ac:dyDescent="0.2">
      <c r="A71" s="5">
        <v>70</v>
      </c>
      <c r="B71" s="10">
        <v>45531</v>
      </c>
      <c r="C71" s="5" t="s">
        <v>109</v>
      </c>
      <c r="D71" s="11">
        <v>-9380.9</v>
      </c>
      <c r="E71" s="5" t="s">
        <v>90</v>
      </c>
      <c r="F71" s="5" t="s">
        <v>110</v>
      </c>
      <c r="G71" s="5" t="s">
        <v>103</v>
      </c>
      <c r="H71" s="5" t="s">
        <v>354</v>
      </c>
    </row>
    <row r="72" spans="1:8" x14ac:dyDescent="0.2">
      <c r="A72" s="5">
        <v>71</v>
      </c>
      <c r="B72" s="10">
        <v>45531</v>
      </c>
      <c r="C72" s="5" t="s">
        <v>111</v>
      </c>
      <c r="D72" s="11">
        <v>-10505.9</v>
      </c>
      <c r="E72" s="5" t="s">
        <v>90</v>
      </c>
      <c r="F72" s="5" t="s">
        <v>112</v>
      </c>
      <c r="G72" s="5" t="s">
        <v>103</v>
      </c>
      <c r="H72" s="5" t="s">
        <v>354</v>
      </c>
    </row>
    <row r="73" spans="1:8" x14ac:dyDescent="0.2">
      <c r="A73" s="5">
        <v>72</v>
      </c>
      <c r="B73" s="10">
        <v>45531</v>
      </c>
      <c r="C73" s="5" t="s">
        <v>113</v>
      </c>
      <c r="D73" s="11">
        <v>-6255.9</v>
      </c>
      <c r="E73" s="5" t="s">
        <v>90</v>
      </c>
      <c r="F73" s="5" t="s">
        <v>114</v>
      </c>
      <c r="G73" s="5" t="s">
        <v>83</v>
      </c>
      <c r="H73" s="5" t="s">
        <v>354</v>
      </c>
    </row>
    <row r="74" spans="1:8" x14ac:dyDescent="0.2">
      <c r="A74" s="5">
        <v>73</v>
      </c>
      <c r="B74" s="10">
        <v>45531</v>
      </c>
      <c r="C74" s="5" t="s">
        <v>115</v>
      </c>
      <c r="D74" s="11">
        <v>-6255.9</v>
      </c>
      <c r="E74" s="5" t="s">
        <v>90</v>
      </c>
      <c r="F74" s="5" t="s">
        <v>116</v>
      </c>
      <c r="G74" s="5" t="s">
        <v>108</v>
      </c>
      <c r="H74" s="5" t="s">
        <v>354</v>
      </c>
    </row>
    <row r="75" spans="1:8" x14ac:dyDescent="0.2">
      <c r="A75" s="5">
        <v>74</v>
      </c>
      <c r="B75" s="10">
        <v>45531</v>
      </c>
      <c r="C75" s="5" t="s">
        <v>117</v>
      </c>
      <c r="D75" s="11">
        <v>-6255.9</v>
      </c>
      <c r="E75" s="5" t="s">
        <v>90</v>
      </c>
      <c r="F75" s="5" t="s">
        <v>118</v>
      </c>
      <c r="G75" s="5" t="s">
        <v>103</v>
      </c>
      <c r="H75" s="5" t="s">
        <v>354</v>
      </c>
    </row>
    <row r="76" spans="1:8" x14ac:dyDescent="0.2">
      <c r="A76" s="5">
        <v>75</v>
      </c>
      <c r="B76" s="10">
        <v>45531</v>
      </c>
      <c r="C76" s="5" t="s">
        <v>139</v>
      </c>
      <c r="D76" s="11">
        <v>-12500</v>
      </c>
      <c r="E76" s="5" t="s">
        <v>90</v>
      </c>
      <c r="F76" s="5" t="s">
        <v>140</v>
      </c>
      <c r="G76" s="5" t="s">
        <v>83</v>
      </c>
      <c r="H76" s="5" t="s">
        <v>354</v>
      </c>
    </row>
    <row r="77" spans="1:8" x14ac:dyDescent="0.2">
      <c r="A77" s="5">
        <v>76</v>
      </c>
      <c r="B77" s="10">
        <v>45531</v>
      </c>
      <c r="C77" s="5" t="s">
        <v>355</v>
      </c>
      <c r="D77" s="11">
        <v>-10000</v>
      </c>
      <c r="E77" s="5" t="s">
        <v>90</v>
      </c>
      <c r="F77" s="5" t="s">
        <v>356</v>
      </c>
      <c r="G77" s="5" t="s">
        <v>108</v>
      </c>
      <c r="H77" s="5" t="s">
        <v>357</v>
      </c>
    </row>
    <row r="78" spans="1:8" x14ac:dyDescent="0.2">
      <c r="A78" s="5">
        <v>77</v>
      </c>
      <c r="B78" s="10">
        <v>45532</v>
      </c>
      <c r="C78" s="5" t="s">
        <v>141</v>
      </c>
      <c r="D78" s="11">
        <v>-5000</v>
      </c>
      <c r="E78" s="5" t="s">
        <v>90</v>
      </c>
      <c r="F78" s="5" t="s">
        <v>143</v>
      </c>
      <c r="G78" s="5" t="s">
        <v>83</v>
      </c>
      <c r="H78" s="5" t="s">
        <v>358</v>
      </c>
    </row>
    <row r="79" spans="1:8" x14ac:dyDescent="0.2">
      <c r="A79" s="5">
        <v>78</v>
      </c>
      <c r="B79" s="10">
        <v>45535</v>
      </c>
      <c r="C79" s="5" t="s">
        <v>365</v>
      </c>
      <c r="D79" s="11">
        <v>-15000</v>
      </c>
      <c r="E79" s="5" t="s">
        <v>352</v>
      </c>
      <c r="F79" s="5" t="s">
        <v>102</v>
      </c>
      <c r="G79" s="5" t="s">
        <v>83</v>
      </c>
      <c r="H79" s="5" t="s">
        <v>366</v>
      </c>
    </row>
    <row r="80" spans="1:8" x14ac:dyDescent="0.2">
      <c r="A80" s="5">
        <v>79</v>
      </c>
      <c r="B80" s="10">
        <v>45535</v>
      </c>
      <c r="C80" s="5" t="s">
        <v>367</v>
      </c>
      <c r="D80" s="11">
        <v>-6250</v>
      </c>
      <c r="E80" s="5" t="s">
        <v>352</v>
      </c>
      <c r="F80" s="5" t="s">
        <v>107</v>
      </c>
      <c r="G80" s="5" t="s">
        <v>83</v>
      </c>
      <c r="H80" s="5" t="s">
        <v>366</v>
      </c>
    </row>
    <row r="81" spans="1:8" x14ac:dyDescent="0.2">
      <c r="A81" s="5">
        <v>80</v>
      </c>
      <c r="B81" s="10">
        <v>45535</v>
      </c>
      <c r="C81" s="5" t="s">
        <v>368</v>
      </c>
      <c r="D81" s="11">
        <v>-10500</v>
      </c>
      <c r="E81" s="5" t="s">
        <v>352</v>
      </c>
      <c r="F81" s="5" t="s">
        <v>112</v>
      </c>
      <c r="G81" s="5" t="s">
        <v>103</v>
      </c>
      <c r="H81" s="5" t="s">
        <v>366</v>
      </c>
    </row>
    <row r="82" spans="1:8" x14ac:dyDescent="0.2">
      <c r="A82" s="5">
        <v>81</v>
      </c>
      <c r="B82" s="10">
        <v>45535</v>
      </c>
      <c r="C82" s="5" t="s">
        <v>369</v>
      </c>
      <c r="D82" s="11">
        <v>-6250</v>
      </c>
      <c r="E82" s="5" t="s">
        <v>352</v>
      </c>
      <c r="F82" s="5" t="s">
        <v>114</v>
      </c>
      <c r="G82" s="5" t="s">
        <v>83</v>
      </c>
      <c r="H82" s="5" t="s">
        <v>366</v>
      </c>
    </row>
    <row r="83" spans="1:8" x14ac:dyDescent="0.2">
      <c r="A83" s="5">
        <v>82</v>
      </c>
      <c r="B83" s="10">
        <v>45535</v>
      </c>
      <c r="C83" s="5" t="s">
        <v>370</v>
      </c>
      <c r="D83" s="11">
        <v>-6250</v>
      </c>
      <c r="E83" s="5" t="s">
        <v>352</v>
      </c>
      <c r="F83" s="5" t="s">
        <v>116</v>
      </c>
      <c r="G83" s="5" t="s">
        <v>83</v>
      </c>
      <c r="H83" s="5" t="s">
        <v>366</v>
      </c>
    </row>
    <row r="84" spans="1:8" x14ac:dyDescent="0.2">
      <c r="A84" s="5">
        <v>83</v>
      </c>
      <c r="B84" s="10">
        <v>45535</v>
      </c>
      <c r="C84" s="5" t="s">
        <v>371</v>
      </c>
      <c r="D84" s="11">
        <v>-6250</v>
      </c>
      <c r="E84" s="5" t="s">
        <v>352</v>
      </c>
      <c r="F84" s="5" t="s">
        <v>118</v>
      </c>
      <c r="G84" s="5" t="s">
        <v>83</v>
      </c>
      <c r="H84" s="5" t="s">
        <v>366</v>
      </c>
    </row>
    <row r="85" spans="1:8" x14ac:dyDescent="0.2">
      <c r="A85" s="5">
        <v>84</v>
      </c>
      <c r="B85" s="10">
        <v>45535</v>
      </c>
      <c r="C85" s="5" t="s">
        <v>372</v>
      </c>
      <c r="D85" s="11">
        <v>-3750</v>
      </c>
      <c r="E85" s="5" t="s">
        <v>352</v>
      </c>
      <c r="F85" s="5" t="s">
        <v>143</v>
      </c>
      <c r="G85" s="5" t="s">
        <v>83</v>
      </c>
      <c r="H85" s="5" t="s">
        <v>366</v>
      </c>
    </row>
    <row r="86" spans="1:8" x14ac:dyDescent="0.2">
      <c r="A86" s="5">
        <v>85</v>
      </c>
      <c r="B86" s="10">
        <v>45535</v>
      </c>
      <c r="C86" s="5" t="s">
        <v>373</v>
      </c>
      <c r="D86" s="11">
        <v>-12500</v>
      </c>
      <c r="E86" s="5" t="s">
        <v>352</v>
      </c>
      <c r="F86" s="5" t="s">
        <v>140</v>
      </c>
      <c r="G86" s="5" t="s">
        <v>83</v>
      </c>
      <c r="H86" s="5" t="s">
        <v>366</v>
      </c>
    </row>
    <row r="87" spans="1:8" x14ac:dyDescent="0.2">
      <c r="A87" s="5">
        <v>86</v>
      </c>
      <c r="B87" s="10">
        <v>45535</v>
      </c>
      <c r="C87" s="5" t="s">
        <v>374</v>
      </c>
      <c r="D87" s="11">
        <v>-6250</v>
      </c>
      <c r="E87" s="5" t="s">
        <v>352</v>
      </c>
      <c r="F87" s="5" t="s">
        <v>375</v>
      </c>
      <c r="G87" s="5" t="s">
        <v>83</v>
      </c>
      <c r="H87" s="5" t="s">
        <v>366</v>
      </c>
    </row>
    <row r="88" spans="1:8" x14ac:dyDescent="0.2">
      <c r="A88" s="5">
        <v>87</v>
      </c>
      <c r="B88" s="10">
        <v>45535</v>
      </c>
      <c r="C88" s="5" t="s">
        <v>376</v>
      </c>
      <c r="D88" s="11">
        <v>-15000</v>
      </c>
      <c r="E88" s="5" t="s">
        <v>352</v>
      </c>
      <c r="F88" s="5" t="s">
        <v>377</v>
      </c>
      <c r="G88" s="5" t="s">
        <v>103</v>
      </c>
      <c r="H88" s="5" t="s">
        <v>366</v>
      </c>
    </row>
    <row r="89" spans="1:8" x14ac:dyDescent="0.2">
      <c r="A89" s="5">
        <v>88</v>
      </c>
      <c r="B89" s="10">
        <v>45535</v>
      </c>
      <c r="C89" s="5" t="s">
        <v>378</v>
      </c>
      <c r="D89" s="11">
        <v>-5000</v>
      </c>
      <c r="E89" s="5" t="s">
        <v>352</v>
      </c>
      <c r="F89" s="5" t="s">
        <v>379</v>
      </c>
      <c r="G89" s="5" t="s">
        <v>103</v>
      </c>
      <c r="H89" s="5" t="s">
        <v>366</v>
      </c>
    </row>
    <row r="90" spans="1:8" x14ac:dyDescent="0.2">
      <c r="A90" s="5">
        <v>89</v>
      </c>
      <c r="B90" s="10">
        <v>45535</v>
      </c>
      <c r="C90" s="5" t="s">
        <v>1119</v>
      </c>
      <c r="D90" s="11">
        <v>-9375</v>
      </c>
      <c r="E90" s="5" t="s">
        <v>352</v>
      </c>
      <c r="F90" s="5" t="s">
        <v>110</v>
      </c>
      <c r="G90" s="5" t="s">
        <v>103</v>
      </c>
      <c r="H90" s="5" t="s">
        <v>458</v>
      </c>
    </row>
    <row r="91" spans="1:8" x14ac:dyDescent="0.2">
      <c r="A91" s="5">
        <v>90</v>
      </c>
      <c r="B91" s="10">
        <v>45536</v>
      </c>
      <c r="C91" s="5" t="s">
        <v>141</v>
      </c>
      <c r="D91" s="11">
        <v>-15000</v>
      </c>
      <c r="E91" s="5" t="s">
        <v>90</v>
      </c>
      <c r="F91" s="5" t="s">
        <v>143</v>
      </c>
      <c r="G91" s="5" t="s">
        <v>83</v>
      </c>
      <c r="H91" s="5" t="s">
        <v>384</v>
      </c>
    </row>
    <row r="92" spans="1:8" x14ac:dyDescent="0.2">
      <c r="A92" s="5">
        <v>91</v>
      </c>
      <c r="B92" s="10">
        <v>45539</v>
      </c>
      <c r="C92" s="5" t="s">
        <v>101</v>
      </c>
      <c r="D92" s="11">
        <v>-15000</v>
      </c>
      <c r="E92" s="5" t="s">
        <v>90</v>
      </c>
      <c r="F92" s="5" t="s">
        <v>102</v>
      </c>
      <c r="G92" s="5" t="s">
        <v>83</v>
      </c>
      <c r="H92" s="5" t="s">
        <v>403</v>
      </c>
    </row>
    <row r="93" spans="1:8" x14ac:dyDescent="0.2">
      <c r="A93" s="5">
        <v>92</v>
      </c>
      <c r="B93" s="10">
        <v>45539</v>
      </c>
      <c r="C93" s="5" t="s">
        <v>106</v>
      </c>
      <c r="D93" s="11">
        <v>-6250</v>
      </c>
      <c r="E93" s="5" t="s">
        <v>90</v>
      </c>
      <c r="F93" s="5" t="s">
        <v>107</v>
      </c>
      <c r="G93" s="5" t="s">
        <v>83</v>
      </c>
      <c r="H93" s="5" t="s">
        <v>403</v>
      </c>
    </row>
    <row r="94" spans="1:8" x14ac:dyDescent="0.2">
      <c r="A94" s="5">
        <v>93</v>
      </c>
      <c r="B94" s="10">
        <v>45539</v>
      </c>
      <c r="C94" s="5" t="s">
        <v>109</v>
      </c>
      <c r="D94" s="11">
        <v>-9375</v>
      </c>
      <c r="E94" s="5" t="s">
        <v>90</v>
      </c>
      <c r="F94" s="5" t="s">
        <v>110</v>
      </c>
      <c r="G94" s="5" t="s">
        <v>83</v>
      </c>
      <c r="H94" s="5" t="s">
        <v>403</v>
      </c>
    </row>
    <row r="95" spans="1:8" x14ac:dyDescent="0.2">
      <c r="A95" s="5">
        <v>94</v>
      </c>
      <c r="B95" s="10">
        <v>45539</v>
      </c>
      <c r="C95" s="5" t="s">
        <v>111</v>
      </c>
      <c r="D95" s="11">
        <v>-10500</v>
      </c>
      <c r="E95" s="5" t="s">
        <v>90</v>
      </c>
      <c r="F95" s="5" t="s">
        <v>112</v>
      </c>
      <c r="G95" s="5" t="s">
        <v>103</v>
      </c>
      <c r="H95" s="5" t="s">
        <v>403</v>
      </c>
    </row>
    <row r="96" spans="1:8" x14ac:dyDescent="0.2">
      <c r="A96" s="5">
        <v>95</v>
      </c>
      <c r="B96" s="10">
        <v>45539</v>
      </c>
      <c r="C96" s="5" t="s">
        <v>113</v>
      </c>
      <c r="D96" s="11">
        <v>-6250</v>
      </c>
      <c r="E96" s="5" t="s">
        <v>90</v>
      </c>
      <c r="F96" s="5" t="s">
        <v>114</v>
      </c>
      <c r="G96" s="5" t="s">
        <v>83</v>
      </c>
      <c r="H96" s="5" t="s">
        <v>403</v>
      </c>
    </row>
    <row r="97" spans="1:8" x14ac:dyDescent="0.2">
      <c r="A97" s="5">
        <v>96</v>
      </c>
      <c r="B97" s="10">
        <v>45539</v>
      </c>
      <c r="C97" s="5" t="s">
        <v>115</v>
      </c>
      <c r="D97" s="11">
        <v>-6250</v>
      </c>
      <c r="E97" s="5" t="s">
        <v>90</v>
      </c>
      <c r="F97" s="5" t="s">
        <v>116</v>
      </c>
      <c r="G97" s="5" t="s">
        <v>83</v>
      </c>
      <c r="H97" s="5" t="s">
        <v>403</v>
      </c>
    </row>
    <row r="98" spans="1:8" x14ac:dyDescent="0.2">
      <c r="A98" s="5">
        <v>97</v>
      </c>
      <c r="B98" s="10">
        <v>45539</v>
      </c>
      <c r="C98" s="5" t="s">
        <v>117</v>
      </c>
      <c r="D98" s="11">
        <v>-6250</v>
      </c>
      <c r="E98" s="5" t="s">
        <v>90</v>
      </c>
      <c r="F98" s="5" t="s">
        <v>118</v>
      </c>
      <c r="G98" s="5" t="s">
        <v>83</v>
      </c>
      <c r="H98" s="5" t="s">
        <v>403</v>
      </c>
    </row>
    <row r="99" spans="1:8" x14ac:dyDescent="0.2">
      <c r="A99" s="5">
        <v>98</v>
      </c>
      <c r="B99" s="10">
        <v>45539</v>
      </c>
      <c r="C99" s="5" t="s">
        <v>139</v>
      </c>
      <c r="D99" s="11">
        <v>-12500</v>
      </c>
      <c r="E99" s="5" t="s">
        <v>90</v>
      </c>
      <c r="F99" s="5" t="s">
        <v>140</v>
      </c>
      <c r="G99" s="5" t="s">
        <v>83</v>
      </c>
      <c r="H99" s="5" t="s">
        <v>403</v>
      </c>
    </row>
    <row r="100" spans="1:8" x14ac:dyDescent="0.2">
      <c r="A100" s="5">
        <v>99</v>
      </c>
      <c r="B100" s="10">
        <v>45539</v>
      </c>
      <c r="C100" s="5" t="s">
        <v>404</v>
      </c>
      <c r="D100" s="11">
        <v>-6250</v>
      </c>
      <c r="E100" s="5" t="s">
        <v>90</v>
      </c>
      <c r="F100" s="5" t="s">
        <v>375</v>
      </c>
      <c r="G100" s="5" t="s">
        <v>83</v>
      </c>
      <c r="H100" s="5" t="s">
        <v>403</v>
      </c>
    </row>
    <row r="101" spans="1:8" x14ac:dyDescent="0.2">
      <c r="A101" s="5">
        <v>100</v>
      </c>
      <c r="B101" s="10">
        <v>45539</v>
      </c>
      <c r="C101" s="5" t="s">
        <v>405</v>
      </c>
      <c r="D101" s="11">
        <v>-15000</v>
      </c>
      <c r="E101" s="5" t="s">
        <v>90</v>
      </c>
      <c r="F101" s="5" t="s">
        <v>377</v>
      </c>
      <c r="G101" s="5" t="s">
        <v>103</v>
      </c>
      <c r="H101" s="5" t="s">
        <v>403</v>
      </c>
    </row>
    <row r="102" spans="1:8" x14ac:dyDescent="0.2">
      <c r="A102" s="5">
        <v>101</v>
      </c>
      <c r="B102" s="10">
        <v>45539</v>
      </c>
      <c r="C102" s="5" t="s">
        <v>406</v>
      </c>
      <c r="D102" s="11">
        <v>-5000</v>
      </c>
      <c r="E102" s="5" t="s">
        <v>90</v>
      </c>
      <c r="F102" s="5" t="s">
        <v>379</v>
      </c>
      <c r="G102" s="5" t="s">
        <v>103</v>
      </c>
      <c r="H102" s="5" t="s">
        <v>403</v>
      </c>
    </row>
    <row r="103" spans="1:8" x14ac:dyDescent="0.2">
      <c r="A103" s="5">
        <v>102</v>
      </c>
      <c r="B103" s="10">
        <v>45542</v>
      </c>
      <c r="C103" s="5" t="s">
        <v>424</v>
      </c>
      <c r="D103" s="11">
        <v>-15000</v>
      </c>
      <c r="E103" s="5" t="s">
        <v>352</v>
      </c>
      <c r="F103" s="5" t="s">
        <v>102</v>
      </c>
      <c r="G103" s="5" t="s">
        <v>83</v>
      </c>
      <c r="H103" s="5" t="s">
        <v>425</v>
      </c>
    </row>
    <row r="104" spans="1:8" x14ac:dyDescent="0.2">
      <c r="A104" s="5">
        <v>103</v>
      </c>
      <c r="B104" s="10">
        <v>45542</v>
      </c>
      <c r="C104" s="5" t="s">
        <v>1118</v>
      </c>
      <c r="D104" s="11">
        <v>-9375</v>
      </c>
      <c r="E104" s="5" t="s">
        <v>352</v>
      </c>
      <c r="F104" s="5" t="s">
        <v>110</v>
      </c>
      <c r="G104" s="5" t="s">
        <v>103</v>
      </c>
      <c r="H104" s="5" t="s">
        <v>425</v>
      </c>
    </row>
    <row r="105" spans="1:8" x14ac:dyDescent="0.2">
      <c r="A105" s="5">
        <v>104</v>
      </c>
      <c r="B105" s="10">
        <v>45542</v>
      </c>
      <c r="C105" s="5" t="s">
        <v>426</v>
      </c>
      <c r="D105" s="11">
        <v>-6250</v>
      </c>
      <c r="E105" s="5" t="s">
        <v>352</v>
      </c>
      <c r="F105" s="5" t="s">
        <v>107</v>
      </c>
      <c r="G105" s="5" t="s">
        <v>83</v>
      </c>
      <c r="H105" s="5" t="s">
        <v>425</v>
      </c>
    </row>
    <row r="106" spans="1:8" x14ac:dyDescent="0.2">
      <c r="A106" s="5">
        <v>105</v>
      </c>
      <c r="B106" s="10">
        <v>45542</v>
      </c>
      <c r="C106" s="5" t="s">
        <v>427</v>
      </c>
      <c r="D106" s="11">
        <v>-10500</v>
      </c>
      <c r="E106" s="5" t="s">
        <v>352</v>
      </c>
      <c r="F106" s="5" t="s">
        <v>112</v>
      </c>
      <c r="G106" s="5" t="s">
        <v>103</v>
      </c>
      <c r="H106" s="5" t="s">
        <v>425</v>
      </c>
    </row>
    <row r="107" spans="1:8" x14ac:dyDescent="0.2">
      <c r="A107" s="5">
        <v>106</v>
      </c>
      <c r="B107" s="10">
        <v>45542</v>
      </c>
      <c r="C107" s="5" t="s">
        <v>428</v>
      </c>
      <c r="D107" s="11">
        <v>-6250</v>
      </c>
      <c r="E107" s="5" t="s">
        <v>352</v>
      </c>
      <c r="F107" s="5" t="s">
        <v>114</v>
      </c>
      <c r="G107" s="5" t="s">
        <v>83</v>
      </c>
      <c r="H107" s="5" t="s">
        <v>425</v>
      </c>
    </row>
    <row r="108" spans="1:8" x14ac:dyDescent="0.2">
      <c r="A108" s="5">
        <v>107</v>
      </c>
      <c r="B108" s="10">
        <v>45542</v>
      </c>
      <c r="C108" s="5" t="s">
        <v>429</v>
      </c>
      <c r="D108" s="11">
        <v>-6250</v>
      </c>
      <c r="E108" s="5" t="s">
        <v>352</v>
      </c>
      <c r="F108" s="5" t="s">
        <v>116</v>
      </c>
      <c r="G108" s="5" t="s">
        <v>83</v>
      </c>
      <c r="H108" s="5" t="s">
        <v>425</v>
      </c>
    </row>
    <row r="109" spans="1:8" x14ac:dyDescent="0.2">
      <c r="A109" s="5">
        <v>108</v>
      </c>
      <c r="B109" s="10">
        <v>45542</v>
      </c>
      <c r="C109" s="5" t="s">
        <v>430</v>
      </c>
      <c r="D109" s="11">
        <v>-6250</v>
      </c>
      <c r="E109" s="5" t="s">
        <v>352</v>
      </c>
      <c r="F109" s="5" t="s">
        <v>118</v>
      </c>
      <c r="G109" s="5" t="s">
        <v>83</v>
      </c>
      <c r="H109" s="5" t="s">
        <v>425</v>
      </c>
    </row>
    <row r="110" spans="1:8" x14ac:dyDescent="0.2">
      <c r="A110" s="5">
        <v>109</v>
      </c>
      <c r="B110" s="10">
        <v>45542</v>
      </c>
      <c r="C110" s="5" t="s">
        <v>431</v>
      </c>
      <c r="D110" s="11">
        <v>-3750</v>
      </c>
      <c r="E110" s="5" t="s">
        <v>352</v>
      </c>
      <c r="F110" s="5" t="s">
        <v>143</v>
      </c>
      <c r="G110" s="5" t="s">
        <v>83</v>
      </c>
      <c r="H110" s="5" t="s">
        <v>425</v>
      </c>
    </row>
    <row r="111" spans="1:8" x14ac:dyDescent="0.2">
      <c r="A111" s="5">
        <v>110</v>
      </c>
      <c r="B111" s="10">
        <v>45542</v>
      </c>
      <c r="C111" s="5" t="s">
        <v>432</v>
      </c>
      <c r="D111" s="11">
        <v>-12500</v>
      </c>
      <c r="E111" s="5" t="s">
        <v>352</v>
      </c>
      <c r="F111" s="5" t="s">
        <v>140</v>
      </c>
      <c r="G111" s="5" t="s">
        <v>83</v>
      </c>
      <c r="H111" s="5" t="s">
        <v>425</v>
      </c>
    </row>
    <row r="112" spans="1:8" x14ac:dyDescent="0.2">
      <c r="A112" s="5">
        <v>111</v>
      </c>
      <c r="B112" s="10">
        <v>45542</v>
      </c>
      <c r="C112" s="5" t="s">
        <v>433</v>
      </c>
      <c r="D112" s="11">
        <v>-6250</v>
      </c>
      <c r="E112" s="5" t="s">
        <v>352</v>
      </c>
      <c r="F112" s="5" t="s">
        <v>375</v>
      </c>
      <c r="G112" s="5" t="s">
        <v>83</v>
      </c>
      <c r="H112" s="5" t="s">
        <v>425</v>
      </c>
    </row>
    <row r="113" spans="1:8" x14ac:dyDescent="0.2">
      <c r="A113" s="5">
        <v>112</v>
      </c>
      <c r="B113" s="10">
        <v>45542</v>
      </c>
      <c r="C113" s="5" t="s">
        <v>434</v>
      </c>
      <c r="D113" s="11">
        <v>-15000</v>
      </c>
      <c r="E113" s="5" t="s">
        <v>352</v>
      </c>
      <c r="F113" s="5" t="s">
        <v>377</v>
      </c>
      <c r="G113" s="5" t="s">
        <v>103</v>
      </c>
      <c r="H113" s="5" t="s">
        <v>425</v>
      </c>
    </row>
    <row r="114" spans="1:8" x14ac:dyDescent="0.2">
      <c r="A114" s="5">
        <v>113</v>
      </c>
      <c r="B114" s="10">
        <v>45542</v>
      </c>
      <c r="C114" s="5" t="s">
        <v>435</v>
      </c>
      <c r="D114" s="11">
        <v>-5000</v>
      </c>
      <c r="E114" s="5" t="s">
        <v>352</v>
      </c>
      <c r="F114" s="5" t="s">
        <v>379</v>
      </c>
      <c r="G114" s="5" t="s">
        <v>103</v>
      </c>
      <c r="H114" s="5" t="s">
        <v>425</v>
      </c>
    </row>
    <row r="115" spans="1:8" x14ac:dyDescent="0.2">
      <c r="A115" s="5">
        <v>114</v>
      </c>
      <c r="B115" s="10">
        <v>45542</v>
      </c>
      <c r="C115" s="5" t="s">
        <v>436</v>
      </c>
      <c r="D115" s="11">
        <v>-3750</v>
      </c>
      <c r="E115" s="5" t="s">
        <v>352</v>
      </c>
      <c r="F115" s="5" t="s">
        <v>803</v>
      </c>
      <c r="G115" s="5" t="s">
        <v>83</v>
      </c>
      <c r="H115" s="5" t="s">
        <v>425</v>
      </c>
    </row>
    <row r="116" spans="1:8" x14ac:dyDescent="0.2">
      <c r="A116" s="5">
        <v>115</v>
      </c>
      <c r="B116" s="10">
        <v>45542</v>
      </c>
      <c r="C116" s="5" t="s">
        <v>437</v>
      </c>
      <c r="D116" s="11">
        <v>-12500</v>
      </c>
      <c r="E116" s="5" t="s">
        <v>352</v>
      </c>
      <c r="F116" s="5" t="s">
        <v>146</v>
      </c>
      <c r="G116" s="5" t="s">
        <v>108</v>
      </c>
      <c r="H116" s="5" t="s">
        <v>425</v>
      </c>
    </row>
    <row r="117" spans="1:8" x14ac:dyDescent="0.2">
      <c r="A117" s="5">
        <v>116</v>
      </c>
      <c r="B117" s="10">
        <v>45545</v>
      </c>
      <c r="C117" s="5" t="s">
        <v>1120</v>
      </c>
      <c r="D117" s="11">
        <v>9380.9</v>
      </c>
      <c r="E117" s="5" t="s">
        <v>90</v>
      </c>
      <c r="F117" s="5" t="s">
        <v>110</v>
      </c>
      <c r="G117" s="5" t="s">
        <v>103</v>
      </c>
      <c r="H117" s="5" t="s">
        <v>458</v>
      </c>
    </row>
    <row r="118" spans="1:8" x14ac:dyDescent="0.2">
      <c r="A118" s="5">
        <v>117</v>
      </c>
      <c r="B118" s="10">
        <v>45545</v>
      </c>
      <c r="C118" s="5" t="s">
        <v>1121</v>
      </c>
      <c r="D118" s="11">
        <v>9380.9</v>
      </c>
      <c r="E118" s="5" t="s">
        <v>90</v>
      </c>
      <c r="F118" s="5" t="s">
        <v>110</v>
      </c>
      <c r="G118" s="5" t="s">
        <v>103</v>
      </c>
      <c r="H118" s="5" t="s">
        <v>459</v>
      </c>
    </row>
    <row r="119" spans="1:8" x14ac:dyDescent="0.2">
      <c r="A119" s="5">
        <v>118</v>
      </c>
      <c r="B119" s="10">
        <v>45546</v>
      </c>
      <c r="C119" s="5" t="s">
        <v>461</v>
      </c>
      <c r="D119" s="11">
        <v>6255.9</v>
      </c>
      <c r="E119" s="5" t="s">
        <v>90</v>
      </c>
      <c r="F119" s="5" t="s">
        <v>107</v>
      </c>
      <c r="G119" s="5" t="s">
        <v>108</v>
      </c>
      <c r="H119" s="5" t="s">
        <v>459</v>
      </c>
    </row>
    <row r="120" spans="1:8" x14ac:dyDescent="0.2">
      <c r="A120" s="5">
        <v>119</v>
      </c>
      <c r="B120" s="10">
        <v>45547</v>
      </c>
      <c r="C120" s="5" t="s">
        <v>472</v>
      </c>
      <c r="D120" s="11">
        <v>1000</v>
      </c>
      <c r="E120" s="5" t="s">
        <v>90</v>
      </c>
      <c r="F120" s="5" t="s">
        <v>143</v>
      </c>
      <c r="G120" s="5" t="s">
        <v>83</v>
      </c>
      <c r="H120" s="5" t="s">
        <v>473</v>
      </c>
    </row>
    <row r="121" spans="1:8" x14ac:dyDescent="0.2">
      <c r="A121" s="5">
        <v>120</v>
      </c>
      <c r="B121" s="10">
        <v>45549</v>
      </c>
      <c r="C121" s="5" t="s">
        <v>501</v>
      </c>
      <c r="D121" s="11">
        <v>-15000</v>
      </c>
      <c r="E121" s="5" t="s">
        <v>352</v>
      </c>
      <c r="F121" s="5" t="s">
        <v>102</v>
      </c>
      <c r="G121" s="5" t="s">
        <v>83</v>
      </c>
      <c r="H121" s="5" t="s">
        <v>487</v>
      </c>
    </row>
    <row r="122" spans="1:8" x14ac:dyDescent="0.2">
      <c r="A122" s="5">
        <v>121</v>
      </c>
      <c r="B122" s="10">
        <v>45549</v>
      </c>
      <c r="C122" s="5" t="s">
        <v>486</v>
      </c>
      <c r="D122" s="11">
        <v>-6250</v>
      </c>
      <c r="E122" s="5" t="s">
        <v>352</v>
      </c>
      <c r="F122" s="5" t="s">
        <v>107</v>
      </c>
      <c r="G122" s="5" t="s">
        <v>83</v>
      </c>
      <c r="H122" s="5" t="s">
        <v>487</v>
      </c>
    </row>
    <row r="123" spans="1:8" x14ac:dyDescent="0.2">
      <c r="A123" s="5">
        <v>122</v>
      </c>
      <c r="B123" s="10">
        <v>45549</v>
      </c>
      <c r="C123" s="5" t="s">
        <v>488</v>
      </c>
      <c r="D123" s="11">
        <v>-10500</v>
      </c>
      <c r="E123" s="5" t="s">
        <v>352</v>
      </c>
      <c r="F123" s="5" t="s">
        <v>112</v>
      </c>
      <c r="G123" s="5" t="s">
        <v>103</v>
      </c>
      <c r="H123" s="5" t="s">
        <v>487</v>
      </c>
    </row>
    <row r="124" spans="1:8" x14ac:dyDescent="0.2">
      <c r="A124" s="5">
        <v>123</v>
      </c>
      <c r="B124" s="10">
        <v>45549</v>
      </c>
      <c r="C124" s="5" t="s">
        <v>489</v>
      </c>
      <c r="D124" s="11">
        <v>-6250</v>
      </c>
      <c r="E124" s="5" t="s">
        <v>352</v>
      </c>
      <c r="F124" s="5" t="s">
        <v>114</v>
      </c>
      <c r="G124" s="5" t="s">
        <v>83</v>
      </c>
      <c r="H124" s="5" t="s">
        <v>487</v>
      </c>
    </row>
    <row r="125" spans="1:8" x14ac:dyDescent="0.2">
      <c r="A125" s="5">
        <v>124</v>
      </c>
      <c r="B125" s="10">
        <v>45549</v>
      </c>
      <c r="C125" s="5" t="s">
        <v>490</v>
      </c>
      <c r="D125" s="11">
        <v>-6250</v>
      </c>
      <c r="E125" s="5" t="s">
        <v>352</v>
      </c>
      <c r="F125" s="5" t="s">
        <v>116</v>
      </c>
      <c r="G125" s="5" t="s">
        <v>83</v>
      </c>
      <c r="H125" s="5" t="s">
        <v>487</v>
      </c>
    </row>
    <row r="126" spans="1:8" x14ac:dyDescent="0.2">
      <c r="A126" s="5">
        <v>125</v>
      </c>
      <c r="B126" s="10">
        <v>45549</v>
      </c>
      <c r="C126" s="5" t="s">
        <v>491</v>
      </c>
      <c r="D126" s="11">
        <v>-6250</v>
      </c>
      <c r="E126" s="5" t="s">
        <v>352</v>
      </c>
      <c r="F126" s="5" t="s">
        <v>118</v>
      </c>
      <c r="G126" s="5" t="s">
        <v>83</v>
      </c>
      <c r="H126" s="5" t="s">
        <v>487</v>
      </c>
    </row>
    <row r="127" spans="1:8" x14ac:dyDescent="0.2">
      <c r="A127" s="5">
        <v>126</v>
      </c>
      <c r="B127" s="10">
        <v>45549</v>
      </c>
      <c r="C127" s="5" t="s">
        <v>492</v>
      </c>
      <c r="D127" s="11">
        <v>-3750</v>
      </c>
      <c r="E127" s="5" t="s">
        <v>352</v>
      </c>
      <c r="F127" s="5" t="s">
        <v>143</v>
      </c>
      <c r="G127" s="5" t="s">
        <v>83</v>
      </c>
      <c r="H127" s="5" t="s">
        <v>487</v>
      </c>
    </row>
    <row r="128" spans="1:8" x14ac:dyDescent="0.2">
      <c r="A128" s="5">
        <v>127</v>
      </c>
      <c r="B128" s="10">
        <v>45549</v>
      </c>
      <c r="C128" s="5" t="s">
        <v>493</v>
      </c>
      <c r="D128" s="11">
        <v>-12500</v>
      </c>
      <c r="E128" s="5" t="s">
        <v>352</v>
      </c>
      <c r="F128" s="5" t="s">
        <v>140</v>
      </c>
      <c r="G128" s="5" t="s">
        <v>83</v>
      </c>
      <c r="H128" s="5" t="s">
        <v>487</v>
      </c>
    </row>
    <row r="129" spans="1:9" x14ac:dyDescent="0.2">
      <c r="A129" s="5">
        <v>128</v>
      </c>
      <c r="B129" s="10">
        <v>45549</v>
      </c>
      <c r="C129" s="5" t="s">
        <v>494</v>
      </c>
      <c r="D129" s="11">
        <v>-6250</v>
      </c>
      <c r="E129" s="5" t="s">
        <v>352</v>
      </c>
      <c r="F129" s="5" t="s">
        <v>375</v>
      </c>
      <c r="G129" s="5" t="s">
        <v>83</v>
      </c>
      <c r="H129" s="5" t="s">
        <v>487</v>
      </c>
    </row>
    <row r="130" spans="1:9" x14ac:dyDescent="0.2">
      <c r="A130" s="5">
        <v>129</v>
      </c>
      <c r="B130" s="10">
        <v>45549</v>
      </c>
      <c r="C130" s="5" t="s">
        <v>495</v>
      </c>
      <c r="D130" s="11">
        <v>-15000</v>
      </c>
      <c r="E130" s="5" t="s">
        <v>352</v>
      </c>
      <c r="F130" s="5" t="s">
        <v>377</v>
      </c>
      <c r="G130" s="5" t="s">
        <v>103</v>
      </c>
      <c r="H130" s="5" t="s">
        <v>487</v>
      </c>
    </row>
    <row r="131" spans="1:9" x14ac:dyDescent="0.2">
      <c r="A131" s="5">
        <v>130</v>
      </c>
      <c r="B131" s="10">
        <v>45549</v>
      </c>
      <c r="C131" s="5" t="s">
        <v>496</v>
      </c>
      <c r="D131" s="11">
        <v>-5000</v>
      </c>
      <c r="E131" s="5" t="s">
        <v>352</v>
      </c>
      <c r="F131" s="5" t="s">
        <v>379</v>
      </c>
      <c r="G131" s="5" t="s">
        <v>103</v>
      </c>
      <c r="H131" s="5" t="s">
        <v>487</v>
      </c>
    </row>
    <row r="132" spans="1:9" x14ac:dyDescent="0.2">
      <c r="A132" s="5">
        <v>131</v>
      </c>
      <c r="B132" s="10">
        <v>45549</v>
      </c>
      <c r="C132" s="5" t="s">
        <v>497</v>
      </c>
      <c r="D132" s="11">
        <v>-3750</v>
      </c>
      <c r="E132" s="5" t="s">
        <v>352</v>
      </c>
      <c r="F132" s="5" t="s">
        <v>803</v>
      </c>
      <c r="G132" s="5" t="s">
        <v>83</v>
      </c>
      <c r="H132" s="5" t="s">
        <v>487</v>
      </c>
    </row>
    <row r="133" spans="1:9" x14ac:dyDescent="0.2">
      <c r="A133" s="5">
        <v>132</v>
      </c>
      <c r="B133" s="10">
        <v>45549</v>
      </c>
      <c r="C133" s="5" t="s">
        <v>498</v>
      </c>
      <c r="D133" s="11">
        <v>-12500</v>
      </c>
      <c r="E133" s="5" t="s">
        <v>352</v>
      </c>
      <c r="F133" s="5" t="s">
        <v>146</v>
      </c>
      <c r="G133" s="5" t="s">
        <v>108</v>
      </c>
      <c r="H133" s="5" t="s">
        <v>487</v>
      </c>
    </row>
    <row r="134" spans="1:9" x14ac:dyDescent="0.2">
      <c r="A134" s="5">
        <v>133</v>
      </c>
      <c r="B134" s="10">
        <v>45549</v>
      </c>
      <c r="C134" s="5" t="s">
        <v>499</v>
      </c>
      <c r="D134" s="11">
        <v>-10500</v>
      </c>
      <c r="E134" s="5" t="s">
        <v>352</v>
      </c>
      <c r="F134" s="5" t="s">
        <v>500</v>
      </c>
      <c r="G134" s="5" t="s">
        <v>83</v>
      </c>
      <c r="H134" s="5" t="s">
        <v>487</v>
      </c>
    </row>
    <row r="135" spans="1:9" x14ac:dyDescent="0.2">
      <c r="A135" s="5">
        <v>134</v>
      </c>
      <c r="B135" s="10">
        <v>45549</v>
      </c>
      <c r="C135" s="5" t="s">
        <v>1545</v>
      </c>
      <c r="D135" s="16">
        <v>-10500</v>
      </c>
      <c r="E135" s="5" t="s">
        <v>611</v>
      </c>
      <c r="F135" s="5" t="s">
        <v>112</v>
      </c>
      <c r="G135" s="5" t="s">
        <v>103</v>
      </c>
      <c r="H135" s="5" t="s">
        <v>487</v>
      </c>
    </row>
    <row r="136" spans="1:9" x14ac:dyDescent="0.2">
      <c r="A136" s="5">
        <v>135</v>
      </c>
      <c r="B136" s="10">
        <v>45550</v>
      </c>
      <c r="C136" s="5" t="s">
        <v>502</v>
      </c>
      <c r="D136" s="11">
        <v>15005.9</v>
      </c>
      <c r="E136" s="5" t="s">
        <v>90</v>
      </c>
      <c r="F136" s="5" t="s">
        <v>102</v>
      </c>
      <c r="G136" s="5" t="s">
        <v>103</v>
      </c>
      <c r="H136" s="5" t="s">
        <v>425</v>
      </c>
      <c r="I136">
        <v>-1</v>
      </c>
    </row>
    <row r="137" spans="1:9" x14ac:dyDescent="0.2">
      <c r="A137" s="5">
        <v>136</v>
      </c>
      <c r="B137" s="10">
        <v>45550</v>
      </c>
      <c r="C137" s="5" t="s">
        <v>504</v>
      </c>
      <c r="D137" s="11">
        <v>10505.9</v>
      </c>
      <c r="E137" s="5" t="s">
        <v>90</v>
      </c>
      <c r="F137" s="5" t="s">
        <v>112</v>
      </c>
      <c r="G137" s="5" t="s">
        <v>103</v>
      </c>
      <c r="H137" s="5" t="s">
        <v>503</v>
      </c>
    </row>
    <row r="138" spans="1:9" x14ac:dyDescent="0.2">
      <c r="A138" s="5">
        <v>137</v>
      </c>
      <c r="B138" s="10">
        <v>45550</v>
      </c>
      <c r="C138" s="5" t="s">
        <v>505</v>
      </c>
      <c r="D138" s="11">
        <v>6255.9</v>
      </c>
      <c r="E138" s="5" t="s">
        <v>90</v>
      </c>
      <c r="F138" s="5" t="s">
        <v>114</v>
      </c>
      <c r="G138" s="5" t="s">
        <v>83</v>
      </c>
      <c r="H138" s="5" t="s">
        <v>425</v>
      </c>
    </row>
    <row r="139" spans="1:9" x14ac:dyDescent="0.2">
      <c r="A139" s="5">
        <v>138</v>
      </c>
      <c r="B139" s="10">
        <v>45550</v>
      </c>
      <c r="C139" s="5" t="s">
        <v>506</v>
      </c>
      <c r="D139" s="11">
        <v>6255.9</v>
      </c>
      <c r="E139" s="5" t="s">
        <v>90</v>
      </c>
      <c r="F139" s="5" t="s">
        <v>116</v>
      </c>
      <c r="G139" s="5" t="s">
        <v>108</v>
      </c>
      <c r="H139" s="5" t="s">
        <v>425</v>
      </c>
    </row>
    <row r="140" spans="1:9" x14ac:dyDescent="0.2">
      <c r="A140" s="5">
        <v>139</v>
      </c>
      <c r="B140" s="10">
        <v>45550</v>
      </c>
      <c r="C140" s="5" t="s">
        <v>507</v>
      </c>
      <c r="D140" s="11">
        <v>6255.9</v>
      </c>
      <c r="E140" s="5" t="s">
        <v>90</v>
      </c>
      <c r="F140" s="5" t="s">
        <v>118</v>
      </c>
      <c r="G140" s="5" t="s">
        <v>103</v>
      </c>
      <c r="H140" s="5" t="s">
        <v>425</v>
      </c>
    </row>
    <row r="141" spans="1:9" x14ac:dyDescent="0.2">
      <c r="A141" s="5">
        <v>140</v>
      </c>
      <c r="B141" s="10">
        <v>45550</v>
      </c>
      <c r="C141" s="5" t="s">
        <v>508</v>
      </c>
      <c r="D141" s="11">
        <v>12505.9</v>
      </c>
      <c r="E141" s="5" t="s">
        <v>90</v>
      </c>
      <c r="F141" s="5" t="s">
        <v>140</v>
      </c>
      <c r="G141" s="5" t="s">
        <v>83</v>
      </c>
      <c r="H141" s="5" t="s">
        <v>425</v>
      </c>
    </row>
    <row r="142" spans="1:9" x14ac:dyDescent="0.2">
      <c r="A142" s="5">
        <v>141</v>
      </c>
      <c r="B142" s="10">
        <v>45550</v>
      </c>
      <c r="C142" s="5" t="s">
        <v>509</v>
      </c>
      <c r="D142" s="11">
        <v>6250</v>
      </c>
      <c r="E142" s="5" t="s">
        <v>90</v>
      </c>
      <c r="F142" s="5" t="s">
        <v>375</v>
      </c>
      <c r="G142" s="5" t="s">
        <v>83</v>
      </c>
      <c r="H142" s="5" t="s">
        <v>503</v>
      </c>
    </row>
    <row r="143" spans="1:9" x14ac:dyDescent="0.2">
      <c r="A143" s="5">
        <v>142</v>
      </c>
      <c r="B143" s="6">
        <v>45550</v>
      </c>
      <c r="C143" s="3" t="s">
        <v>1585</v>
      </c>
      <c r="D143" s="7">
        <v>-6250</v>
      </c>
      <c r="E143" s="3" t="s">
        <v>90</v>
      </c>
      <c r="F143" s="3" t="s">
        <v>375</v>
      </c>
      <c r="G143" s="3" t="s">
        <v>83</v>
      </c>
      <c r="H143" s="3" t="s">
        <v>521</v>
      </c>
    </row>
    <row r="144" spans="1:9" x14ac:dyDescent="0.2">
      <c r="A144" s="5">
        <v>143</v>
      </c>
      <c r="B144" s="10">
        <v>45550</v>
      </c>
      <c r="C144" s="5" t="s">
        <v>510</v>
      </c>
      <c r="D144" s="11">
        <v>15000</v>
      </c>
      <c r="E144" s="5" t="s">
        <v>90</v>
      </c>
      <c r="F144" s="5" t="s">
        <v>377</v>
      </c>
      <c r="G144" s="5" t="s">
        <v>103</v>
      </c>
      <c r="H144" s="5" t="s">
        <v>425</v>
      </c>
    </row>
    <row r="145" spans="1:8" x14ac:dyDescent="0.2">
      <c r="A145" s="5">
        <v>144</v>
      </c>
      <c r="B145" s="10">
        <v>45550</v>
      </c>
      <c r="C145" s="5" t="s">
        <v>511</v>
      </c>
      <c r="D145" s="11">
        <v>5000</v>
      </c>
      <c r="E145" s="5" t="s">
        <v>90</v>
      </c>
      <c r="F145" s="5" t="s">
        <v>379</v>
      </c>
      <c r="G145" s="5" t="s">
        <v>103</v>
      </c>
      <c r="H145" s="5" t="s">
        <v>425</v>
      </c>
    </row>
    <row r="146" spans="1:8" x14ac:dyDescent="0.2">
      <c r="A146" s="5">
        <v>145</v>
      </c>
      <c r="B146" s="10">
        <v>45550</v>
      </c>
      <c r="C146" s="5" t="s">
        <v>512</v>
      </c>
      <c r="D146" s="11">
        <v>12500</v>
      </c>
      <c r="E146" s="5" t="s">
        <v>90</v>
      </c>
      <c r="F146" s="5" t="s">
        <v>146</v>
      </c>
      <c r="G146" s="5" t="s">
        <v>108</v>
      </c>
      <c r="H146" s="5" t="s">
        <v>425</v>
      </c>
    </row>
    <row r="147" spans="1:8" x14ac:dyDescent="0.2">
      <c r="A147" s="5">
        <v>146</v>
      </c>
      <c r="B147" s="10">
        <v>45550</v>
      </c>
      <c r="C147" s="5" t="s">
        <v>513</v>
      </c>
      <c r="D147" s="11">
        <v>10500</v>
      </c>
      <c r="E147" s="5" t="s">
        <v>90</v>
      </c>
      <c r="F147" s="5" t="s">
        <v>500</v>
      </c>
      <c r="G147" s="5" t="s">
        <v>83</v>
      </c>
      <c r="H147" s="5" t="s">
        <v>425</v>
      </c>
    </row>
    <row r="148" spans="1:8" x14ac:dyDescent="0.2">
      <c r="A148" s="5">
        <v>147</v>
      </c>
      <c r="B148" s="10">
        <v>45550</v>
      </c>
      <c r="C148" s="5" t="s">
        <v>145</v>
      </c>
      <c r="D148" s="11">
        <v>-40017.699999999997</v>
      </c>
      <c r="E148" s="5" t="s">
        <v>90</v>
      </c>
      <c r="F148" s="5" t="s">
        <v>516</v>
      </c>
      <c r="G148" s="5" t="s">
        <v>83</v>
      </c>
      <c r="H148" s="5" t="s">
        <v>1122</v>
      </c>
    </row>
    <row r="149" spans="1:8" x14ac:dyDescent="0.2">
      <c r="A149" s="5">
        <v>148</v>
      </c>
      <c r="B149" s="10">
        <v>45551</v>
      </c>
      <c r="C149" s="5" t="s">
        <v>520</v>
      </c>
      <c r="D149" s="11">
        <v>-12500</v>
      </c>
      <c r="E149" s="5" t="s">
        <v>90</v>
      </c>
      <c r="F149" s="5" t="s">
        <v>140</v>
      </c>
      <c r="G149" s="5" t="s">
        <v>83</v>
      </c>
      <c r="H149" s="5" t="s">
        <v>487</v>
      </c>
    </row>
    <row r="150" spans="1:8" x14ac:dyDescent="0.2">
      <c r="A150" s="5">
        <v>149</v>
      </c>
      <c r="B150" s="10">
        <v>45551</v>
      </c>
      <c r="C150" s="5" t="s">
        <v>520</v>
      </c>
      <c r="D150" s="11">
        <v>12505.9</v>
      </c>
      <c r="E150" s="5" t="s">
        <v>90</v>
      </c>
      <c r="F150" s="5" t="s">
        <v>140</v>
      </c>
      <c r="G150" s="5" t="s">
        <v>83</v>
      </c>
      <c r="H150" s="5" t="s">
        <v>555</v>
      </c>
    </row>
    <row r="151" spans="1:8" x14ac:dyDescent="0.2">
      <c r="A151" s="5">
        <v>150</v>
      </c>
      <c r="B151" s="10">
        <v>45555</v>
      </c>
      <c r="C151" s="5" t="s">
        <v>525</v>
      </c>
      <c r="D151" s="11">
        <v>1500</v>
      </c>
      <c r="E151" s="5" t="s">
        <v>90</v>
      </c>
      <c r="F151" s="5" t="s">
        <v>143</v>
      </c>
      <c r="G151" s="5" t="s">
        <v>83</v>
      </c>
      <c r="H151" s="5" t="s">
        <v>1123</v>
      </c>
    </row>
    <row r="152" spans="1:8" x14ac:dyDescent="0.2">
      <c r="A152" s="5">
        <v>151</v>
      </c>
      <c r="B152" s="10">
        <v>45556</v>
      </c>
      <c r="C152" s="5" t="s">
        <v>530</v>
      </c>
      <c r="D152" s="11">
        <v>-15000</v>
      </c>
      <c r="E152" s="5" t="s">
        <v>352</v>
      </c>
      <c r="F152" s="5" t="s">
        <v>102</v>
      </c>
      <c r="G152" s="5" t="s">
        <v>83</v>
      </c>
      <c r="H152" s="5" t="s">
        <v>531</v>
      </c>
    </row>
    <row r="153" spans="1:8" x14ac:dyDescent="0.2">
      <c r="A153" s="5">
        <v>152</v>
      </c>
      <c r="B153" s="10">
        <v>45556</v>
      </c>
      <c r="C153" s="5" t="s">
        <v>532</v>
      </c>
      <c r="D153" s="11">
        <v>-6250</v>
      </c>
      <c r="E153" s="5" t="s">
        <v>352</v>
      </c>
      <c r="F153" s="5" t="s">
        <v>107</v>
      </c>
      <c r="G153" s="5" t="s">
        <v>83</v>
      </c>
      <c r="H153" s="5" t="s">
        <v>531</v>
      </c>
    </row>
    <row r="154" spans="1:8" x14ac:dyDescent="0.2">
      <c r="A154" s="5">
        <v>153</v>
      </c>
      <c r="B154" s="10">
        <v>45556</v>
      </c>
      <c r="C154" s="5" t="s">
        <v>533</v>
      </c>
      <c r="D154" s="11">
        <v>-10500</v>
      </c>
      <c r="E154" s="5" t="s">
        <v>352</v>
      </c>
      <c r="F154" s="5" t="s">
        <v>112</v>
      </c>
      <c r="G154" s="5" t="s">
        <v>103</v>
      </c>
      <c r="H154" s="5" t="s">
        <v>531</v>
      </c>
    </row>
    <row r="155" spans="1:8" x14ac:dyDescent="0.2">
      <c r="A155" s="5">
        <v>154</v>
      </c>
      <c r="B155" s="10">
        <v>45556</v>
      </c>
      <c r="C155" s="5" t="s">
        <v>534</v>
      </c>
      <c r="D155" s="11">
        <v>-6250</v>
      </c>
      <c r="E155" s="5" t="s">
        <v>352</v>
      </c>
      <c r="F155" s="5" t="s">
        <v>116</v>
      </c>
      <c r="G155" s="5" t="s">
        <v>83</v>
      </c>
      <c r="H155" s="5" t="s">
        <v>531</v>
      </c>
    </row>
    <row r="156" spans="1:8" x14ac:dyDescent="0.2">
      <c r="A156" s="5">
        <v>155</v>
      </c>
      <c r="B156" s="10">
        <v>45556</v>
      </c>
      <c r="C156" s="5" t="s">
        <v>535</v>
      </c>
      <c r="D156" s="11">
        <v>-6250</v>
      </c>
      <c r="E156" s="5" t="s">
        <v>352</v>
      </c>
      <c r="F156" s="5" t="s">
        <v>118</v>
      </c>
      <c r="G156" s="5" t="s">
        <v>83</v>
      </c>
      <c r="H156" s="5" t="s">
        <v>531</v>
      </c>
    </row>
    <row r="157" spans="1:8" x14ac:dyDescent="0.2">
      <c r="A157" s="5">
        <v>156</v>
      </c>
      <c r="B157" s="10">
        <v>45556</v>
      </c>
      <c r="C157" s="5" t="s">
        <v>536</v>
      </c>
      <c r="D157" s="11">
        <v>-3750</v>
      </c>
      <c r="E157" s="5" t="s">
        <v>352</v>
      </c>
      <c r="F157" s="5" t="s">
        <v>143</v>
      </c>
      <c r="G157" s="5" t="s">
        <v>83</v>
      </c>
      <c r="H157" s="5" t="s">
        <v>531</v>
      </c>
    </row>
    <row r="158" spans="1:8" x14ac:dyDescent="0.2">
      <c r="A158" s="5">
        <v>157</v>
      </c>
      <c r="B158" s="10">
        <v>45556</v>
      </c>
      <c r="C158" s="5" t="s">
        <v>537</v>
      </c>
      <c r="D158" s="11">
        <v>-12500</v>
      </c>
      <c r="E158" s="5" t="s">
        <v>352</v>
      </c>
      <c r="F158" s="5" t="s">
        <v>140</v>
      </c>
      <c r="G158" s="5" t="s">
        <v>83</v>
      </c>
      <c r="H158" s="5" t="s">
        <v>531</v>
      </c>
    </row>
    <row r="159" spans="1:8" x14ac:dyDescent="0.2">
      <c r="A159" s="5">
        <v>158</v>
      </c>
      <c r="B159" s="10">
        <v>45556</v>
      </c>
      <c r="C159" s="5" t="s">
        <v>538</v>
      </c>
      <c r="D159" s="11">
        <v>-6250</v>
      </c>
      <c r="E159" s="5" t="s">
        <v>352</v>
      </c>
      <c r="F159" s="5" t="s">
        <v>375</v>
      </c>
      <c r="G159" s="5" t="s">
        <v>83</v>
      </c>
      <c r="H159" s="5" t="s">
        <v>531</v>
      </c>
    </row>
    <row r="160" spans="1:8" x14ac:dyDescent="0.2">
      <c r="A160" s="5">
        <v>159</v>
      </c>
      <c r="B160" s="10">
        <v>45556</v>
      </c>
      <c r="C160" s="5" t="s">
        <v>539</v>
      </c>
      <c r="D160" s="11">
        <v>-15000</v>
      </c>
      <c r="E160" s="5" t="s">
        <v>352</v>
      </c>
      <c r="F160" s="5" t="s">
        <v>377</v>
      </c>
      <c r="G160" s="5" t="s">
        <v>103</v>
      </c>
      <c r="H160" s="5" t="s">
        <v>531</v>
      </c>
    </row>
    <row r="161" spans="1:8" x14ac:dyDescent="0.2">
      <c r="A161" s="5">
        <v>160</v>
      </c>
      <c r="B161" s="10">
        <v>45556</v>
      </c>
      <c r="C161" s="5" t="s">
        <v>540</v>
      </c>
      <c r="D161" s="11">
        <v>-5000</v>
      </c>
      <c r="E161" s="5" t="s">
        <v>352</v>
      </c>
      <c r="F161" s="5" t="s">
        <v>379</v>
      </c>
      <c r="G161" s="5" t="s">
        <v>103</v>
      </c>
      <c r="H161" s="5" t="s">
        <v>531</v>
      </c>
    </row>
    <row r="162" spans="1:8" x14ac:dyDescent="0.2">
      <c r="A162" s="5">
        <v>161</v>
      </c>
      <c r="B162" s="10">
        <v>45556</v>
      </c>
      <c r="C162" s="5" t="s">
        <v>541</v>
      </c>
      <c r="D162" s="11">
        <v>-3750</v>
      </c>
      <c r="E162" s="5" t="s">
        <v>352</v>
      </c>
      <c r="F162" s="5" t="s">
        <v>343</v>
      </c>
      <c r="G162" s="5" t="s">
        <v>83</v>
      </c>
      <c r="H162" s="5" t="s">
        <v>531</v>
      </c>
    </row>
    <row r="163" spans="1:8" x14ac:dyDescent="0.2">
      <c r="A163" s="5">
        <v>162</v>
      </c>
      <c r="B163" s="10">
        <v>45556</v>
      </c>
      <c r="C163" s="5" t="s">
        <v>542</v>
      </c>
      <c r="D163" s="11">
        <v>-12500</v>
      </c>
      <c r="E163" s="5" t="s">
        <v>352</v>
      </c>
      <c r="F163" s="5" t="s">
        <v>146</v>
      </c>
      <c r="G163" s="5" t="s">
        <v>108</v>
      </c>
      <c r="H163" s="5" t="s">
        <v>531</v>
      </c>
    </row>
    <row r="164" spans="1:8" x14ac:dyDescent="0.2">
      <c r="A164" s="5">
        <v>163</v>
      </c>
      <c r="B164" s="10">
        <v>45556</v>
      </c>
      <c r="C164" s="5" t="s">
        <v>543</v>
      </c>
      <c r="D164" s="11">
        <v>-10500</v>
      </c>
      <c r="E164" s="5" t="s">
        <v>352</v>
      </c>
      <c r="F164" s="5" t="s">
        <v>500</v>
      </c>
      <c r="G164" s="5" t="s">
        <v>83</v>
      </c>
      <c r="H164" s="5" t="s">
        <v>531</v>
      </c>
    </row>
    <row r="165" spans="1:8" x14ac:dyDescent="0.2">
      <c r="A165" s="5">
        <v>164</v>
      </c>
      <c r="B165" s="10">
        <v>45559</v>
      </c>
      <c r="C165" s="5" t="s">
        <v>550</v>
      </c>
      <c r="D165" s="11">
        <v>15005.9</v>
      </c>
      <c r="E165" s="5" t="s">
        <v>90</v>
      </c>
      <c r="F165" s="5" t="s">
        <v>102</v>
      </c>
      <c r="G165" s="5" t="s">
        <v>103</v>
      </c>
      <c r="H165" s="5" t="s">
        <v>555</v>
      </c>
    </row>
    <row r="166" spans="1:8" x14ac:dyDescent="0.2">
      <c r="A166" s="5">
        <v>165</v>
      </c>
      <c r="B166" s="10">
        <v>45560</v>
      </c>
      <c r="C166" s="5" t="s">
        <v>554</v>
      </c>
      <c r="D166" s="11">
        <v>12500</v>
      </c>
      <c r="E166" s="5" t="s">
        <v>90</v>
      </c>
      <c r="F166" s="5" t="s">
        <v>146</v>
      </c>
      <c r="G166" s="5" t="s">
        <v>108</v>
      </c>
      <c r="H166" s="5" t="s">
        <v>555</v>
      </c>
    </row>
    <row r="167" spans="1:8" x14ac:dyDescent="0.2">
      <c r="A167" s="5">
        <v>166</v>
      </c>
      <c r="B167" s="10">
        <v>45561</v>
      </c>
      <c r="C167" s="5" t="s">
        <v>570</v>
      </c>
      <c r="D167" s="11">
        <v>6255.9</v>
      </c>
      <c r="E167" s="5" t="s">
        <v>90</v>
      </c>
      <c r="F167" s="5" t="s">
        <v>118</v>
      </c>
      <c r="G167" s="5" t="s">
        <v>103</v>
      </c>
      <c r="H167" s="5" t="s">
        <v>555</v>
      </c>
    </row>
    <row r="168" spans="1:8" x14ac:dyDescent="0.2">
      <c r="A168" s="5">
        <v>167</v>
      </c>
      <c r="B168" s="10">
        <v>45563</v>
      </c>
      <c r="C168" s="5" t="s">
        <v>589</v>
      </c>
      <c r="D168" s="11">
        <v>10500</v>
      </c>
      <c r="E168" s="5" t="s">
        <v>90</v>
      </c>
      <c r="F168" s="5" t="s">
        <v>500</v>
      </c>
      <c r="G168" s="5" t="s">
        <v>83</v>
      </c>
      <c r="H168" s="5" t="s">
        <v>555</v>
      </c>
    </row>
    <row r="169" spans="1:8" x14ac:dyDescent="0.2">
      <c r="A169" s="5">
        <v>168</v>
      </c>
      <c r="B169" s="10">
        <v>45563</v>
      </c>
      <c r="C169" s="5" t="s">
        <v>590</v>
      </c>
      <c r="D169" s="11">
        <v>-15000</v>
      </c>
      <c r="E169" s="5" t="s">
        <v>352</v>
      </c>
      <c r="F169" s="5" t="s">
        <v>102</v>
      </c>
      <c r="G169" s="5" t="s">
        <v>83</v>
      </c>
      <c r="H169" s="5" t="s">
        <v>591</v>
      </c>
    </row>
    <row r="170" spans="1:8" x14ac:dyDescent="0.2">
      <c r="A170" s="5">
        <v>169</v>
      </c>
      <c r="B170" s="10">
        <v>45563</v>
      </c>
      <c r="C170" s="5" t="s">
        <v>592</v>
      </c>
      <c r="D170" s="11">
        <v>-6250</v>
      </c>
      <c r="E170" s="5" t="s">
        <v>352</v>
      </c>
      <c r="F170" s="5" t="s">
        <v>107</v>
      </c>
      <c r="G170" s="5" t="s">
        <v>83</v>
      </c>
      <c r="H170" s="5" t="s">
        <v>591</v>
      </c>
    </row>
    <row r="171" spans="1:8" x14ac:dyDescent="0.2">
      <c r="A171" s="5">
        <v>170</v>
      </c>
      <c r="B171" s="10">
        <v>45563</v>
      </c>
      <c r="C171" s="5" t="s">
        <v>593</v>
      </c>
      <c r="D171" s="11">
        <v>-10500</v>
      </c>
      <c r="E171" s="5" t="s">
        <v>352</v>
      </c>
      <c r="F171" s="5" t="s">
        <v>112</v>
      </c>
      <c r="G171" s="5" t="s">
        <v>103</v>
      </c>
      <c r="H171" s="5" t="s">
        <v>591</v>
      </c>
    </row>
    <row r="172" spans="1:8" x14ac:dyDescent="0.2">
      <c r="A172" s="5">
        <v>171</v>
      </c>
      <c r="B172" s="10">
        <v>45563</v>
      </c>
      <c r="C172" s="5" t="s">
        <v>594</v>
      </c>
      <c r="D172" s="11">
        <v>-6250</v>
      </c>
      <c r="E172" s="5" t="s">
        <v>352</v>
      </c>
      <c r="F172" s="5" t="s">
        <v>116</v>
      </c>
      <c r="G172" s="5" t="s">
        <v>83</v>
      </c>
      <c r="H172" s="5" t="s">
        <v>591</v>
      </c>
    </row>
    <row r="173" spans="1:8" x14ac:dyDescent="0.2">
      <c r="A173" s="5">
        <v>172</v>
      </c>
      <c r="B173" s="10">
        <v>45563</v>
      </c>
      <c r="C173" s="5" t="s">
        <v>595</v>
      </c>
      <c r="D173" s="11">
        <v>-6250</v>
      </c>
      <c r="E173" s="5" t="s">
        <v>352</v>
      </c>
      <c r="F173" s="5" t="s">
        <v>118</v>
      </c>
      <c r="G173" s="5" t="s">
        <v>83</v>
      </c>
      <c r="H173" s="5" t="s">
        <v>591</v>
      </c>
    </row>
    <row r="174" spans="1:8" x14ac:dyDescent="0.2">
      <c r="A174" s="5">
        <v>173</v>
      </c>
      <c r="B174" s="10">
        <v>45563</v>
      </c>
      <c r="C174" s="5" t="s">
        <v>596</v>
      </c>
      <c r="D174" s="11">
        <v>-3750</v>
      </c>
      <c r="E174" s="5" t="s">
        <v>352</v>
      </c>
      <c r="F174" s="5" t="s">
        <v>143</v>
      </c>
      <c r="G174" s="5" t="s">
        <v>83</v>
      </c>
      <c r="H174" s="5" t="s">
        <v>591</v>
      </c>
    </row>
    <row r="175" spans="1:8" x14ac:dyDescent="0.2">
      <c r="A175" s="5">
        <v>174</v>
      </c>
      <c r="B175" s="10">
        <v>45563</v>
      </c>
      <c r="C175" s="5" t="s">
        <v>597</v>
      </c>
      <c r="D175" s="11">
        <v>-12500</v>
      </c>
      <c r="E175" s="5" t="s">
        <v>352</v>
      </c>
      <c r="F175" s="5" t="s">
        <v>140</v>
      </c>
      <c r="G175" s="5" t="s">
        <v>83</v>
      </c>
      <c r="H175" s="5" t="s">
        <v>591</v>
      </c>
    </row>
    <row r="176" spans="1:8" x14ac:dyDescent="0.2">
      <c r="A176" s="5">
        <v>175</v>
      </c>
      <c r="B176" s="10">
        <v>45563</v>
      </c>
      <c r="C176" s="5" t="s">
        <v>598</v>
      </c>
      <c r="D176" s="11">
        <v>-6250</v>
      </c>
      <c r="E176" s="5" t="s">
        <v>352</v>
      </c>
      <c r="F176" s="5" t="s">
        <v>375</v>
      </c>
      <c r="G176" s="5" t="s">
        <v>83</v>
      </c>
      <c r="H176" s="5" t="s">
        <v>591</v>
      </c>
    </row>
    <row r="177" spans="1:8" x14ac:dyDescent="0.2">
      <c r="A177" s="5">
        <v>176</v>
      </c>
      <c r="B177" s="10">
        <v>45563</v>
      </c>
      <c r="C177" s="5" t="s">
        <v>599</v>
      </c>
      <c r="D177" s="11">
        <v>-15000</v>
      </c>
      <c r="E177" s="5" t="s">
        <v>352</v>
      </c>
      <c r="F177" s="5" t="s">
        <v>377</v>
      </c>
      <c r="G177" s="5" t="s">
        <v>103</v>
      </c>
      <c r="H177" s="5" t="s">
        <v>591</v>
      </c>
    </row>
    <row r="178" spans="1:8" x14ac:dyDescent="0.2">
      <c r="A178" s="5">
        <v>177</v>
      </c>
      <c r="B178" s="10">
        <v>45563</v>
      </c>
      <c r="C178" s="5" t="s">
        <v>600</v>
      </c>
      <c r="D178" s="11">
        <v>-5000</v>
      </c>
      <c r="E178" s="5" t="s">
        <v>352</v>
      </c>
      <c r="F178" s="5" t="s">
        <v>379</v>
      </c>
      <c r="G178" s="5" t="s">
        <v>103</v>
      </c>
      <c r="H178" s="5" t="s">
        <v>591</v>
      </c>
    </row>
    <row r="179" spans="1:8" x14ac:dyDescent="0.2">
      <c r="A179" s="5">
        <v>178</v>
      </c>
      <c r="B179" s="10">
        <v>45563</v>
      </c>
      <c r="C179" s="5" t="s">
        <v>601</v>
      </c>
      <c r="D179" s="11">
        <v>-3750</v>
      </c>
      <c r="E179" s="5" t="s">
        <v>352</v>
      </c>
      <c r="F179" s="5" t="s">
        <v>343</v>
      </c>
      <c r="G179" s="5" t="s">
        <v>83</v>
      </c>
      <c r="H179" s="5" t="s">
        <v>591</v>
      </c>
    </row>
    <row r="180" spans="1:8" x14ac:dyDescent="0.2">
      <c r="A180" s="5">
        <v>179</v>
      </c>
      <c r="B180" s="10">
        <v>45563</v>
      </c>
      <c r="C180" s="5" t="s">
        <v>602</v>
      </c>
      <c r="D180" s="11">
        <v>-12500</v>
      </c>
      <c r="E180" s="5" t="s">
        <v>352</v>
      </c>
      <c r="F180" s="5" t="s">
        <v>146</v>
      </c>
      <c r="G180" s="5" t="s">
        <v>108</v>
      </c>
      <c r="H180" s="5" t="s">
        <v>591</v>
      </c>
    </row>
    <row r="181" spans="1:8" x14ac:dyDescent="0.2">
      <c r="A181" s="5">
        <v>180</v>
      </c>
      <c r="B181" s="10">
        <v>45563</v>
      </c>
      <c r="C181" s="5" t="s">
        <v>603</v>
      </c>
      <c r="D181" s="11">
        <v>-10500</v>
      </c>
      <c r="E181" s="5" t="s">
        <v>352</v>
      </c>
      <c r="F181" s="5" t="s">
        <v>500</v>
      </c>
      <c r="G181" s="5" t="s">
        <v>83</v>
      </c>
      <c r="H181" s="5" t="s">
        <v>591</v>
      </c>
    </row>
    <row r="182" spans="1:8" x14ac:dyDescent="0.2">
      <c r="A182" s="5">
        <v>181</v>
      </c>
      <c r="B182" s="10">
        <v>45566</v>
      </c>
      <c r="C182" s="5" t="s">
        <v>626</v>
      </c>
      <c r="D182" s="11">
        <v>-500</v>
      </c>
      <c r="E182" s="5" t="s">
        <v>90</v>
      </c>
      <c r="F182" s="5" t="s">
        <v>343</v>
      </c>
      <c r="G182" s="5" t="s">
        <v>83</v>
      </c>
      <c r="H182" s="5" t="s">
        <v>609</v>
      </c>
    </row>
    <row r="183" spans="1:8" x14ac:dyDescent="0.2">
      <c r="A183" s="5">
        <v>182</v>
      </c>
      <c r="B183" s="10">
        <v>45566</v>
      </c>
      <c r="C183" s="5" t="s">
        <v>610</v>
      </c>
      <c r="D183" s="11">
        <v>-15000</v>
      </c>
      <c r="E183" s="5" t="s">
        <v>611</v>
      </c>
      <c r="F183" s="5" t="s">
        <v>102</v>
      </c>
      <c r="G183" s="5" t="s">
        <v>83</v>
      </c>
      <c r="H183" s="5" t="s">
        <v>612</v>
      </c>
    </row>
    <row r="184" spans="1:8" x14ac:dyDescent="0.2">
      <c r="A184" s="5">
        <v>183</v>
      </c>
      <c r="B184" s="10">
        <v>45566</v>
      </c>
      <c r="C184" s="5" t="s">
        <v>613</v>
      </c>
      <c r="D184" s="11">
        <v>-6250</v>
      </c>
      <c r="E184" s="5" t="s">
        <v>611</v>
      </c>
      <c r="F184" s="5" t="s">
        <v>107</v>
      </c>
      <c r="G184" s="5" t="s">
        <v>83</v>
      </c>
      <c r="H184" s="5" t="s">
        <v>612</v>
      </c>
    </row>
    <row r="185" spans="1:8" x14ac:dyDescent="0.2">
      <c r="A185" s="5">
        <v>184</v>
      </c>
      <c r="B185" s="10">
        <v>45566</v>
      </c>
      <c r="C185" s="5" t="s">
        <v>614</v>
      </c>
      <c r="D185" s="11">
        <v>-10500</v>
      </c>
      <c r="E185" s="5" t="s">
        <v>611</v>
      </c>
      <c r="F185" s="5" t="s">
        <v>112</v>
      </c>
      <c r="G185" s="5" t="s">
        <v>103</v>
      </c>
      <c r="H185" s="5" t="s">
        <v>612</v>
      </c>
    </row>
    <row r="186" spans="1:8" x14ac:dyDescent="0.2">
      <c r="A186" s="5">
        <v>185</v>
      </c>
      <c r="B186" s="10">
        <v>45566</v>
      </c>
      <c r="C186" s="5" t="s">
        <v>615</v>
      </c>
      <c r="D186" s="11">
        <v>-6250</v>
      </c>
      <c r="E186" s="5" t="s">
        <v>611</v>
      </c>
      <c r="F186" s="5" t="s">
        <v>116</v>
      </c>
      <c r="G186" s="5" t="s">
        <v>83</v>
      </c>
      <c r="H186" s="5" t="s">
        <v>612</v>
      </c>
    </row>
    <row r="187" spans="1:8" x14ac:dyDescent="0.2">
      <c r="A187" s="5">
        <v>186</v>
      </c>
      <c r="B187" s="10">
        <v>45566</v>
      </c>
      <c r="C187" s="5" t="s">
        <v>616</v>
      </c>
      <c r="D187" s="11">
        <v>-6250</v>
      </c>
      <c r="E187" s="5" t="s">
        <v>611</v>
      </c>
      <c r="F187" s="5" t="s">
        <v>118</v>
      </c>
      <c r="G187" s="5" t="s">
        <v>83</v>
      </c>
      <c r="H187" s="5" t="s">
        <v>612</v>
      </c>
    </row>
    <row r="188" spans="1:8" x14ac:dyDescent="0.2">
      <c r="A188" s="5">
        <v>187</v>
      </c>
      <c r="B188" s="10">
        <v>45566</v>
      </c>
      <c r="C188" s="5" t="s">
        <v>617</v>
      </c>
      <c r="D188" s="11">
        <v>-12500</v>
      </c>
      <c r="E188" s="5" t="s">
        <v>611</v>
      </c>
      <c r="F188" s="5" t="s">
        <v>140</v>
      </c>
      <c r="G188" s="5" t="s">
        <v>83</v>
      </c>
      <c r="H188" s="5" t="s">
        <v>612</v>
      </c>
    </row>
    <row r="189" spans="1:8" x14ac:dyDescent="0.2">
      <c r="A189" s="5">
        <v>188</v>
      </c>
      <c r="B189" s="10">
        <v>45566</v>
      </c>
      <c r="C189" s="5" t="s">
        <v>618</v>
      </c>
      <c r="D189" s="11">
        <v>-15000</v>
      </c>
      <c r="E189" s="5" t="s">
        <v>611</v>
      </c>
      <c r="F189" s="5" t="s">
        <v>377</v>
      </c>
      <c r="G189" s="5" t="s">
        <v>103</v>
      </c>
      <c r="H189" s="5" t="s">
        <v>612</v>
      </c>
    </row>
    <row r="190" spans="1:8" x14ac:dyDescent="0.2">
      <c r="A190" s="5">
        <v>189</v>
      </c>
      <c r="B190" s="10">
        <v>45566</v>
      </c>
      <c r="C190" s="5" t="s">
        <v>619</v>
      </c>
      <c r="D190" s="11">
        <v>-12500</v>
      </c>
      <c r="E190" s="5" t="s">
        <v>611</v>
      </c>
      <c r="F190" s="5" t="s">
        <v>140</v>
      </c>
      <c r="G190" s="5" t="s">
        <v>83</v>
      </c>
      <c r="H190" s="5" t="s">
        <v>620</v>
      </c>
    </row>
    <row r="191" spans="1:8" x14ac:dyDescent="0.2">
      <c r="A191" s="5">
        <v>190</v>
      </c>
      <c r="B191" s="10">
        <v>45568</v>
      </c>
      <c r="C191" s="5" t="s">
        <v>626</v>
      </c>
      <c r="D191" s="11">
        <v>-1000</v>
      </c>
      <c r="E191" s="5" t="s">
        <v>611</v>
      </c>
      <c r="F191" s="5" t="s">
        <v>343</v>
      </c>
      <c r="G191" s="5" t="s">
        <v>83</v>
      </c>
      <c r="H191" s="5" t="s">
        <v>609</v>
      </c>
    </row>
    <row r="192" spans="1:8" x14ac:dyDescent="0.2">
      <c r="A192" s="5">
        <v>191</v>
      </c>
      <c r="B192" s="10">
        <v>45570</v>
      </c>
      <c r="C192" s="5" t="s">
        <v>686</v>
      </c>
      <c r="D192" s="11">
        <v>-25000</v>
      </c>
      <c r="E192" s="5" t="s">
        <v>611</v>
      </c>
      <c r="F192" s="5" t="s">
        <v>91</v>
      </c>
      <c r="G192" s="5" t="s">
        <v>83</v>
      </c>
      <c r="H192" s="5" t="s">
        <v>687</v>
      </c>
    </row>
    <row r="193" spans="1:8" x14ac:dyDescent="0.2">
      <c r="A193" s="5">
        <v>192</v>
      </c>
      <c r="B193" s="10">
        <v>45570</v>
      </c>
      <c r="C193" s="5" t="s">
        <v>1124</v>
      </c>
      <c r="D193" s="11">
        <v>-15000</v>
      </c>
      <c r="E193" s="5" t="s">
        <v>142</v>
      </c>
      <c r="F193" s="5" t="s">
        <v>91</v>
      </c>
      <c r="G193" s="5" t="s">
        <v>83</v>
      </c>
      <c r="H193" s="5" t="s">
        <v>1125</v>
      </c>
    </row>
    <row r="194" spans="1:8" x14ac:dyDescent="0.2">
      <c r="A194" s="5">
        <v>193</v>
      </c>
      <c r="B194" s="10">
        <v>45570</v>
      </c>
      <c r="C194" s="5" t="s">
        <v>628</v>
      </c>
      <c r="D194" s="11">
        <v>-15000</v>
      </c>
      <c r="E194" s="5" t="s">
        <v>352</v>
      </c>
      <c r="F194" s="5" t="s">
        <v>102</v>
      </c>
      <c r="G194" s="5" t="s">
        <v>83</v>
      </c>
      <c r="H194" s="5" t="s">
        <v>629</v>
      </c>
    </row>
    <row r="195" spans="1:8" x14ac:dyDescent="0.2">
      <c r="A195" s="5">
        <v>194</v>
      </c>
      <c r="B195" s="10">
        <v>45570</v>
      </c>
      <c r="C195" s="5" t="s">
        <v>630</v>
      </c>
      <c r="D195" s="11">
        <v>-6250</v>
      </c>
      <c r="E195" s="5" t="s">
        <v>352</v>
      </c>
      <c r="F195" s="5" t="s">
        <v>107</v>
      </c>
      <c r="G195" s="5" t="s">
        <v>83</v>
      </c>
      <c r="H195" s="5" t="s">
        <v>629</v>
      </c>
    </row>
    <row r="196" spans="1:8" x14ac:dyDescent="0.2">
      <c r="A196" s="5">
        <v>195</v>
      </c>
      <c r="B196" s="10">
        <v>45570</v>
      </c>
      <c r="C196" s="5" t="s">
        <v>631</v>
      </c>
      <c r="D196" s="11">
        <v>-10500</v>
      </c>
      <c r="E196" s="5" t="s">
        <v>352</v>
      </c>
      <c r="F196" s="5" t="s">
        <v>112</v>
      </c>
      <c r="G196" s="5" t="s">
        <v>103</v>
      </c>
      <c r="H196" s="5" t="s">
        <v>629</v>
      </c>
    </row>
    <row r="197" spans="1:8" x14ac:dyDescent="0.2">
      <c r="A197" s="5">
        <v>196</v>
      </c>
      <c r="B197" s="10">
        <v>45570</v>
      </c>
      <c r="C197" s="5" t="s">
        <v>632</v>
      </c>
      <c r="D197" s="11">
        <v>-6250</v>
      </c>
      <c r="E197" s="5" t="s">
        <v>352</v>
      </c>
      <c r="F197" s="5" t="s">
        <v>116</v>
      </c>
      <c r="G197" s="5" t="s">
        <v>83</v>
      </c>
      <c r="H197" s="5" t="s">
        <v>629</v>
      </c>
    </row>
    <row r="198" spans="1:8" x14ac:dyDescent="0.2">
      <c r="A198" s="5">
        <v>197</v>
      </c>
      <c r="B198" s="10">
        <v>45570</v>
      </c>
      <c r="C198" s="5" t="s">
        <v>633</v>
      </c>
      <c r="D198" s="11">
        <v>-6250</v>
      </c>
      <c r="E198" s="5" t="s">
        <v>352</v>
      </c>
      <c r="F198" s="5" t="s">
        <v>118</v>
      </c>
      <c r="G198" s="5" t="s">
        <v>83</v>
      </c>
      <c r="H198" s="5" t="s">
        <v>629</v>
      </c>
    </row>
    <row r="199" spans="1:8" x14ac:dyDescent="0.2">
      <c r="A199" s="5">
        <v>198</v>
      </c>
      <c r="B199" s="10">
        <v>45570</v>
      </c>
      <c r="C199" s="5" t="s">
        <v>634</v>
      </c>
      <c r="D199" s="11">
        <v>-3750</v>
      </c>
      <c r="E199" s="5" t="s">
        <v>352</v>
      </c>
      <c r="F199" s="5" t="s">
        <v>143</v>
      </c>
      <c r="G199" s="5" t="s">
        <v>83</v>
      </c>
      <c r="H199" s="5" t="s">
        <v>629</v>
      </c>
    </row>
    <row r="200" spans="1:8" x14ac:dyDescent="0.2">
      <c r="A200" s="5">
        <v>199</v>
      </c>
      <c r="B200" s="10">
        <v>45570</v>
      </c>
      <c r="C200" s="5" t="s">
        <v>635</v>
      </c>
      <c r="D200" s="11">
        <v>-12500</v>
      </c>
      <c r="E200" s="5" t="s">
        <v>352</v>
      </c>
      <c r="F200" s="5" t="s">
        <v>140</v>
      </c>
      <c r="G200" s="5" t="s">
        <v>83</v>
      </c>
      <c r="H200" s="5" t="s">
        <v>629</v>
      </c>
    </row>
    <row r="201" spans="1:8" x14ac:dyDescent="0.2">
      <c r="A201" s="5">
        <v>200</v>
      </c>
      <c r="B201" s="10">
        <v>45570</v>
      </c>
      <c r="C201" s="5" t="s">
        <v>636</v>
      </c>
      <c r="D201" s="11">
        <v>-6250</v>
      </c>
      <c r="E201" s="5" t="s">
        <v>352</v>
      </c>
      <c r="F201" s="5" t="s">
        <v>375</v>
      </c>
      <c r="G201" s="5" t="s">
        <v>83</v>
      </c>
      <c r="H201" s="5" t="s">
        <v>629</v>
      </c>
    </row>
    <row r="202" spans="1:8" x14ac:dyDescent="0.2">
      <c r="A202" s="5">
        <v>201</v>
      </c>
      <c r="B202" s="10">
        <v>45570</v>
      </c>
      <c r="C202" s="5" t="s">
        <v>637</v>
      </c>
      <c r="D202" s="11">
        <v>-15000</v>
      </c>
      <c r="E202" s="5" t="s">
        <v>352</v>
      </c>
      <c r="F202" s="5" t="s">
        <v>377</v>
      </c>
      <c r="G202" s="5" t="s">
        <v>103</v>
      </c>
      <c r="H202" s="5" t="s">
        <v>629</v>
      </c>
    </row>
    <row r="203" spans="1:8" x14ac:dyDescent="0.2">
      <c r="A203" s="5">
        <v>202</v>
      </c>
      <c r="B203" s="10">
        <v>45570</v>
      </c>
      <c r="C203" s="5" t="s">
        <v>638</v>
      </c>
      <c r="D203" s="11">
        <v>-3750</v>
      </c>
      <c r="E203" s="5" t="s">
        <v>352</v>
      </c>
      <c r="F203" s="5" t="s">
        <v>343</v>
      </c>
      <c r="G203" s="5" t="s">
        <v>83</v>
      </c>
      <c r="H203" s="5" t="s">
        <v>629</v>
      </c>
    </row>
    <row r="204" spans="1:8" x14ac:dyDescent="0.2">
      <c r="A204" s="5">
        <v>203</v>
      </c>
      <c r="B204" s="10">
        <v>45570</v>
      </c>
      <c r="C204" s="5" t="s">
        <v>639</v>
      </c>
      <c r="D204" s="11">
        <v>-12500</v>
      </c>
      <c r="E204" s="5" t="s">
        <v>352</v>
      </c>
      <c r="F204" s="5" t="s">
        <v>146</v>
      </c>
      <c r="G204" s="5" t="s">
        <v>108</v>
      </c>
      <c r="H204" s="5" t="s">
        <v>629</v>
      </c>
    </row>
    <row r="205" spans="1:8" x14ac:dyDescent="0.2">
      <c r="A205" s="5">
        <v>204</v>
      </c>
      <c r="B205" s="10">
        <v>45570</v>
      </c>
      <c r="C205" s="5" t="s">
        <v>640</v>
      </c>
      <c r="D205" s="11">
        <v>-10500</v>
      </c>
      <c r="E205" s="5" t="s">
        <v>352</v>
      </c>
      <c r="F205" s="5" t="s">
        <v>500</v>
      </c>
      <c r="G205" s="5" t="s">
        <v>83</v>
      </c>
      <c r="H205" s="5" t="s">
        <v>629</v>
      </c>
    </row>
    <row r="206" spans="1:8" x14ac:dyDescent="0.2">
      <c r="A206" s="5">
        <v>205</v>
      </c>
      <c r="B206" s="10">
        <v>45570</v>
      </c>
      <c r="C206" s="5" t="s">
        <v>1546</v>
      </c>
      <c r="D206" s="16">
        <v>-6250</v>
      </c>
      <c r="E206" s="5" t="s">
        <v>611</v>
      </c>
      <c r="F206" s="5" t="s">
        <v>107</v>
      </c>
      <c r="G206" s="5" t="s">
        <v>83</v>
      </c>
      <c r="H206" s="5" t="s">
        <v>629</v>
      </c>
    </row>
    <row r="207" spans="1:8" x14ac:dyDescent="0.2">
      <c r="A207" s="5">
        <v>206</v>
      </c>
      <c r="B207" s="10">
        <v>45570</v>
      </c>
      <c r="C207" s="5" t="s">
        <v>1547</v>
      </c>
      <c r="D207" s="16">
        <v>-6250</v>
      </c>
      <c r="E207" s="5" t="s">
        <v>611</v>
      </c>
      <c r="F207" s="5" t="s">
        <v>116</v>
      </c>
      <c r="G207" s="5" t="s">
        <v>83</v>
      </c>
      <c r="H207" s="5" t="s">
        <v>629</v>
      </c>
    </row>
    <row r="208" spans="1:8" x14ac:dyDescent="0.2">
      <c r="A208" s="5">
        <v>207</v>
      </c>
      <c r="B208" s="10">
        <v>45570</v>
      </c>
      <c r="C208" s="5" t="s">
        <v>1548</v>
      </c>
      <c r="D208" s="16">
        <v>-6250</v>
      </c>
      <c r="E208" s="5" t="s">
        <v>611</v>
      </c>
      <c r="F208" s="5" t="s">
        <v>118</v>
      </c>
      <c r="G208" s="5" t="s">
        <v>83</v>
      </c>
      <c r="H208" s="5" t="s">
        <v>629</v>
      </c>
    </row>
    <row r="209" spans="1:8" x14ac:dyDescent="0.2">
      <c r="A209" s="5">
        <v>208</v>
      </c>
      <c r="B209" s="10">
        <v>45570</v>
      </c>
      <c r="C209" s="5" t="s">
        <v>1549</v>
      </c>
      <c r="D209" s="16">
        <v>-3750</v>
      </c>
      <c r="E209" s="5" t="s">
        <v>611</v>
      </c>
      <c r="F209" s="5" t="s">
        <v>143</v>
      </c>
      <c r="G209" s="5" t="s">
        <v>83</v>
      </c>
      <c r="H209" s="5" t="s">
        <v>629</v>
      </c>
    </row>
    <row r="210" spans="1:8" x14ac:dyDescent="0.2">
      <c r="A210" s="5">
        <v>209</v>
      </c>
      <c r="B210" s="10">
        <v>45570</v>
      </c>
      <c r="C210" s="5" t="s">
        <v>654</v>
      </c>
      <c r="D210" s="16">
        <v>-12500</v>
      </c>
      <c r="E210" s="5" t="s">
        <v>611</v>
      </c>
      <c r="F210" s="5" t="s">
        <v>140</v>
      </c>
      <c r="G210" s="5" t="s">
        <v>83</v>
      </c>
      <c r="H210" s="5" t="s">
        <v>629</v>
      </c>
    </row>
    <row r="211" spans="1:8" x14ac:dyDescent="0.2">
      <c r="A211" s="5">
        <v>210</v>
      </c>
      <c r="B211" s="10">
        <v>45573</v>
      </c>
      <c r="C211" s="5" t="s">
        <v>608</v>
      </c>
      <c r="D211" s="11">
        <v>-5000</v>
      </c>
      <c r="E211" s="5" t="s">
        <v>611</v>
      </c>
      <c r="F211" s="5" t="s">
        <v>343</v>
      </c>
      <c r="G211" s="5" t="s">
        <v>83</v>
      </c>
      <c r="H211" s="5" t="s">
        <v>641</v>
      </c>
    </row>
    <row r="212" spans="1:8" x14ac:dyDescent="0.2">
      <c r="A212" s="5">
        <v>211</v>
      </c>
      <c r="B212" s="10">
        <v>45575</v>
      </c>
      <c r="C212" s="5" t="s">
        <v>644</v>
      </c>
      <c r="D212" s="11">
        <v>-2000</v>
      </c>
      <c r="E212" s="5" t="s">
        <v>611</v>
      </c>
      <c r="F212" s="5" t="s">
        <v>343</v>
      </c>
      <c r="G212" s="5" t="s">
        <v>83</v>
      </c>
      <c r="H212" s="5" t="s">
        <v>645</v>
      </c>
    </row>
    <row r="213" spans="1:8" x14ac:dyDescent="0.2">
      <c r="A213" s="5">
        <v>212</v>
      </c>
      <c r="B213" s="6">
        <v>45576</v>
      </c>
      <c r="C213" s="3" t="s">
        <v>650</v>
      </c>
      <c r="D213" s="7">
        <v>-15000</v>
      </c>
      <c r="E213" s="3" t="s">
        <v>142</v>
      </c>
      <c r="F213" s="3" t="s">
        <v>102</v>
      </c>
      <c r="G213" s="3" t="s">
        <v>103</v>
      </c>
      <c r="H213" s="3" t="s">
        <v>620</v>
      </c>
    </row>
    <row r="214" spans="1:8" x14ac:dyDescent="0.2">
      <c r="A214" s="5">
        <v>213</v>
      </c>
      <c r="B214" s="6">
        <v>45576</v>
      </c>
      <c r="C214" s="3" t="s">
        <v>651</v>
      </c>
      <c r="D214" s="7">
        <v>-6500</v>
      </c>
      <c r="E214" s="3" t="s">
        <v>142</v>
      </c>
      <c r="F214" s="3" t="s">
        <v>107</v>
      </c>
      <c r="G214" s="3" t="s">
        <v>108</v>
      </c>
      <c r="H214" s="3" t="s">
        <v>620</v>
      </c>
    </row>
    <row r="215" spans="1:8" x14ac:dyDescent="0.2">
      <c r="A215" s="5">
        <v>214</v>
      </c>
      <c r="B215" s="6">
        <v>45576</v>
      </c>
      <c r="C215" s="3" t="s">
        <v>652</v>
      </c>
      <c r="D215" s="7">
        <v>-6500</v>
      </c>
      <c r="E215" s="3" t="s">
        <v>142</v>
      </c>
      <c r="F215" s="3" t="s">
        <v>116</v>
      </c>
      <c r="G215" s="3" t="s">
        <v>108</v>
      </c>
      <c r="H215" s="3" t="s">
        <v>620</v>
      </c>
    </row>
    <row r="216" spans="1:8" x14ac:dyDescent="0.2">
      <c r="A216" s="5">
        <v>215</v>
      </c>
      <c r="B216" s="6">
        <v>45576</v>
      </c>
      <c r="C216" s="3" t="s">
        <v>653</v>
      </c>
      <c r="D216" s="7">
        <v>-6500</v>
      </c>
      <c r="E216" s="3" t="s">
        <v>142</v>
      </c>
      <c r="F216" s="3" t="s">
        <v>118</v>
      </c>
      <c r="G216" s="3" t="s">
        <v>103</v>
      </c>
      <c r="H216" s="3" t="s">
        <v>620</v>
      </c>
    </row>
    <row r="217" spans="1:8" x14ac:dyDescent="0.2">
      <c r="A217" s="5">
        <v>216</v>
      </c>
      <c r="B217" s="6">
        <v>45576</v>
      </c>
      <c r="C217" s="3" t="s">
        <v>654</v>
      </c>
      <c r="D217" s="7">
        <v>-12500</v>
      </c>
      <c r="E217" s="3" t="s">
        <v>142</v>
      </c>
      <c r="F217" s="3" t="s">
        <v>140</v>
      </c>
      <c r="G217" s="3" t="s">
        <v>83</v>
      </c>
      <c r="H217" s="3" t="s">
        <v>655</v>
      </c>
    </row>
    <row r="218" spans="1:8" x14ac:dyDescent="0.2">
      <c r="A218" s="5">
        <v>217</v>
      </c>
      <c r="B218" s="6">
        <v>45576</v>
      </c>
      <c r="C218" s="3" t="s">
        <v>656</v>
      </c>
      <c r="D218" s="7">
        <v>-4000</v>
      </c>
      <c r="E218" s="3" t="s">
        <v>142</v>
      </c>
      <c r="F218" s="3" t="s">
        <v>143</v>
      </c>
      <c r="G218" s="3" t="s">
        <v>83</v>
      </c>
      <c r="H218" s="3" t="s">
        <v>657</v>
      </c>
    </row>
    <row r="219" spans="1:8" x14ac:dyDescent="0.2">
      <c r="A219" s="5">
        <v>218</v>
      </c>
      <c r="B219" s="10">
        <v>45577</v>
      </c>
      <c r="C219" s="5" t="s">
        <v>658</v>
      </c>
      <c r="D219" s="11">
        <v>-15000</v>
      </c>
      <c r="E219" s="5" t="s">
        <v>352</v>
      </c>
      <c r="F219" s="5" t="s">
        <v>102</v>
      </c>
      <c r="G219" s="5" t="s">
        <v>103</v>
      </c>
      <c r="H219" s="5" t="s">
        <v>659</v>
      </c>
    </row>
    <row r="220" spans="1:8" x14ac:dyDescent="0.2">
      <c r="A220" s="5">
        <v>219</v>
      </c>
      <c r="B220" s="10">
        <v>45577</v>
      </c>
      <c r="C220" s="5" t="s">
        <v>660</v>
      </c>
      <c r="D220" s="11">
        <v>-6250</v>
      </c>
      <c r="E220" s="5" t="s">
        <v>352</v>
      </c>
      <c r="F220" s="5" t="s">
        <v>107</v>
      </c>
      <c r="G220" s="5" t="s">
        <v>108</v>
      </c>
      <c r="H220" s="5" t="s">
        <v>659</v>
      </c>
    </row>
    <row r="221" spans="1:8" x14ac:dyDescent="0.2">
      <c r="A221" s="5">
        <v>220</v>
      </c>
      <c r="B221" s="10">
        <v>45577</v>
      </c>
      <c r="C221" s="5" t="s">
        <v>661</v>
      </c>
      <c r="D221" s="11">
        <v>-10500</v>
      </c>
      <c r="E221" s="5" t="s">
        <v>352</v>
      </c>
      <c r="F221" s="5" t="s">
        <v>112</v>
      </c>
      <c r="G221" s="5" t="s">
        <v>103</v>
      </c>
      <c r="H221" s="5" t="s">
        <v>659</v>
      </c>
    </row>
    <row r="222" spans="1:8" x14ac:dyDescent="0.2">
      <c r="A222" s="5">
        <v>221</v>
      </c>
      <c r="B222" s="10">
        <v>45577</v>
      </c>
      <c r="C222" s="5" t="s">
        <v>662</v>
      </c>
      <c r="D222" s="11">
        <v>-6250</v>
      </c>
      <c r="E222" s="5" t="s">
        <v>352</v>
      </c>
      <c r="F222" s="5" t="s">
        <v>116</v>
      </c>
      <c r="G222" s="5" t="s">
        <v>108</v>
      </c>
      <c r="H222" s="5" t="s">
        <v>659</v>
      </c>
    </row>
    <row r="223" spans="1:8" x14ac:dyDescent="0.2">
      <c r="A223" s="5">
        <v>222</v>
      </c>
      <c r="B223" s="10">
        <v>45577</v>
      </c>
      <c r="C223" s="5" t="s">
        <v>663</v>
      </c>
      <c r="D223" s="11">
        <v>-6250</v>
      </c>
      <c r="E223" s="5" t="s">
        <v>352</v>
      </c>
      <c r="F223" s="5" t="s">
        <v>118</v>
      </c>
      <c r="G223" s="5" t="s">
        <v>103</v>
      </c>
      <c r="H223" s="5" t="s">
        <v>659</v>
      </c>
    </row>
    <row r="224" spans="1:8" x14ac:dyDescent="0.2">
      <c r="A224" s="5">
        <v>223</v>
      </c>
      <c r="B224" s="10">
        <v>45577</v>
      </c>
      <c r="C224" s="5" t="s">
        <v>664</v>
      </c>
      <c r="D224" s="11">
        <v>-3750</v>
      </c>
      <c r="E224" s="5" t="s">
        <v>352</v>
      </c>
      <c r="F224" s="5" t="s">
        <v>143</v>
      </c>
      <c r="G224" s="5" t="s">
        <v>83</v>
      </c>
      <c r="H224" s="5" t="s">
        <v>659</v>
      </c>
    </row>
    <row r="225" spans="1:8" x14ac:dyDescent="0.2">
      <c r="A225" s="5">
        <v>224</v>
      </c>
      <c r="B225" s="10">
        <v>45577</v>
      </c>
      <c r="C225" s="5" t="s">
        <v>665</v>
      </c>
      <c r="D225" s="11">
        <v>-12500</v>
      </c>
      <c r="E225" s="5" t="s">
        <v>352</v>
      </c>
      <c r="F225" s="5" t="s">
        <v>140</v>
      </c>
      <c r="G225" s="5" t="s">
        <v>83</v>
      </c>
      <c r="H225" s="5" t="s">
        <v>659</v>
      </c>
    </row>
    <row r="226" spans="1:8" x14ac:dyDescent="0.2">
      <c r="A226" s="5">
        <v>225</v>
      </c>
      <c r="B226" s="10">
        <v>45577</v>
      </c>
      <c r="C226" s="5" t="s">
        <v>666</v>
      </c>
      <c r="D226" s="11">
        <v>-6250</v>
      </c>
      <c r="E226" s="5" t="s">
        <v>352</v>
      </c>
      <c r="F226" s="5" t="s">
        <v>375</v>
      </c>
      <c r="G226" s="5" t="s">
        <v>83</v>
      </c>
      <c r="H226" s="5" t="s">
        <v>659</v>
      </c>
    </row>
    <row r="227" spans="1:8" x14ac:dyDescent="0.2">
      <c r="A227" s="5">
        <v>226</v>
      </c>
      <c r="B227" s="10">
        <v>45577</v>
      </c>
      <c r="C227" s="5" t="s">
        <v>667</v>
      </c>
      <c r="D227" s="11">
        <v>-15000</v>
      </c>
      <c r="E227" s="5" t="s">
        <v>352</v>
      </c>
      <c r="F227" s="5" t="s">
        <v>377</v>
      </c>
      <c r="G227" s="5" t="s">
        <v>103</v>
      </c>
      <c r="H227" s="5" t="s">
        <v>659</v>
      </c>
    </row>
    <row r="228" spans="1:8" x14ac:dyDescent="0.2">
      <c r="A228" s="5">
        <v>227</v>
      </c>
      <c r="B228" s="10">
        <v>45577</v>
      </c>
      <c r="C228" s="5" t="s">
        <v>668</v>
      </c>
      <c r="D228" s="11">
        <v>-12500</v>
      </c>
      <c r="E228" s="5" t="s">
        <v>352</v>
      </c>
      <c r="F228" s="5" t="s">
        <v>146</v>
      </c>
      <c r="G228" s="5" t="s">
        <v>108</v>
      </c>
      <c r="H228" s="5" t="s">
        <v>659</v>
      </c>
    </row>
    <row r="229" spans="1:8" x14ac:dyDescent="0.2">
      <c r="A229" s="5">
        <v>228</v>
      </c>
      <c r="B229" s="10">
        <v>45577</v>
      </c>
      <c r="C229" s="5" t="s">
        <v>669</v>
      </c>
      <c r="D229" s="11">
        <v>-10500</v>
      </c>
      <c r="E229" s="5" t="s">
        <v>352</v>
      </c>
      <c r="F229" s="5" t="s">
        <v>500</v>
      </c>
      <c r="G229" s="5" t="s">
        <v>83</v>
      </c>
      <c r="H229" s="5" t="s">
        <v>659</v>
      </c>
    </row>
    <row r="230" spans="1:8" x14ac:dyDescent="0.2">
      <c r="A230" s="5">
        <v>229</v>
      </c>
      <c r="B230" s="10">
        <v>45577</v>
      </c>
      <c r="C230" s="5" t="s">
        <v>1550</v>
      </c>
      <c r="D230" s="16">
        <v>-10500</v>
      </c>
      <c r="E230" s="5" t="s">
        <v>611</v>
      </c>
      <c r="F230" s="5" t="s">
        <v>112</v>
      </c>
      <c r="G230" s="5" t="s">
        <v>103</v>
      </c>
      <c r="H230" s="5" t="s">
        <v>659</v>
      </c>
    </row>
    <row r="231" spans="1:8" x14ac:dyDescent="0.2">
      <c r="A231" s="5">
        <v>230</v>
      </c>
      <c r="B231" s="10">
        <v>45577</v>
      </c>
      <c r="C231" s="5" t="s">
        <v>1551</v>
      </c>
      <c r="D231" s="16">
        <v>-6250</v>
      </c>
      <c r="E231" s="5" t="s">
        <v>611</v>
      </c>
      <c r="F231" s="5" t="s">
        <v>116</v>
      </c>
      <c r="G231" s="5" t="s">
        <v>83</v>
      </c>
      <c r="H231" s="5" t="s">
        <v>659</v>
      </c>
    </row>
    <row r="232" spans="1:8" x14ac:dyDescent="0.2">
      <c r="A232" s="5">
        <v>231</v>
      </c>
      <c r="B232" s="10">
        <v>45577</v>
      </c>
      <c r="C232" s="5" t="s">
        <v>1552</v>
      </c>
      <c r="D232" s="16">
        <v>-6250</v>
      </c>
      <c r="E232" s="5" t="s">
        <v>611</v>
      </c>
      <c r="F232" s="5" t="s">
        <v>118</v>
      </c>
      <c r="G232" s="5" t="s">
        <v>83</v>
      </c>
      <c r="H232" s="5" t="s">
        <v>659</v>
      </c>
    </row>
    <row r="233" spans="1:8" x14ac:dyDescent="0.2">
      <c r="A233" s="5">
        <v>232</v>
      </c>
      <c r="B233" s="10">
        <v>45577</v>
      </c>
      <c r="C233" s="5" t="s">
        <v>1553</v>
      </c>
      <c r="D233" s="16">
        <v>-12500</v>
      </c>
      <c r="E233" s="5" t="s">
        <v>611</v>
      </c>
      <c r="F233" s="5" t="s">
        <v>140</v>
      </c>
      <c r="G233" s="5" t="s">
        <v>83</v>
      </c>
      <c r="H233" s="5" t="s">
        <v>659</v>
      </c>
    </row>
    <row r="234" spans="1:8" x14ac:dyDescent="0.2">
      <c r="A234" s="5">
        <v>233</v>
      </c>
      <c r="B234" s="6">
        <v>45578</v>
      </c>
      <c r="C234" s="3" t="s">
        <v>674</v>
      </c>
      <c r="D234" s="7">
        <v>-10500</v>
      </c>
      <c r="E234" s="3" t="s">
        <v>611</v>
      </c>
      <c r="F234" s="3" t="s">
        <v>500</v>
      </c>
      <c r="G234" s="3" t="s">
        <v>83</v>
      </c>
      <c r="H234" s="3" t="s">
        <v>655</v>
      </c>
    </row>
    <row r="235" spans="1:8" x14ac:dyDescent="0.2">
      <c r="A235" s="5">
        <v>234</v>
      </c>
      <c r="B235" s="6">
        <v>45579</v>
      </c>
      <c r="C235" s="3" t="s">
        <v>675</v>
      </c>
      <c r="D235" s="7">
        <v>-10500</v>
      </c>
      <c r="E235" s="3" t="s">
        <v>611</v>
      </c>
      <c r="F235" s="3" t="s">
        <v>112</v>
      </c>
      <c r="G235" s="3" t="s">
        <v>103</v>
      </c>
      <c r="H235" s="3" t="s">
        <v>655</v>
      </c>
    </row>
    <row r="236" spans="1:8" x14ac:dyDescent="0.2">
      <c r="A236" s="5">
        <v>235</v>
      </c>
      <c r="B236" s="6">
        <v>45581</v>
      </c>
      <c r="C236" s="3" t="s">
        <v>608</v>
      </c>
      <c r="D236" s="7">
        <v>-2000</v>
      </c>
      <c r="E236" s="3" t="s">
        <v>611</v>
      </c>
      <c r="F236" s="3" t="s">
        <v>343</v>
      </c>
      <c r="G236" s="3" t="s">
        <v>83</v>
      </c>
      <c r="H236" s="3" t="s">
        <v>676</v>
      </c>
    </row>
    <row r="237" spans="1:8" x14ac:dyDescent="0.2">
      <c r="A237" s="5">
        <v>236</v>
      </c>
      <c r="B237" s="10">
        <v>45584</v>
      </c>
      <c r="C237" s="5" t="s">
        <v>1554</v>
      </c>
      <c r="D237" s="16">
        <v>-12500</v>
      </c>
      <c r="E237" s="5" t="s">
        <v>611</v>
      </c>
      <c r="F237" s="5" t="s">
        <v>140</v>
      </c>
      <c r="G237" s="5" t="s">
        <v>83</v>
      </c>
      <c r="H237" s="5" t="s">
        <v>714</v>
      </c>
    </row>
    <row r="238" spans="1:8" x14ac:dyDescent="0.2">
      <c r="A238" s="5">
        <v>237</v>
      </c>
      <c r="B238" s="6">
        <v>45585</v>
      </c>
      <c r="C238" s="5" t="s">
        <v>1541</v>
      </c>
      <c r="D238" s="7">
        <v>-6250</v>
      </c>
      <c r="E238" s="3" t="s">
        <v>611</v>
      </c>
      <c r="F238" s="3" t="s">
        <v>107</v>
      </c>
      <c r="G238" s="3" t="s">
        <v>108</v>
      </c>
      <c r="H238" s="5" t="s">
        <v>1542</v>
      </c>
    </row>
    <row r="239" spans="1:8" x14ac:dyDescent="0.2">
      <c r="A239" s="5">
        <v>238</v>
      </c>
      <c r="B239" s="6">
        <v>45585</v>
      </c>
      <c r="C239" s="5" t="s">
        <v>1543</v>
      </c>
      <c r="D239" s="7">
        <v>-5000</v>
      </c>
      <c r="E239" s="3" t="s">
        <v>611</v>
      </c>
      <c r="F239" s="3" t="s">
        <v>102</v>
      </c>
      <c r="G239" s="3" t="s">
        <v>103</v>
      </c>
      <c r="H239" s="5" t="s">
        <v>1544</v>
      </c>
    </row>
    <row r="240" spans="1:8" x14ac:dyDescent="0.2">
      <c r="A240" s="5">
        <v>239</v>
      </c>
      <c r="B240" s="6">
        <v>45587</v>
      </c>
      <c r="C240" s="5" t="s">
        <v>1545</v>
      </c>
      <c r="D240" s="11">
        <v>-10500</v>
      </c>
      <c r="E240" s="5" t="s">
        <v>611</v>
      </c>
      <c r="F240" s="5" t="s">
        <v>112</v>
      </c>
      <c r="G240" s="5" t="s">
        <v>103</v>
      </c>
      <c r="H240" s="5" t="s">
        <v>487</v>
      </c>
    </row>
    <row r="241" spans="1:8" x14ac:dyDescent="0.2">
      <c r="A241" s="5">
        <v>240</v>
      </c>
      <c r="B241" s="6">
        <v>45587</v>
      </c>
      <c r="C241" s="5" t="s">
        <v>1546</v>
      </c>
      <c r="D241" s="11">
        <v>-6250</v>
      </c>
      <c r="E241" s="5" t="s">
        <v>611</v>
      </c>
      <c r="F241" s="5" t="s">
        <v>107</v>
      </c>
      <c r="G241" s="5" t="s">
        <v>83</v>
      </c>
      <c r="H241" s="5" t="s">
        <v>629</v>
      </c>
    </row>
    <row r="242" spans="1:8" x14ac:dyDescent="0.2">
      <c r="A242" s="5">
        <v>241</v>
      </c>
      <c r="B242" s="6">
        <v>45587</v>
      </c>
      <c r="C242" s="5" t="s">
        <v>1547</v>
      </c>
      <c r="D242" s="11">
        <v>-6250</v>
      </c>
      <c r="E242" s="5" t="s">
        <v>611</v>
      </c>
      <c r="F242" s="5" t="s">
        <v>116</v>
      </c>
      <c r="G242" s="5" t="s">
        <v>83</v>
      </c>
      <c r="H242" s="5" t="s">
        <v>629</v>
      </c>
    </row>
    <row r="243" spans="1:8" x14ac:dyDescent="0.2">
      <c r="A243" s="5">
        <v>242</v>
      </c>
      <c r="B243" s="6">
        <v>45587</v>
      </c>
      <c r="C243" s="5" t="s">
        <v>1548</v>
      </c>
      <c r="D243" s="11">
        <v>-6250</v>
      </c>
      <c r="E243" s="5" t="s">
        <v>611</v>
      </c>
      <c r="F243" s="5" t="s">
        <v>118</v>
      </c>
      <c r="G243" s="5" t="s">
        <v>83</v>
      </c>
      <c r="H243" s="5" t="s">
        <v>629</v>
      </c>
    </row>
    <row r="244" spans="1:8" x14ac:dyDescent="0.2">
      <c r="A244" s="5">
        <v>243</v>
      </c>
      <c r="B244" s="6">
        <v>45587</v>
      </c>
      <c r="C244" s="5" t="s">
        <v>1549</v>
      </c>
      <c r="D244" s="11">
        <v>-3750</v>
      </c>
      <c r="E244" s="5" t="s">
        <v>611</v>
      </c>
      <c r="F244" s="5" t="s">
        <v>143</v>
      </c>
      <c r="G244" s="5" t="s">
        <v>83</v>
      </c>
      <c r="H244" s="5" t="s">
        <v>629</v>
      </c>
    </row>
    <row r="245" spans="1:8" x14ac:dyDescent="0.2">
      <c r="A245" s="5">
        <v>244</v>
      </c>
      <c r="B245" s="6">
        <v>45587</v>
      </c>
      <c r="C245" s="5" t="s">
        <v>654</v>
      </c>
      <c r="D245" s="11">
        <v>-12500</v>
      </c>
      <c r="E245" s="5" t="s">
        <v>611</v>
      </c>
      <c r="F245" s="5" t="s">
        <v>140</v>
      </c>
      <c r="G245" s="5" t="s">
        <v>83</v>
      </c>
      <c r="H245" s="5" t="s">
        <v>629</v>
      </c>
    </row>
    <row r="246" spans="1:8" x14ac:dyDescent="0.2">
      <c r="A246" s="5">
        <v>245</v>
      </c>
      <c r="B246" s="6">
        <v>45587</v>
      </c>
      <c r="C246" s="5" t="s">
        <v>1550</v>
      </c>
      <c r="D246" s="11">
        <v>-10500</v>
      </c>
      <c r="E246" s="5" t="s">
        <v>611</v>
      </c>
      <c r="F246" s="5" t="s">
        <v>112</v>
      </c>
      <c r="G246" s="5" t="s">
        <v>103</v>
      </c>
      <c r="H246" s="5" t="s">
        <v>659</v>
      </c>
    </row>
    <row r="247" spans="1:8" x14ac:dyDescent="0.2">
      <c r="A247" s="5">
        <v>246</v>
      </c>
      <c r="B247" s="6">
        <v>45587</v>
      </c>
      <c r="C247" s="5" t="s">
        <v>1551</v>
      </c>
      <c r="D247" s="11">
        <v>-6250</v>
      </c>
      <c r="E247" s="5" t="s">
        <v>611</v>
      </c>
      <c r="F247" s="5" t="s">
        <v>116</v>
      </c>
      <c r="G247" s="5" t="s">
        <v>83</v>
      </c>
      <c r="H247" s="5" t="s">
        <v>659</v>
      </c>
    </row>
    <row r="248" spans="1:8" x14ac:dyDescent="0.2">
      <c r="A248" s="5">
        <v>247</v>
      </c>
      <c r="B248" s="6">
        <v>45587</v>
      </c>
      <c r="C248" s="5" t="s">
        <v>1552</v>
      </c>
      <c r="D248" s="11">
        <v>-6250</v>
      </c>
      <c r="E248" s="5" t="s">
        <v>611</v>
      </c>
      <c r="F248" s="5" t="s">
        <v>118</v>
      </c>
      <c r="G248" s="5" t="s">
        <v>83</v>
      </c>
      <c r="H248" s="5" t="s">
        <v>659</v>
      </c>
    </row>
    <row r="249" spans="1:8" x14ac:dyDescent="0.2">
      <c r="A249" s="5">
        <v>248</v>
      </c>
      <c r="B249" s="6">
        <v>45587</v>
      </c>
      <c r="C249" s="5" t="s">
        <v>1553</v>
      </c>
      <c r="D249" s="11">
        <v>-12500</v>
      </c>
      <c r="E249" s="5" t="s">
        <v>611</v>
      </c>
      <c r="F249" s="5" t="s">
        <v>140</v>
      </c>
      <c r="G249" s="5" t="s">
        <v>83</v>
      </c>
      <c r="H249" s="5" t="s">
        <v>659</v>
      </c>
    </row>
    <row r="250" spans="1:8" x14ac:dyDescent="0.2">
      <c r="A250" s="5">
        <v>249</v>
      </c>
      <c r="B250" s="6">
        <v>45587</v>
      </c>
      <c r="C250" s="5" t="s">
        <v>1554</v>
      </c>
      <c r="D250" s="11">
        <v>-12500</v>
      </c>
      <c r="E250" s="5" t="s">
        <v>611</v>
      </c>
      <c r="F250" s="5" t="s">
        <v>140</v>
      </c>
      <c r="G250" s="5" t="s">
        <v>83</v>
      </c>
      <c r="H250" s="5" t="s">
        <v>714</v>
      </c>
    </row>
    <row r="251" spans="1:8" x14ac:dyDescent="0.2">
      <c r="A251" s="5">
        <v>250</v>
      </c>
      <c r="B251" s="6">
        <v>45587</v>
      </c>
      <c r="C251" s="5" t="s">
        <v>1558</v>
      </c>
      <c r="D251" s="11">
        <v>-10000</v>
      </c>
      <c r="E251" s="5" t="s">
        <v>611</v>
      </c>
      <c r="F251" s="5" t="s">
        <v>102</v>
      </c>
      <c r="G251" s="5" t="s">
        <v>83</v>
      </c>
      <c r="H251" s="5" t="s">
        <v>629</v>
      </c>
    </row>
    <row r="252" spans="1:8" x14ac:dyDescent="0.2">
      <c r="A252" s="5">
        <v>251</v>
      </c>
      <c r="B252" s="10">
        <v>45591</v>
      </c>
      <c r="C252" s="5" t="s">
        <v>736</v>
      </c>
      <c r="D252" s="11">
        <v>-15000</v>
      </c>
      <c r="E252" s="5" t="s">
        <v>352</v>
      </c>
      <c r="F252" s="5" t="s">
        <v>102</v>
      </c>
      <c r="G252" s="5" t="s">
        <v>103</v>
      </c>
      <c r="H252" s="5" t="s">
        <v>737</v>
      </c>
    </row>
    <row r="253" spans="1:8" x14ac:dyDescent="0.2">
      <c r="A253" s="5">
        <v>252</v>
      </c>
      <c r="B253" s="10">
        <v>45591</v>
      </c>
      <c r="C253" s="5" t="s">
        <v>738</v>
      </c>
      <c r="D253" s="11">
        <v>-6250</v>
      </c>
      <c r="E253" s="5" t="s">
        <v>352</v>
      </c>
      <c r="F253" s="5" t="s">
        <v>107</v>
      </c>
      <c r="G253" s="5" t="s">
        <v>108</v>
      </c>
      <c r="H253" s="5" t="s">
        <v>737</v>
      </c>
    </row>
    <row r="254" spans="1:8" x14ac:dyDescent="0.2">
      <c r="A254" s="5">
        <v>253</v>
      </c>
      <c r="B254" s="10">
        <v>45591</v>
      </c>
      <c r="C254" s="5" t="s">
        <v>739</v>
      </c>
      <c r="D254" s="11">
        <v>-10500</v>
      </c>
      <c r="E254" s="5" t="s">
        <v>352</v>
      </c>
      <c r="F254" s="5" t="s">
        <v>112</v>
      </c>
      <c r="G254" s="5" t="s">
        <v>103</v>
      </c>
      <c r="H254" s="5" t="s">
        <v>737</v>
      </c>
    </row>
    <row r="255" spans="1:8" x14ac:dyDescent="0.2">
      <c r="A255" s="5">
        <v>254</v>
      </c>
      <c r="B255" s="10">
        <v>45591</v>
      </c>
      <c r="C255" s="5" t="s">
        <v>740</v>
      </c>
      <c r="D255" s="11">
        <v>-6250</v>
      </c>
      <c r="E255" s="5" t="s">
        <v>352</v>
      </c>
      <c r="F255" s="5" t="s">
        <v>116</v>
      </c>
      <c r="G255" s="5" t="s">
        <v>108</v>
      </c>
      <c r="H255" s="5" t="s">
        <v>737</v>
      </c>
    </row>
    <row r="256" spans="1:8" x14ac:dyDescent="0.2">
      <c r="A256" s="5">
        <v>255</v>
      </c>
      <c r="B256" s="10">
        <v>45591</v>
      </c>
      <c r="C256" s="5" t="s">
        <v>741</v>
      </c>
      <c r="D256" s="11">
        <v>-6250</v>
      </c>
      <c r="E256" s="5" t="s">
        <v>352</v>
      </c>
      <c r="F256" s="5" t="s">
        <v>118</v>
      </c>
      <c r="G256" s="5" t="s">
        <v>103</v>
      </c>
      <c r="H256" s="5" t="s">
        <v>737</v>
      </c>
    </row>
    <row r="257" spans="1:8" x14ac:dyDescent="0.2">
      <c r="A257" s="5">
        <v>256</v>
      </c>
      <c r="B257" s="10">
        <v>45591</v>
      </c>
      <c r="C257" s="5" t="s">
        <v>742</v>
      </c>
      <c r="D257" s="11">
        <v>-3750</v>
      </c>
      <c r="E257" s="5" t="s">
        <v>352</v>
      </c>
      <c r="F257" s="5" t="s">
        <v>143</v>
      </c>
      <c r="G257" s="5" t="s">
        <v>83</v>
      </c>
      <c r="H257" s="5" t="s">
        <v>737</v>
      </c>
    </row>
    <row r="258" spans="1:8" x14ac:dyDescent="0.2">
      <c r="A258" s="5">
        <v>257</v>
      </c>
      <c r="B258" s="10">
        <v>45591</v>
      </c>
      <c r="C258" s="5" t="s">
        <v>743</v>
      </c>
      <c r="D258" s="11">
        <v>-12500</v>
      </c>
      <c r="E258" s="5" t="s">
        <v>352</v>
      </c>
      <c r="F258" s="5" t="s">
        <v>140</v>
      </c>
      <c r="G258" s="5" t="s">
        <v>83</v>
      </c>
      <c r="H258" s="5" t="s">
        <v>737</v>
      </c>
    </row>
    <row r="259" spans="1:8" x14ac:dyDescent="0.2">
      <c r="A259" s="5">
        <v>258</v>
      </c>
      <c r="B259" s="10">
        <v>45591</v>
      </c>
      <c r="C259" s="5" t="s">
        <v>744</v>
      </c>
      <c r="D259" s="11">
        <v>-6250</v>
      </c>
      <c r="E259" s="5" t="s">
        <v>352</v>
      </c>
      <c r="F259" s="5" t="s">
        <v>375</v>
      </c>
      <c r="G259" s="5" t="s">
        <v>83</v>
      </c>
      <c r="H259" s="5" t="s">
        <v>737</v>
      </c>
    </row>
    <row r="260" spans="1:8" x14ac:dyDescent="0.2">
      <c r="A260" s="5">
        <v>259</v>
      </c>
      <c r="B260" s="10">
        <v>45591</v>
      </c>
      <c r="C260" s="5" t="s">
        <v>745</v>
      </c>
      <c r="D260" s="11">
        <v>-12500</v>
      </c>
      <c r="E260" s="5" t="s">
        <v>352</v>
      </c>
      <c r="F260" s="5" t="s">
        <v>146</v>
      </c>
      <c r="G260" s="5" t="s">
        <v>108</v>
      </c>
      <c r="H260" s="5" t="s">
        <v>737</v>
      </c>
    </row>
    <row r="261" spans="1:8" x14ac:dyDescent="0.2">
      <c r="A261" s="5">
        <v>260</v>
      </c>
      <c r="B261" s="10">
        <v>45591</v>
      </c>
      <c r="C261" s="5" t="s">
        <v>746</v>
      </c>
      <c r="D261" s="11">
        <v>-10500</v>
      </c>
      <c r="E261" s="5" t="s">
        <v>352</v>
      </c>
      <c r="F261" s="5" t="s">
        <v>500</v>
      </c>
      <c r="G261" s="5" t="s">
        <v>83</v>
      </c>
      <c r="H261" s="5" t="s">
        <v>737</v>
      </c>
    </row>
    <row r="262" spans="1:8" x14ac:dyDescent="0.2">
      <c r="A262" s="5">
        <v>261</v>
      </c>
      <c r="B262" s="10">
        <v>45592</v>
      </c>
      <c r="C262" s="5" t="s">
        <v>1570</v>
      </c>
      <c r="D262" s="11">
        <v>-1500</v>
      </c>
      <c r="E262" s="5" t="s">
        <v>611</v>
      </c>
      <c r="F262" s="5" t="s">
        <v>143</v>
      </c>
      <c r="G262" s="5" t="s">
        <v>83</v>
      </c>
      <c r="H262" s="5" t="s">
        <v>1571</v>
      </c>
    </row>
    <row r="263" spans="1:8" x14ac:dyDescent="0.2">
      <c r="A263" s="5">
        <v>262</v>
      </c>
      <c r="B263" s="10">
        <v>45593</v>
      </c>
      <c r="C263" s="5" t="s">
        <v>1584</v>
      </c>
      <c r="D263" s="11">
        <v>-12750</v>
      </c>
      <c r="E263" s="5" t="s">
        <v>611</v>
      </c>
      <c r="F263" s="5" t="s">
        <v>114</v>
      </c>
      <c r="G263" s="5" t="s">
        <v>83</v>
      </c>
      <c r="H263" s="5" t="s">
        <v>1583</v>
      </c>
    </row>
    <row r="264" spans="1:8" x14ac:dyDescent="0.2">
      <c r="A264" s="5">
        <v>263</v>
      </c>
      <c r="B264" s="10">
        <v>45597</v>
      </c>
      <c r="C264" s="5" t="s">
        <v>1570</v>
      </c>
      <c r="D264" s="11">
        <v>-2000</v>
      </c>
      <c r="E264" s="5" t="s">
        <v>611</v>
      </c>
      <c r="F264" s="5" t="s">
        <v>143</v>
      </c>
      <c r="G264" s="5" t="s">
        <v>83</v>
      </c>
      <c r="H264" s="5" t="s">
        <v>1594</v>
      </c>
    </row>
    <row r="265" spans="1:8" x14ac:dyDescent="0.2">
      <c r="A265" s="5">
        <v>264</v>
      </c>
      <c r="B265" s="10">
        <v>45603</v>
      </c>
      <c r="C265" s="5" t="s">
        <v>1601</v>
      </c>
      <c r="D265" s="11">
        <v>-1000</v>
      </c>
      <c r="E265" s="5" t="s">
        <v>611</v>
      </c>
      <c r="F265" s="5" t="s">
        <v>143</v>
      </c>
      <c r="G265" s="5" t="s">
        <v>83</v>
      </c>
      <c r="H265" s="5" t="s">
        <v>1602</v>
      </c>
    </row>
    <row r="266" spans="1:8" x14ac:dyDescent="0.2">
      <c r="A266" s="5">
        <v>265</v>
      </c>
      <c r="B266" s="10">
        <v>45604</v>
      </c>
      <c r="C266" s="5" t="s">
        <v>1603</v>
      </c>
      <c r="D266" s="11">
        <v>-10000</v>
      </c>
      <c r="E266" s="5" t="s">
        <v>611</v>
      </c>
      <c r="F266" s="5" t="s">
        <v>500</v>
      </c>
      <c r="G266" s="5" t="s">
        <v>83</v>
      </c>
      <c r="H266" s="5" t="s">
        <v>1604</v>
      </c>
    </row>
    <row r="267" spans="1:8" x14ac:dyDescent="0.2">
      <c r="A267" s="5">
        <v>266</v>
      </c>
      <c r="B267" s="10">
        <v>45605</v>
      </c>
      <c r="C267" s="5" t="s">
        <v>1646</v>
      </c>
      <c r="D267" s="11">
        <v>-2000</v>
      </c>
      <c r="E267" s="5" t="s">
        <v>611</v>
      </c>
      <c r="F267" s="5" t="s">
        <v>500</v>
      </c>
      <c r="G267" s="5" t="s">
        <v>83</v>
      </c>
      <c r="H267" s="5" t="s">
        <v>1606</v>
      </c>
    </row>
    <row r="268" spans="1:8" x14ac:dyDescent="0.2">
      <c r="A268" s="5">
        <v>267</v>
      </c>
      <c r="B268" s="10">
        <v>45605</v>
      </c>
      <c r="C268" s="5" t="s">
        <v>1640</v>
      </c>
      <c r="D268" s="11">
        <v>-1420</v>
      </c>
      <c r="E268" s="5" t="s">
        <v>611</v>
      </c>
      <c r="F268" s="5" t="s">
        <v>500</v>
      </c>
      <c r="G268" s="5" t="s">
        <v>83</v>
      </c>
      <c r="H268" s="5" t="s">
        <v>1606</v>
      </c>
    </row>
    <row r="269" spans="1:8" x14ac:dyDescent="0.2">
      <c r="A269" s="5">
        <v>268</v>
      </c>
      <c r="B269" s="6">
        <v>45608</v>
      </c>
      <c r="C269" s="5" t="s">
        <v>1640</v>
      </c>
      <c r="D269" s="11">
        <v>-5000</v>
      </c>
      <c r="E269" s="5" t="s">
        <v>611</v>
      </c>
      <c r="F269" s="5" t="s">
        <v>500</v>
      </c>
      <c r="G269" s="5" t="s">
        <v>83</v>
      </c>
      <c r="H269" s="5" t="s">
        <v>1606</v>
      </c>
    </row>
    <row r="270" spans="1:8" x14ac:dyDescent="0.2">
      <c r="A270" s="5">
        <v>269</v>
      </c>
      <c r="B270" s="6">
        <v>45616</v>
      </c>
      <c r="C270" s="5" t="s">
        <v>1616</v>
      </c>
      <c r="D270" s="11">
        <v>-6250</v>
      </c>
      <c r="E270" s="5" t="s">
        <v>611</v>
      </c>
      <c r="F270" s="5" t="s">
        <v>116</v>
      </c>
      <c r="G270" s="5" t="s">
        <v>108</v>
      </c>
      <c r="H270" s="5" t="s">
        <v>714</v>
      </c>
    </row>
    <row r="271" spans="1:8" x14ac:dyDescent="0.2">
      <c r="A271" s="5">
        <v>270</v>
      </c>
      <c r="B271" s="6">
        <v>45616</v>
      </c>
      <c r="C271" s="5" t="s">
        <v>1617</v>
      </c>
      <c r="D271" s="11">
        <v>-6250</v>
      </c>
      <c r="E271" s="5" t="s">
        <v>611</v>
      </c>
      <c r="F271" s="5" t="s">
        <v>118</v>
      </c>
      <c r="G271" s="5" t="s">
        <v>103</v>
      </c>
      <c r="H271" s="5" t="s">
        <v>714</v>
      </c>
    </row>
    <row r="272" spans="1:8" x14ac:dyDescent="0.2">
      <c r="A272" s="5">
        <v>271</v>
      </c>
      <c r="B272" s="6">
        <v>45616</v>
      </c>
      <c r="C272" s="5" t="s">
        <v>1601</v>
      </c>
      <c r="D272" s="11">
        <v>-2000</v>
      </c>
      <c r="E272" s="5" t="s">
        <v>611</v>
      </c>
      <c r="F272" s="5" t="s">
        <v>143</v>
      </c>
      <c r="G272" s="5" t="s">
        <v>83</v>
      </c>
      <c r="H272" s="5" t="s">
        <v>1602</v>
      </c>
    </row>
    <row r="273" spans="1:8" x14ac:dyDescent="0.2">
      <c r="A273" s="5">
        <v>272</v>
      </c>
      <c r="B273" s="6">
        <v>45616</v>
      </c>
      <c r="C273" s="5" t="s">
        <v>1618</v>
      </c>
      <c r="D273" s="11">
        <v>-21000</v>
      </c>
      <c r="E273" s="5" t="s">
        <v>611</v>
      </c>
      <c r="F273" s="5" t="s">
        <v>1619</v>
      </c>
      <c r="G273" s="5" t="s">
        <v>103</v>
      </c>
      <c r="H273" s="5" t="s">
        <v>1620</v>
      </c>
    </row>
    <row r="274" spans="1:8" x14ac:dyDescent="0.2">
      <c r="A274" s="5">
        <v>273</v>
      </c>
      <c r="B274" s="6">
        <v>45616</v>
      </c>
      <c r="C274" s="5" t="s">
        <v>1621</v>
      </c>
      <c r="D274" s="11">
        <v>-12500</v>
      </c>
      <c r="E274" s="5" t="s">
        <v>611</v>
      </c>
      <c r="F274" s="5" t="s">
        <v>140</v>
      </c>
      <c r="G274" s="5" t="s">
        <v>83</v>
      </c>
      <c r="H274" s="5" t="s">
        <v>737</v>
      </c>
    </row>
    <row r="275" spans="1:8" x14ac:dyDescent="0.2">
      <c r="A275" s="5">
        <v>274</v>
      </c>
      <c r="B275" s="6">
        <v>45616</v>
      </c>
      <c r="C275" s="5" t="s">
        <v>1622</v>
      </c>
      <c r="D275" s="11">
        <v>-10000</v>
      </c>
      <c r="E275" s="5" t="s">
        <v>611</v>
      </c>
      <c r="F275" s="5" t="s">
        <v>146</v>
      </c>
      <c r="G275" s="5" t="s">
        <v>108</v>
      </c>
      <c r="H275" s="5" t="s">
        <v>1604</v>
      </c>
    </row>
    <row r="276" spans="1:8" x14ac:dyDescent="0.2">
      <c r="A276" s="5">
        <v>275</v>
      </c>
      <c r="B276" s="6">
        <v>45616</v>
      </c>
      <c r="C276" s="5" t="s">
        <v>1625</v>
      </c>
      <c r="D276" s="11">
        <v>-12500</v>
      </c>
      <c r="E276" s="5" t="s">
        <v>611</v>
      </c>
      <c r="F276" s="5" t="s">
        <v>107</v>
      </c>
      <c r="G276" s="5" t="s">
        <v>108</v>
      </c>
      <c r="H276" s="5" t="s">
        <v>1626</v>
      </c>
    </row>
    <row r="277" spans="1:8" x14ac:dyDescent="0.2">
      <c r="A277" s="5">
        <v>276</v>
      </c>
      <c r="B277" s="6">
        <v>45617</v>
      </c>
      <c r="C277" s="5" t="s">
        <v>1648</v>
      </c>
      <c r="D277" s="7">
        <v>-15000</v>
      </c>
      <c r="E277" s="5" t="s">
        <v>611</v>
      </c>
      <c r="F277" s="5" t="s">
        <v>146</v>
      </c>
      <c r="G277" s="5" t="s">
        <v>108</v>
      </c>
      <c r="H277" s="5" t="s">
        <v>1649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J498"/>
  <sheetViews>
    <sheetView zoomScaleNormal="100" workbookViewId="0">
      <pane ySplit="1" topLeftCell="A318" activePane="bottomLeft" state="frozen"/>
      <selection pane="bottomLeft" activeCell="B499" sqref="B499"/>
    </sheetView>
  </sheetViews>
  <sheetFormatPr baseColWidth="10" defaultColWidth="8.6640625" defaultRowHeight="15" x14ac:dyDescent="0.2"/>
  <cols>
    <col min="1" max="1" width="4.6640625" bestFit="1" customWidth="1"/>
    <col min="2" max="2" width="10.33203125" style="4" bestFit="1" customWidth="1"/>
    <col min="3" max="3" width="38.5" bestFit="1" customWidth="1"/>
    <col min="4" max="4" width="15.33203125" bestFit="1" customWidth="1"/>
    <col min="5" max="5" width="12.6640625" bestFit="1" customWidth="1"/>
    <col min="7" max="7" width="13.1640625" bestFit="1" customWidth="1"/>
    <col min="8" max="8" width="75.33203125" bestFit="1" customWidth="1"/>
    <col min="9" max="9" width="12.5" bestFit="1" customWidth="1"/>
    <col min="10" max="10" width="15.33203125" bestFit="1" customWidth="1"/>
  </cols>
  <sheetData>
    <row r="1" spans="1:10" x14ac:dyDescent="0.2">
      <c r="A1" s="9" t="s">
        <v>73</v>
      </c>
      <c r="B1" s="14" t="s">
        <v>74</v>
      </c>
      <c r="C1" s="9" t="s">
        <v>22</v>
      </c>
      <c r="D1" s="9" t="s">
        <v>2</v>
      </c>
      <c r="E1" s="9" t="s">
        <v>75</v>
      </c>
      <c r="F1" s="9" t="s">
        <v>76</v>
      </c>
      <c r="G1" s="9" t="s">
        <v>77</v>
      </c>
      <c r="H1" s="9" t="s">
        <v>3</v>
      </c>
      <c r="I1" s="9" t="s">
        <v>1126</v>
      </c>
      <c r="J1" s="9" t="s">
        <v>1001</v>
      </c>
    </row>
    <row r="2" spans="1:10" x14ac:dyDescent="0.2">
      <c r="A2" s="5">
        <v>1</v>
      </c>
      <c r="B2" s="6">
        <v>45291</v>
      </c>
      <c r="C2" s="5" t="s">
        <v>223</v>
      </c>
      <c r="D2" s="11">
        <v>-218000</v>
      </c>
      <c r="E2" s="5" t="s">
        <v>1127</v>
      </c>
      <c r="F2" s="5" t="s">
        <v>303</v>
      </c>
      <c r="G2" s="5" t="s">
        <v>83</v>
      </c>
      <c r="H2" s="5" t="s">
        <v>1128</v>
      </c>
      <c r="I2" s="5" t="s">
        <v>1129</v>
      </c>
      <c r="J2" s="11">
        <v>-218000</v>
      </c>
    </row>
    <row r="3" spans="1:10" x14ac:dyDescent="0.2">
      <c r="A3" s="5">
        <v>2</v>
      </c>
      <c r="B3" s="6">
        <v>45293</v>
      </c>
      <c r="C3" s="5" t="s">
        <v>1130</v>
      </c>
      <c r="D3" s="11">
        <v>-2906.666666666667</v>
      </c>
      <c r="E3" s="5" t="s">
        <v>352</v>
      </c>
      <c r="F3" s="5" t="s">
        <v>303</v>
      </c>
      <c r="G3" s="5" t="s">
        <v>83</v>
      </c>
      <c r="H3" s="5" t="s">
        <v>1131</v>
      </c>
      <c r="I3" s="5" t="s">
        <v>1129</v>
      </c>
      <c r="J3" s="11">
        <v>-220906.66666666669</v>
      </c>
    </row>
    <row r="4" spans="1:10" x14ac:dyDescent="0.2">
      <c r="A4" s="5">
        <v>3</v>
      </c>
      <c r="B4" s="6">
        <v>45324</v>
      </c>
      <c r="C4" s="5" t="s">
        <v>1132</v>
      </c>
      <c r="D4" s="11">
        <v>-2945.422222222222</v>
      </c>
      <c r="E4" s="5" t="s">
        <v>352</v>
      </c>
      <c r="F4" s="5" t="s">
        <v>303</v>
      </c>
      <c r="G4" s="5" t="s">
        <v>83</v>
      </c>
      <c r="H4" s="5" t="s">
        <v>1131</v>
      </c>
      <c r="I4" s="5" t="s">
        <v>1129</v>
      </c>
      <c r="J4" s="11">
        <v>-223852.08888888889</v>
      </c>
    </row>
    <row r="5" spans="1:10" x14ac:dyDescent="0.2">
      <c r="A5" s="5">
        <v>4</v>
      </c>
      <c r="B5" s="6">
        <v>45327</v>
      </c>
      <c r="C5" s="5" t="s">
        <v>223</v>
      </c>
      <c r="D5" s="11">
        <v>-100000</v>
      </c>
      <c r="E5" s="5" t="s">
        <v>142</v>
      </c>
      <c r="F5" s="5" t="s">
        <v>303</v>
      </c>
      <c r="G5" s="5" t="s">
        <v>83</v>
      </c>
      <c r="H5" s="5" t="s">
        <v>1133</v>
      </c>
      <c r="I5" s="5" t="s">
        <v>1129</v>
      </c>
      <c r="J5" s="11">
        <v>-323852.08888888889</v>
      </c>
    </row>
    <row r="6" spans="1:10" x14ac:dyDescent="0.2">
      <c r="A6" s="5">
        <v>5</v>
      </c>
      <c r="B6" s="6">
        <v>45353</v>
      </c>
      <c r="C6" s="5" t="s">
        <v>1134</v>
      </c>
      <c r="D6" s="11">
        <v>-4318.0278518518517</v>
      </c>
      <c r="E6" s="5" t="s">
        <v>352</v>
      </c>
      <c r="F6" s="5" t="s">
        <v>303</v>
      </c>
      <c r="G6" s="5" t="s">
        <v>83</v>
      </c>
      <c r="H6" s="5" t="s">
        <v>1131</v>
      </c>
      <c r="I6" s="5" t="s">
        <v>1129</v>
      </c>
      <c r="J6" s="11">
        <v>-328170.11674074072</v>
      </c>
    </row>
    <row r="7" spans="1:10" x14ac:dyDescent="0.2">
      <c r="A7" s="5">
        <v>6</v>
      </c>
      <c r="B7" s="6">
        <v>45366</v>
      </c>
      <c r="C7" s="5" t="s">
        <v>223</v>
      </c>
      <c r="D7" s="11">
        <v>-180000</v>
      </c>
      <c r="E7" s="5" t="s">
        <v>352</v>
      </c>
      <c r="F7" s="5" t="s">
        <v>303</v>
      </c>
      <c r="G7" s="5" t="s">
        <v>83</v>
      </c>
      <c r="H7" s="5" t="s">
        <v>1135</v>
      </c>
      <c r="I7" s="5" t="s">
        <v>1129</v>
      </c>
      <c r="J7" s="11">
        <v>-508170.11674074072</v>
      </c>
    </row>
    <row r="8" spans="1:10" x14ac:dyDescent="0.2">
      <c r="A8" s="5">
        <v>7</v>
      </c>
      <c r="B8" s="6">
        <v>45384</v>
      </c>
      <c r="C8" s="5" t="s">
        <v>1136</v>
      </c>
      <c r="D8" s="11">
        <v>-6775.6015565432099</v>
      </c>
      <c r="E8" s="5" t="s">
        <v>352</v>
      </c>
      <c r="F8" s="5" t="s">
        <v>303</v>
      </c>
      <c r="G8" s="5" t="s">
        <v>83</v>
      </c>
      <c r="H8" s="5" t="s">
        <v>1131</v>
      </c>
      <c r="I8" s="5" t="s">
        <v>1129</v>
      </c>
      <c r="J8" s="11">
        <v>-514945.71829728392</v>
      </c>
    </row>
    <row r="9" spans="1:10" x14ac:dyDescent="0.2">
      <c r="A9" s="5">
        <v>8</v>
      </c>
      <c r="B9" s="6">
        <v>45414</v>
      </c>
      <c r="C9" s="5" t="s">
        <v>1137</v>
      </c>
      <c r="D9" s="11">
        <v>-6865.9429106304524</v>
      </c>
      <c r="E9" s="5" t="s">
        <v>352</v>
      </c>
      <c r="F9" s="5" t="s">
        <v>303</v>
      </c>
      <c r="G9" s="5" t="s">
        <v>83</v>
      </c>
      <c r="H9" s="5" t="s">
        <v>1131</v>
      </c>
      <c r="I9" s="5" t="s">
        <v>1129</v>
      </c>
      <c r="J9" s="11">
        <v>-521811.66120791441</v>
      </c>
    </row>
    <row r="10" spans="1:10" x14ac:dyDescent="0.2">
      <c r="A10" s="5">
        <v>9</v>
      </c>
      <c r="B10" s="6">
        <v>45417</v>
      </c>
      <c r="C10" s="5" t="s">
        <v>223</v>
      </c>
      <c r="D10" s="11">
        <v>-100000</v>
      </c>
      <c r="E10" s="5" t="s">
        <v>142</v>
      </c>
      <c r="F10" s="5" t="s">
        <v>303</v>
      </c>
      <c r="G10" s="5" t="s">
        <v>83</v>
      </c>
      <c r="H10" s="5" t="s">
        <v>1138</v>
      </c>
      <c r="I10" s="5" t="s">
        <v>1129</v>
      </c>
      <c r="J10" s="11">
        <v>-621811.66120791435</v>
      </c>
    </row>
    <row r="11" spans="1:10" x14ac:dyDescent="0.2">
      <c r="A11" s="5">
        <v>10</v>
      </c>
      <c r="B11" s="6">
        <v>45427</v>
      </c>
      <c r="C11" s="5" t="s">
        <v>223</v>
      </c>
      <c r="D11" s="11">
        <v>-4000</v>
      </c>
      <c r="E11" s="5" t="s">
        <v>142</v>
      </c>
      <c r="F11" s="5" t="s">
        <v>303</v>
      </c>
      <c r="G11" s="5" t="s">
        <v>83</v>
      </c>
      <c r="H11" s="5" t="s">
        <v>1139</v>
      </c>
      <c r="I11" s="5" t="s">
        <v>1129</v>
      </c>
      <c r="J11" s="11">
        <v>-625811.66120791435</v>
      </c>
    </row>
    <row r="12" spans="1:10" x14ac:dyDescent="0.2">
      <c r="A12" s="5">
        <v>11</v>
      </c>
      <c r="B12" s="6">
        <v>45444</v>
      </c>
      <c r="C12" s="5" t="s">
        <v>223</v>
      </c>
      <c r="D12" s="11">
        <v>-127000</v>
      </c>
      <c r="E12" s="5" t="s">
        <v>1140</v>
      </c>
      <c r="F12" s="5" t="s">
        <v>303</v>
      </c>
      <c r="G12" s="5" t="s">
        <v>83</v>
      </c>
      <c r="H12" s="5" t="s">
        <v>1141</v>
      </c>
      <c r="I12" s="5" t="s">
        <v>1129</v>
      </c>
      <c r="J12" s="11">
        <v>-752811.66120791435</v>
      </c>
    </row>
    <row r="13" spans="1:10" x14ac:dyDescent="0.2">
      <c r="A13" s="5">
        <v>12</v>
      </c>
      <c r="B13" s="6">
        <v>45445</v>
      </c>
      <c r="C13" s="5" t="s">
        <v>1142</v>
      </c>
      <c r="D13" s="11">
        <v>-10037.488816105521</v>
      </c>
      <c r="E13" s="5" t="s">
        <v>352</v>
      </c>
      <c r="F13" s="5" t="s">
        <v>303</v>
      </c>
      <c r="G13" s="5" t="s">
        <v>83</v>
      </c>
      <c r="H13" s="5" t="s">
        <v>1131</v>
      </c>
      <c r="I13" s="5" t="s">
        <v>1129</v>
      </c>
      <c r="J13" s="11">
        <v>-762849.15002401988</v>
      </c>
    </row>
    <row r="14" spans="1:10" x14ac:dyDescent="0.2">
      <c r="A14" s="5">
        <v>13</v>
      </c>
      <c r="B14" s="6">
        <v>45448</v>
      </c>
      <c r="C14" s="5" t="s">
        <v>223</v>
      </c>
      <c r="D14" s="11">
        <v>-80000</v>
      </c>
      <c r="E14" s="5" t="s">
        <v>142</v>
      </c>
      <c r="F14" s="5" t="s">
        <v>303</v>
      </c>
      <c r="G14" s="5" t="s">
        <v>83</v>
      </c>
      <c r="H14" s="5" t="s">
        <v>1143</v>
      </c>
      <c r="I14" s="5" t="s">
        <v>1129</v>
      </c>
      <c r="J14" s="11">
        <v>-842849.15002401988</v>
      </c>
    </row>
    <row r="15" spans="1:10" x14ac:dyDescent="0.2">
      <c r="A15" s="5">
        <v>14</v>
      </c>
      <c r="B15" s="6">
        <v>45449</v>
      </c>
      <c r="C15" s="5" t="s">
        <v>223</v>
      </c>
      <c r="D15" s="11">
        <v>-4000</v>
      </c>
      <c r="E15" s="5" t="s">
        <v>81</v>
      </c>
      <c r="F15" s="5" t="s">
        <v>303</v>
      </c>
      <c r="G15" s="5" t="s">
        <v>83</v>
      </c>
      <c r="H15" s="5" t="s">
        <v>1144</v>
      </c>
      <c r="I15" s="5" t="s">
        <v>1129</v>
      </c>
      <c r="J15" s="11">
        <v>-846849.15002401988</v>
      </c>
    </row>
    <row r="16" spans="1:10" x14ac:dyDescent="0.2">
      <c r="A16" s="5">
        <v>15</v>
      </c>
      <c r="B16" s="6">
        <v>45459</v>
      </c>
      <c r="C16" s="5" t="s">
        <v>1145</v>
      </c>
      <c r="D16" s="11">
        <v>50000</v>
      </c>
      <c r="E16" s="5" t="s">
        <v>81</v>
      </c>
      <c r="F16" s="5" t="s">
        <v>303</v>
      </c>
      <c r="G16" s="5" t="s">
        <v>83</v>
      </c>
      <c r="H16" s="5" t="s">
        <v>402</v>
      </c>
      <c r="I16" s="5" t="s">
        <v>1129</v>
      </c>
      <c r="J16" s="11">
        <v>-796849.15002401988</v>
      </c>
    </row>
    <row r="17" spans="1:10" x14ac:dyDescent="0.2">
      <c r="A17" s="5">
        <v>16</v>
      </c>
      <c r="B17" s="6">
        <v>45460</v>
      </c>
      <c r="C17" s="5" t="s">
        <v>1145</v>
      </c>
      <c r="D17" s="11">
        <v>50000</v>
      </c>
      <c r="E17" s="5" t="s">
        <v>81</v>
      </c>
      <c r="F17" s="5" t="s">
        <v>303</v>
      </c>
      <c r="G17" s="5" t="s">
        <v>83</v>
      </c>
      <c r="H17" s="5" t="s">
        <v>402</v>
      </c>
      <c r="I17" s="5" t="s">
        <v>1129</v>
      </c>
      <c r="J17" s="11">
        <v>-746849.15002401988</v>
      </c>
    </row>
    <row r="18" spans="1:10" x14ac:dyDescent="0.2">
      <c r="A18" s="5">
        <v>17</v>
      </c>
      <c r="B18" s="6">
        <v>45461</v>
      </c>
      <c r="C18" s="5" t="s">
        <v>223</v>
      </c>
      <c r="D18" s="11">
        <v>-40000</v>
      </c>
      <c r="E18" s="5" t="s">
        <v>142</v>
      </c>
      <c r="F18" s="5" t="s">
        <v>303</v>
      </c>
      <c r="G18" s="5" t="s">
        <v>83</v>
      </c>
      <c r="H18" s="5" t="s">
        <v>1146</v>
      </c>
      <c r="I18" s="5" t="s">
        <v>1129</v>
      </c>
      <c r="J18" s="11">
        <v>-786849.15002401988</v>
      </c>
    </row>
    <row r="19" spans="1:10" x14ac:dyDescent="0.2">
      <c r="A19" s="5">
        <v>18</v>
      </c>
      <c r="B19" s="6">
        <v>45475</v>
      </c>
      <c r="C19" s="5" t="s">
        <v>1147</v>
      </c>
      <c r="D19" s="11">
        <v>-10491.32200032027</v>
      </c>
      <c r="E19" s="5" t="s">
        <v>352</v>
      </c>
      <c r="F19" s="5" t="s">
        <v>303</v>
      </c>
      <c r="G19" s="5" t="s">
        <v>83</v>
      </c>
      <c r="H19" s="5" t="s">
        <v>1131</v>
      </c>
      <c r="I19" s="5" t="s">
        <v>1129</v>
      </c>
      <c r="J19" s="11">
        <v>-797340.47202434018</v>
      </c>
    </row>
    <row r="20" spans="1:10" x14ac:dyDescent="0.2">
      <c r="A20" s="5">
        <v>19</v>
      </c>
      <c r="B20" s="6">
        <v>45483</v>
      </c>
      <c r="C20" s="5" t="s">
        <v>223</v>
      </c>
      <c r="D20" s="11">
        <v>-40000</v>
      </c>
      <c r="E20" s="5" t="s">
        <v>142</v>
      </c>
      <c r="F20" s="5" t="s">
        <v>303</v>
      </c>
      <c r="G20" s="5" t="s">
        <v>83</v>
      </c>
      <c r="H20" s="5" t="s">
        <v>1148</v>
      </c>
      <c r="I20" s="5" t="s">
        <v>1129</v>
      </c>
      <c r="J20" s="11">
        <v>-837340.47202434018</v>
      </c>
    </row>
    <row r="21" spans="1:10" x14ac:dyDescent="0.2">
      <c r="A21" s="5">
        <v>20</v>
      </c>
      <c r="B21" s="6">
        <v>45484</v>
      </c>
      <c r="C21" s="5" t="s">
        <v>223</v>
      </c>
      <c r="D21" s="11">
        <v>-4000</v>
      </c>
      <c r="E21" s="5" t="s">
        <v>1140</v>
      </c>
      <c r="F21" s="5" t="s">
        <v>303</v>
      </c>
      <c r="G21" s="5" t="s">
        <v>83</v>
      </c>
      <c r="H21" s="5" t="s">
        <v>1144</v>
      </c>
      <c r="I21" s="5" t="s">
        <v>1129</v>
      </c>
      <c r="J21" s="11">
        <v>-841340.47202434018</v>
      </c>
    </row>
    <row r="22" spans="1:10" x14ac:dyDescent="0.2">
      <c r="A22" s="5">
        <v>21</v>
      </c>
      <c r="B22" s="6">
        <v>45491</v>
      </c>
      <c r="C22" s="5" t="s">
        <v>223</v>
      </c>
      <c r="D22" s="11">
        <v>-40000</v>
      </c>
      <c r="E22" s="5" t="s">
        <v>142</v>
      </c>
      <c r="F22" s="5" t="s">
        <v>303</v>
      </c>
      <c r="G22" s="5" t="s">
        <v>83</v>
      </c>
      <c r="H22" s="5" t="s">
        <v>1149</v>
      </c>
      <c r="I22" s="5" t="s">
        <v>1129</v>
      </c>
      <c r="J22" s="11">
        <v>-881340.47202434018</v>
      </c>
    </row>
    <row r="23" spans="1:10" x14ac:dyDescent="0.2">
      <c r="A23" s="5">
        <v>22</v>
      </c>
      <c r="B23" s="6">
        <v>45493</v>
      </c>
      <c r="C23" s="5" t="s">
        <v>223</v>
      </c>
      <c r="D23" s="11">
        <v>-40000</v>
      </c>
      <c r="E23" s="5" t="s">
        <v>142</v>
      </c>
      <c r="F23" s="5" t="s">
        <v>303</v>
      </c>
      <c r="G23" s="5" t="s">
        <v>83</v>
      </c>
      <c r="H23" s="5" t="s">
        <v>1150</v>
      </c>
      <c r="I23" s="5" t="s">
        <v>1129</v>
      </c>
      <c r="J23" s="11">
        <v>-921340.47202434018</v>
      </c>
    </row>
    <row r="24" spans="1:10" x14ac:dyDescent="0.2">
      <c r="A24" s="5">
        <v>23</v>
      </c>
      <c r="B24" s="6">
        <v>45501</v>
      </c>
      <c r="C24" s="5" t="s">
        <v>223</v>
      </c>
      <c r="D24" s="11">
        <v>-5000</v>
      </c>
      <c r="E24" s="5" t="s">
        <v>1151</v>
      </c>
      <c r="F24" s="5" t="s">
        <v>303</v>
      </c>
      <c r="G24" s="5" t="s">
        <v>83</v>
      </c>
      <c r="H24" s="5" t="s">
        <v>1152</v>
      </c>
      <c r="I24" s="5" t="s">
        <v>1129</v>
      </c>
      <c r="J24" s="11">
        <v>-926340.47202434018</v>
      </c>
    </row>
    <row r="25" spans="1:10" x14ac:dyDescent="0.2">
      <c r="A25" s="5">
        <v>24</v>
      </c>
      <c r="B25" s="6">
        <v>45506</v>
      </c>
      <c r="C25" s="5" t="s">
        <v>1153</v>
      </c>
      <c r="D25" s="11">
        <v>-12351.20629365787</v>
      </c>
      <c r="E25" s="5" t="s">
        <v>352</v>
      </c>
      <c r="F25" s="5" t="s">
        <v>303</v>
      </c>
      <c r="G25" s="5" t="s">
        <v>83</v>
      </c>
      <c r="H25" s="5" t="s">
        <v>1131</v>
      </c>
      <c r="I25" s="5" t="s">
        <v>1129</v>
      </c>
      <c r="J25" s="11">
        <v>-938691.67831799807</v>
      </c>
    </row>
    <row r="26" spans="1:10" x14ac:dyDescent="0.2">
      <c r="A26" s="5">
        <v>25</v>
      </c>
      <c r="B26" s="6">
        <v>45509</v>
      </c>
      <c r="C26" s="5" t="s">
        <v>223</v>
      </c>
      <c r="D26" s="11">
        <v>-40000</v>
      </c>
      <c r="E26" s="5" t="s">
        <v>142</v>
      </c>
      <c r="F26" s="5" t="s">
        <v>303</v>
      </c>
      <c r="G26" s="5" t="s">
        <v>83</v>
      </c>
      <c r="H26" s="5" t="s">
        <v>1154</v>
      </c>
      <c r="I26" s="5" t="s">
        <v>1129</v>
      </c>
      <c r="J26" s="11">
        <v>-978691.67831799807</v>
      </c>
    </row>
    <row r="27" spans="1:10" x14ac:dyDescent="0.2">
      <c r="A27" s="5">
        <v>26</v>
      </c>
      <c r="B27" s="6">
        <v>45510</v>
      </c>
      <c r="C27" s="5" t="s">
        <v>1145</v>
      </c>
      <c r="D27" s="11">
        <v>1146</v>
      </c>
      <c r="E27" s="5" t="s">
        <v>1140</v>
      </c>
      <c r="F27" s="5" t="s">
        <v>303</v>
      </c>
      <c r="G27" s="5" t="s">
        <v>83</v>
      </c>
      <c r="H27" s="5" t="s">
        <v>1155</v>
      </c>
      <c r="I27" s="5" t="s">
        <v>1129</v>
      </c>
      <c r="J27" s="11">
        <v>-977545.67831799807</v>
      </c>
    </row>
    <row r="28" spans="1:10" x14ac:dyDescent="0.2">
      <c r="A28" s="5">
        <v>27</v>
      </c>
      <c r="B28" s="6">
        <v>45510</v>
      </c>
      <c r="C28" s="5" t="s">
        <v>1145</v>
      </c>
      <c r="D28" s="11">
        <v>795</v>
      </c>
      <c r="E28" s="5" t="s">
        <v>1140</v>
      </c>
      <c r="F28" s="5" t="s">
        <v>303</v>
      </c>
      <c r="G28" s="5" t="s">
        <v>83</v>
      </c>
      <c r="H28" s="5" t="s">
        <v>1155</v>
      </c>
      <c r="I28" s="5" t="s">
        <v>1129</v>
      </c>
      <c r="J28" s="11">
        <v>-976750.67831799807</v>
      </c>
    </row>
    <row r="29" spans="1:10" x14ac:dyDescent="0.2">
      <c r="A29" s="5">
        <v>28</v>
      </c>
      <c r="B29" s="6">
        <v>45514</v>
      </c>
      <c r="C29" s="5" t="s">
        <v>223</v>
      </c>
      <c r="D29" s="11">
        <v>-40000</v>
      </c>
      <c r="E29" s="5" t="s">
        <v>142</v>
      </c>
      <c r="F29" s="5" t="s">
        <v>303</v>
      </c>
      <c r="G29" s="5" t="s">
        <v>83</v>
      </c>
      <c r="H29" s="5" t="s">
        <v>1156</v>
      </c>
      <c r="I29" s="5" t="s">
        <v>1129</v>
      </c>
      <c r="J29" s="11">
        <v>-1016750.678317998</v>
      </c>
    </row>
    <row r="30" spans="1:10" x14ac:dyDescent="0.2">
      <c r="A30" s="5">
        <v>29</v>
      </c>
      <c r="B30" s="6">
        <v>45516</v>
      </c>
      <c r="C30" s="5" t="s">
        <v>223</v>
      </c>
      <c r="D30" s="11">
        <v>-4000</v>
      </c>
      <c r="E30" s="5" t="s">
        <v>1140</v>
      </c>
      <c r="F30" s="5" t="s">
        <v>303</v>
      </c>
      <c r="G30" s="5" t="s">
        <v>83</v>
      </c>
      <c r="H30" s="5" t="s">
        <v>1144</v>
      </c>
      <c r="I30" s="5" t="s">
        <v>1129</v>
      </c>
      <c r="J30" s="11">
        <v>-1020750.678317998</v>
      </c>
    </row>
    <row r="31" spans="1:10" x14ac:dyDescent="0.2">
      <c r="A31" s="5">
        <v>30</v>
      </c>
      <c r="B31" s="6">
        <v>45531</v>
      </c>
      <c r="C31" s="5" t="s">
        <v>1145</v>
      </c>
      <c r="D31" s="11">
        <v>340</v>
      </c>
      <c r="E31" s="5" t="s">
        <v>1140</v>
      </c>
      <c r="F31" s="5" t="s">
        <v>303</v>
      </c>
      <c r="G31" s="5" t="s">
        <v>83</v>
      </c>
      <c r="H31" s="5" t="s">
        <v>1157</v>
      </c>
      <c r="I31" s="5" t="s">
        <v>1129</v>
      </c>
      <c r="J31" s="11">
        <v>-1020410.678317998</v>
      </c>
    </row>
    <row r="32" spans="1:10" x14ac:dyDescent="0.2">
      <c r="A32" s="5">
        <v>31</v>
      </c>
      <c r="B32" s="6">
        <v>45536</v>
      </c>
      <c r="C32" s="5" t="s">
        <v>223</v>
      </c>
      <c r="D32" s="11">
        <v>-40000</v>
      </c>
      <c r="E32" s="5" t="s">
        <v>142</v>
      </c>
      <c r="F32" s="5" t="s">
        <v>303</v>
      </c>
      <c r="G32" s="5" t="s">
        <v>83</v>
      </c>
      <c r="H32" s="5" t="s">
        <v>1158</v>
      </c>
      <c r="I32" s="5" t="s">
        <v>1129</v>
      </c>
      <c r="J32" s="11">
        <v>-1060410.6783179981</v>
      </c>
    </row>
    <row r="33" spans="1:10" x14ac:dyDescent="0.2">
      <c r="A33" s="5">
        <v>32</v>
      </c>
      <c r="B33" s="6">
        <v>45537</v>
      </c>
      <c r="C33" s="5" t="s">
        <v>396</v>
      </c>
      <c r="D33" s="11">
        <v>-13610.009044239971</v>
      </c>
      <c r="E33" s="5" t="s">
        <v>352</v>
      </c>
      <c r="F33" s="5" t="s">
        <v>303</v>
      </c>
      <c r="G33" s="5" t="s">
        <v>83</v>
      </c>
      <c r="H33" s="5" t="s">
        <v>1131</v>
      </c>
      <c r="I33" s="5" t="s">
        <v>1129</v>
      </c>
      <c r="J33" s="11">
        <v>-1074020.6873622381</v>
      </c>
    </row>
    <row r="34" spans="1:10" x14ac:dyDescent="0.2">
      <c r="A34" s="5">
        <v>33</v>
      </c>
      <c r="B34" s="6">
        <v>45538</v>
      </c>
      <c r="C34" s="5" t="s">
        <v>1145</v>
      </c>
      <c r="D34" s="11">
        <v>500</v>
      </c>
      <c r="E34" s="5" t="s">
        <v>1140</v>
      </c>
      <c r="F34" s="5" t="s">
        <v>303</v>
      </c>
      <c r="G34" s="5" t="s">
        <v>83</v>
      </c>
      <c r="H34" s="5" t="s">
        <v>1157</v>
      </c>
      <c r="I34" s="5" t="s">
        <v>1129</v>
      </c>
      <c r="J34" s="11">
        <v>-1073520.6873622381</v>
      </c>
    </row>
    <row r="35" spans="1:10" x14ac:dyDescent="0.2">
      <c r="A35" s="5">
        <v>34</v>
      </c>
      <c r="B35" s="6">
        <v>45539</v>
      </c>
      <c r="C35" s="5" t="s">
        <v>223</v>
      </c>
      <c r="D35" s="11">
        <v>-15000</v>
      </c>
      <c r="E35" s="5" t="s">
        <v>1140</v>
      </c>
      <c r="F35" s="5" t="s">
        <v>303</v>
      </c>
      <c r="G35" s="5" t="s">
        <v>83</v>
      </c>
      <c r="H35" s="5" t="s">
        <v>1159</v>
      </c>
      <c r="I35" s="5" t="s">
        <v>1129</v>
      </c>
      <c r="J35" s="11">
        <v>-1088520.6873622381</v>
      </c>
    </row>
    <row r="36" spans="1:10" x14ac:dyDescent="0.2">
      <c r="A36" s="5">
        <v>35</v>
      </c>
      <c r="B36" s="6">
        <v>45544</v>
      </c>
      <c r="C36" s="5" t="s">
        <v>1145</v>
      </c>
      <c r="D36" s="11">
        <v>1000</v>
      </c>
      <c r="E36" s="5" t="s">
        <v>142</v>
      </c>
      <c r="F36" s="5" t="s">
        <v>303</v>
      </c>
      <c r="G36" s="5" t="s">
        <v>83</v>
      </c>
      <c r="H36" s="5" t="s">
        <v>1160</v>
      </c>
      <c r="I36" s="5" t="s">
        <v>1129</v>
      </c>
      <c r="J36" s="11">
        <v>-1087520.6873622381</v>
      </c>
    </row>
    <row r="37" spans="1:10" x14ac:dyDescent="0.2">
      <c r="A37" s="5">
        <v>36</v>
      </c>
      <c r="B37" s="6">
        <v>45546</v>
      </c>
      <c r="C37" s="5" t="s">
        <v>223</v>
      </c>
      <c r="D37" s="11">
        <v>-4000</v>
      </c>
      <c r="E37" s="5" t="s">
        <v>142</v>
      </c>
      <c r="F37" s="5" t="s">
        <v>303</v>
      </c>
      <c r="G37" s="5" t="s">
        <v>83</v>
      </c>
      <c r="H37" s="5" t="s">
        <v>1144</v>
      </c>
      <c r="I37" s="5" t="s">
        <v>1129</v>
      </c>
      <c r="J37" s="11">
        <v>-1091520.6873622381</v>
      </c>
    </row>
    <row r="38" spans="1:10" x14ac:dyDescent="0.2">
      <c r="A38" s="5">
        <v>37</v>
      </c>
      <c r="B38" s="6">
        <v>45546</v>
      </c>
      <c r="C38" s="5" t="s">
        <v>223</v>
      </c>
      <c r="D38" s="11">
        <v>-500</v>
      </c>
      <c r="E38" s="5" t="s">
        <v>142</v>
      </c>
      <c r="F38" s="5" t="s">
        <v>303</v>
      </c>
      <c r="G38" s="5" t="s">
        <v>83</v>
      </c>
      <c r="H38" s="5" t="s">
        <v>1144</v>
      </c>
      <c r="I38" s="5" t="s">
        <v>1129</v>
      </c>
      <c r="J38" s="11">
        <v>-1092020.6873622381</v>
      </c>
    </row>
    <row r="39" spans="1:10" x14ac:dyDescent="0.2">
      <c r="A39" s="5">
        <v>38</v>
      </c>
      <c r="B39" s="6">
        <v>45567</v>
      </c>
      <c r="C39" s="5" t="s">
        <v>1161</v>
      </c>
      <c r="D39" s="11">
        <f>J38*1.33/100</f>
        <v>-14523.875141917768</v>
      </c>
      <c r="E39" s="5" t="s">
        <v>352</v>
      </c>
      <c r="F39" s="5" t="s">
        <v>303</v>
      </c>
      <c r="G39" s="5" t="s">
        <v>83</v>
      </c>
      <c r="H39" s="5" t="s">
        <v>1131</v>
      </c>
      <c r="I39" s="5" t="s">
        <v>1129</v>
      </c>
      <c r="J39" s="11">
        <f>J38+D39</f>
        <v>-1106544.5625041558</v>
      </c>
    </row>
    <row r="40" spans="1:10" x14ac:dyDescent="0.2">
      <c r="A40" s="5">
        <v>39</v>
      </c>
      <c r="B40" s="6">
        <v>45575</v>
      </c>
      <c r="C40" s="5" t="s">
        <v>1145</v>
      </c>
      <c r="D40" s="11">
        <v>15000</v>
      </c>
      <c r="E40" s="5" t="s">
        <v>611</v>
      </c>
      <c r="F40" s="5" t="s">
        <v>303</v>
      </c>
      <c r="G40" s="5" t="s">
        <v>83</v>
      </c>
      <c r="H40" s="5" t="s">
        <v>1160</v>
      </c>
      <c r="I40" s="5" t="s">
        <v>1129</v>
      </c>
      <c r="J40" s="11">
        <f>J39+D40</f>
        <v>-1091544.5625041558</v>
      </c>
    </row>
    <row r="41" spans="1:10" x14ac:dyDescent="0.2">
      <c r="A41" s="5">
        <v>40</v>
      </c>
      <c r="B41" s="6">
        <v>45593</v>
      </c>
      <c r="C41" s="5" t="s">
        <v>1145</v>
      </c>
      <c r="D41" s="11">
        <v>340</v>
      </c>
      <c r="E41" s="5" t="s">
        <v>611</v>
      </c>
      <c r="F41" s="5" t="s">
        <v>303</v>
      </c>
      <c r="G41" s="5" t="s">
        <v>83</v>
      </c>
      <c r="H41" s="5" t="s">
        <v>1573</v>
      </c>
      <c r="I41" s="5" t="s">
        <v>1129</v>
      </c>
      <c r="J41" s="11">
        <f>J40+D41</f>
        <v>-1091204.5625041558</v>
      </c>
    </row>
    <row r="42" spans="1:10" x14ac:dyDescent="0.2">
      <c r="A42" s="5">
        <v>41</v>
      </c>
      <c r="B42" s="6">
        <v>45091</v>
      </c>
      <c r="C42" s="5" t="s">
        <v>1162</v>
      </c>
      <c r="D42" s="11">
        <v>-1000000</v>
      </c>
      <c r="E42" s="5" t="s">
        <v>1163</v>
      </c>
      <c r="F42" s="5" t="s">
        <v>388</v>
      </c>
      <c r="G42" s="5" t="s">
        <v>83</v>
      </c>
      <c r="H42" s="5" t="s">
        <v>1128</v>
      </c>
      <c r="I42" s="5" t="s">
        <v>1038</v>
      </c>
      <c r="J42" s="11">
        <v>-1000000</v>
      </c>
    </row>
    <row r="43" spans="1:10" x14ac:dyDescent="0.2">
      <c r="A43" s="5">
        <v>42</v>
      </c>
      <c r="B43" s="6">
        <v>45109</v>
      </c>
      <c r="C43" s="5" t="s">
        <v>1164</v>
      </c>
      <c r="D43" s="11">
        <v>-7083.3333333333339</v>
      </c>
      <c r="E43" s="5" t="s">
        <v>352</v>
      </c>
      <c r="F43" s="5" t="s">
        <v>388</v>
      </c>
      <c r="G43" s="5" t="s">
        <v>83</v>
      </c>
      <c r="H43" s="5" t="s">
        <v>1131</v>
      </c>
      <c r="I43" s="5" t="s">
        <v>1038</v>
      </c>
      <c r="J43" s="11">
        <v>-1007083.333333333</v>
      </c>
    </row>
    <row r="44" spans="1:10" x14ac:dyDescent="0.2">
      <c r="A44" s="5">
        <v>43</v>
      </c>
      <c r="B44" s="6">
        <v>45140</v>
      </c>
      <c r="C44" s="5" t="s">
        <v>1165</v>
      </c>
      <c r="D44" s="11">
        <v>-7133.5069444444453</v>
      </c>
      <c r="E44" s="5" t="s">
        <v>352</v>
      </c>
      <c r="F44" s="5" t="s">
        <v>388</v>
      </c>
      <c r="G44" s="5" t="s">
        <v>83</v>
      </c>
      <c r="H44" s="5" t="s">
        <v>1131</v>
      </c>
      <c r="I44" s="5" t="s">
        <v>1038</v>
      </c>
      <c r="J44" s="11">
        <v>-1014216.840277778</v>
      </c>
    </row>
    <row r="45" spans="1:10" x14ac:dyDescent="0.2">
      <c r="A45" s="5">
        <v>44</v>
      </c>
      <c r="B45" s="6">
        <v>45171</v>
      </c>
      <c r="C45" s="5" t="s">
        <v>1166</v>
      </c>
      <c r="D45" s="11">
        <v>-7184.0359519675931</v>
      </c>
      <c r="E45" s="5" t="s">
        <v>352</v>
      </c>
      <c r="F45" s="5" t="s">
        <v>388</v>
      </c>
      <c r="G45" s="5" t="s">
        <v>83</v>
      </c>
      <c r="H45" s="5" t="s">
        <v>1131</v>
      </c>
      <c r="I45" s="5" t="s">
        <v>1038</v>
      </c>
      <c r="J45" s="11">
        <v>-1021400.876229745</v>
      </c>
    </row>
    <row r="46" spans="1:10" x14ac:dyDescent="0.2">
      <c r="A46" s="5">
        <v>45</v>
      </c>
      <c r="B46" s="6">
        <v>45201</v>
      </c>
      <c r="C46" s="5" t="s">
        <v>1167</v>
      </c>
      <c r="D46" s="11">
        <v>-7234.922873294031</v>
      </c>
      <c r="E46" s="5" t="s">
        <v>352</v>
      </c>
      <c r="F46" s="5" t="s">
        <v>388</v>
      </c>
      <c r="G46" s="5" t="s">
        <v>83</v>
      </c>
      <c r="H46" s="5" t="s">
        <v>1131</v>
      </c>
      <c r="I46" s="5" t="s">
        <v>1038</v>
      </c>
      <c r="J46" s="11">
        <v>-1028635.799103039</v>
      </c>
    </row>
    <row r="47" spans="1:10" x14ac:dyDescent="0.2">
      <c r="A47" s="5">
        <v>46</v>
      </c>
      <c r="B47" s="6">
        <v>45232</v>
      </c>
      <c r="C47" s="5" t="s">
        <v>1168</v>
      </c>
      <c r="D47" s="11">
        <v>-7286.1702436465293</v>
      </c>
      <c r="E47" s="5" t="s">
        <v>352</v>
      </c>
      <c r="F47" s="5" t="s">
        <v>388</v>
      </c>
      <c r="G47" s="5" t="s">
        <v>83</v>
      </c>
      <c r="H47" s="5" t="s">
        <v>1131</v>
      </c>
      <c r="I47" s="5" t="s">
        <v>1038</v>
      </c>
      <c r="J47" s="11">
        <v>-1035921.969346686</v>
      </c>
    </row>
    <row r="48" spans="1:10" x14ac:dyDescent="0.2">
      <c r="A48" s="5">
        <v>47</v>
      </c>
      <c r="B48" s="6">
        <v>45262</v>
      </c>
      <c r="C48" s="5" t="s">
        <v>1169</v>
      </c>
      <c r="D48" s="11">
        <v>-7337.7806162056922</v>
      </c>
      <c r="E48" s="5" t="s">
        <v>352</v>
      </c>
      <c r="F48" s="5" t="s">
        <v>388</v>
      </c>
      <c r="G48" s="5" t="s">
        <v>83</v>
      </c>
      <c r="H48" s="5" t="s">
        <v>1131</v>
      </c>
      <c r="I48" s="5" t="s">
        <v>1038</v>
      </c>
      <c r="J48" s="11">
        <v>-1043259.749962892</v>
      </c>
    </row>
    <row r="49" spans="1:10" x14ac:dyDescent="0.2">
      <c r="A49" s="5">
        <v>48</v>
      </c>
      <c r="B49" s="6">
        <v>45293</v>
      </c>
      <c r="C49" s="5" t="s">
        <v>1170</v>
      </c>
      <c r="D49" s="11">
        <v>-7389.7565622371494</v>
      </c>
      <c r="E49" s="5" t="s">
        <v>352</v>
      </c>
      <c r="F49" s="5" t="s">
        <v>388</v>
      </c>
      <c r="G49" s="5" t="s">
        <v>83</v>
      </c>
      <c r="H49" s="5" t="s">
        <v>1131</v>
      </c>
      <c r="I49" s="5" t="s">
        <v>1038</v>
      </c>
      <c r="J49" s="11">
        <v>-1050649.5065251291</v>
      </c>
    </row>
    <row r="50" spans="1:10" x14ac:dyDescent="0.2">
      <c r="A50" s="5">
        <v>49</v>
      </c>
      <c r="B50" s="6">
        <v>45324</v>
      </c>
      <c r="C50" s="5" t="s">
        <v>1171</v>
      </c>
      <c r="D50" s="11">
        <v>-7442.1006712196613</v>
      </c>
      <c r="E50" s="5" t="s">
        <v>352</v>
      </c>
      <c r="F50" s="5" t="s">
        <v>388</v>
      </c>
      <c r="G50" s="5" t="s">
        <v>83</v>
      </c>
      <c r="H50" s="5" t="s">
        <v>1131</v>
      </c>
      <c r="I50" s="5" t="s">
        <v>1038</v>
      </c>
      <c r="J50" s="11">
        <v>-1058091.607196348</v>
      </c>
    </row>
    <row r="51" spans="1:10" x14ac:dyDescent="0.2">
      <c r="A51" s="5">
        <v>50</v>
      </c>
      <c r="B51" s="6">
        <v>45353</v>
      </c>
      <c r="C51" s="5" t="s">
        <v>1172</v>
      </c>
      <c r="D51" s="11">
        <v>-7494.8155509741337</v>
      </c>
      <c r="E51" s="5" t="s">
        <v>352</v>
      </c>
      <c r="F51" s="5" t="s">
        <v>388</v>
      </c>
      <c r="G51" s="5" t="s">
        <v>83</v>
      </c>
      <c r="H51" s="5" t="s">
        <v>1131</v>
      </c>
      <c r="I51" s="5" t="s">
        <v>1038</v>
      </c>
      <c r="J51" s="11">
        <v>-1065586.4227473219</v>
      </c>
    </row>
    <row r="52" spans="1:10" x14ac:dyDescent="0.2">
      <c r="A52" s="5">
        <v>51</v>
      </c>
      <c r="B52" s="6">
        <v>45384</v>
      </c>
      <c r="C52" s="5" t="s">
        <v>1173</v>
      </c>
      <c r="D52" s="11">
        <v>-7547.9038277935333</v>
      </c>
      <c r="E52" s="5" t="s">
        <v>352</v>
      </c>
      <c r="F52" s="5" t="s">
        <v>388</v>
      </c>
      <c r="G52" s="5" t="s">
        <v>83</v>
      </c>
      <c r="H52" s="5" t="s">
        <v>1131</v>
      </c>
      <c r="I52" s="5" t="s">
        <v>1038</v>
      </c>
      <c r="J52" s="11">
        <v>-1073134.326575116</v>
      </c>
    </row>
    <row r="53" spans="1:10" x14ac:dyDescent="0.2">
      <c r="A53" s="5">
        <v>52</v>
      </c>
      <c r="B53" s="6">
        <v>45414</v>
      </c>
      <c r="C53" s="5" t="s">
        <v>1174</v>
      </c>
      <c r="D53" s="11">
        <v>-7601.3681465737372</v>
      </c>
      <c r="E53" s="5" t="s">
        <v>352</v>
      </c>
      <c r="F53" s="5" t="s">
        <v>388</v>
      </c>
      <c r="G53" s="5" t="s">
        <v>83</v>
      </c>
      <c r="H53" s="5" t="s">
        <v>1131</v>
      </c>
      <c r="I53" s="5" t="s">
        <v>1038</v>
      </c>
      <c r="J53" s="11">
        <v>-1080735.694721689</v>
      </c>
    </row>
    <row r="54" spans="1:10" x14ac:dyDescent="0.2">
      <c r="A54" s="5">
        <v>53</v>
      </c>
      <c r="B54" s="6">
        <v>45445</v>
      </c>
      <c r="C54" s="5" t="s">
        <v>1175</v>
      </c>
      <c r="D54" s="11">
        <v>-7655.2111709453011</v>
      </c>
      <c r="E54" s="5" t="s">
        <v>352</v>
      </c>
      <c r="F54" s="5" t="s">
        <v>388</v>
      </c>
      <c r="G54" s="5" t="s">
        <v>83</v>
      </c>
      <c r="H54" s="5" t="s">
        <v>1131</v>
      </c>
      <c r="I54" s="5" t="s">
        <v>1038</v>
      </c>
      <c r="J54" s="11">
        <v>-1088390.905892635</v>
      </c>
    </row>
    <row r="55" spans="1:10" x14ac:dyDescent="0.2">
      <c r="A55" s="5">
        <v>54</v>
      </c>
      <c r="B55" s="6">
        <v>45453</v>
      </c>
      <c r="C55" s="5" t="s">
        <v>1176</v>
      </c>
      <c r="D55" s="11">
        <v>85000</v>
      </c>
      <c r="E55" s="5" t="s">
        <v>1140</v>
      </c>
      <c r="F55" s="5" t="s">
        <v>388</v>
      </c>
      <c r="G55" s="5" t="s">
        <v>83</v>
      </c>
      <c r="H55" s="5" t="s">
        <v>1177</v>
      </c>
      <c r="I55" s="5" t="s">
        <v>1038</v>
      </c>
      <c r="J55" s="11">
        <v>-1003390.905892635</v>
      </c>
    </row>
    <row r="56" spans="1:10" x14ac:dyDescent="0.2">
      <c r="A56" s="5">
        <v>55</v>
      </c>
      <c r="B56" s="6">
        <v>45475</v>
      </c>
      <c r="C56" s="5" t="s">
        <v>1178</v>
      </c>
      <c r="D56" s="11">
        <v>-7104.0076137198539</v>
      </c>
      <c r="E56" s="5" t="s">
        <v>352</v>
      </c>
      <c r="F56" s="5" t="s">
        <v>388</v>
      </c>
      <c r="G56" s="5" t="s">
        <v>83</v>
      </c>
      <c r="H56" s="5" t="s">
        <v>1131</v>
      </c>
      <c r="I56" s="5" t="s">
        <v>1038</v>
      </c>
      <c r="J56" s="11">
        <v>-1010494.913506355</v>
      </c>
    </row>
    <row r="57" spans="1:10" x14ac:dyDescent="0.2">
      <c r="A57" s="5">
        <v>56</v>
      </c>
      <c r="B57" s="6">
        <v>45506</v>
      </c>
      <c r="C57" s="5" t="s">
        <v>1179</v>
      </c>
      <c r="D57" s="11">
        <v>-7154.3039876249914</v>
      </c>
      <c r="E57" s="5" t="s">
        <v>352</v>
      </c>
      <c r="F57" s="5" t="s">
        <v>388</v>
      </c>
      <c r="G57" s="5" t="s">
        <v>83</v>
      </c>
      <c r="H57" s="5" t="s">
        <v>1131</v>
      </c>
      <c r="I57" s="5" t="s">
        <v>1038</v>
      </c>
      <c r="J57" s="11">
        <v>-1017649.21749398</v>
      </c>
    </row>
    <row r="58" spans="1:10" x14ac:dyDescent="0.2">
      <c r="A58" s="5">
        <v>57</v>
      </c>
      <c r="B58" s="6">
        <v>45537</v>
      </c>
      <c r="C58" s="5" t="s">
        <v>387</v>
      </c>
      <c r="D58" s="11">
        <v>-13568.656233253059</v>
      </c>
      <c r="E58" s="5" t="s">
        <v>352</v>
      </c>
      <c r="F58" s="5" t="s">
        <v>388</v>
      </c>
      <c r="G58" s="5" t="s">
        <v>83</v>
      </c>
      <c r="H58" s="5" t="s">
        <v>1131</v>
      </c>
      <c r="I58" s="5" t="s">
        <v>1038</v>
      </c>
      <c r="J58" s="11">
        <v>-1031217.873727233</v>
      </c>
    </row>
    <row r="59" spans="1:10" x14ac:dyDescent="0.2">
      <c r="A59" s="5">
        <v>58</v>
      </c>
      <c r="B59" s="6">
        <v>45567</v>
      </c>
      <c r="C59" s="5" t="s">
        <v>1180</v>
      </c>
      <c r="D59" s="11">
        <f>J58*1.33/100</f>
        <v>-13715.197720572201</v>
      </c>
      <c r="E59" s="5" t="s">
        <v>352</v>
      </c>
      <c r="F59" s="5" t="s">
        <v>388</v>
      </c>
      <c r="G59" s="5" t="s">
        <v>83</v>
      </c>
      <c r="H59" s="5" t="s">
        <v>1131</v>
      </c>
      <c r="I59" s="5" t="s">
        <v>1038</v>
      </c>
      <c r="J59" s="11">
        <f>J58+D59</f>
        <v>-1044933.0714478053</v>
      </c>
    </row>
    <row r="60" spans="1:10" x14ac:dyDescent="0.2">
      <c r="A60" s="5">
        <v>59</v>
      </c>
      <c r="B60" s="6">
        <v>45091</v>
      </c>
      <c r="C60" s="5" t="s">
        <v>128</v>
      </c>
      <c r="D60" s="11">
        <v>-1500000</v>
      </c>
      <c r="E60" s="5" t="s">
        <v>1140</v>
      </c>
      <c r="F60" s="5" t="s">
        <v>129</v>
      </c>
      <c r="G60" s="5" t="s">
        <v>83</v>
      </c>
      <c r="H60" s="5" t="s">
        <v>1181</v>
      </c>
      <c r="I60" s="5" t="s">
        <v>1182</v>
      </c>
      <c r="J60" s="11">
        <v>-1500000</v>
      </c>
    </row>
    <row r="61" spans="1:10" x14ac:dyDescent="0.2">
      <c r="A61" s="5">
        <v>60</v>
      </c>
      <c r="B61" s="6">
        <v>45097</v>
      </c>
      <c r="C61" s="5" t="s">
        <v>128</v>
      </c>
      <c r="D61" s="11">
        <v>-1000000</v>
      </c>
      <c r="E61" s="5" t="s">
        <v>1140</v>
      </c>
      <c r="F61" s="5" t="s">
        <v>129</v>
      </c>
      <c r="G61" s="5" t="s">
        <v>83</v>
      </c>
      <c r="H61" s="5" t="s">
        <v>1183</v>
      </c>
      <c r="I61" s="5" t="s">
        <v>1182</v>
      </c>
      <c r="J61" s="11">
        <v>-2500000</v>
      </c>
    </row>
    <row r="62" spans="1:10" x14ac:dyDescent="0.2">
      <c r="A62" s="5">
        <v>61</v>
      </c>
      <c r="B62" s="6">
        <v>45109</v>
      </c>
      <c r="C62" s="5" t="s">
        <v>1184</v>
      </c>
      <c r="D62" s="11">
        <v>-17708.333333333328</v>
      </c>
      <c r="E62" s="5" t="s">
        <v>352</v>
      </c>
      <c r="F62" s="5" t="s">
        <v>129</v>
      </c>
      <c r="G62" s="5" t="s">
        <v>83</v>
      </c>
      <c r="H62" s="5" t="s">
        <v>1131</v>
      </c>
      <c r="I62" s="5" t="s">
        <v>1182</v>
      </c>
      <c r="J62" s="11">
        <v>-2517708.333333333</v>
      </c>
    </row>
    <row r="63" spans="1:10" x14ac:dyDescent="0.2">
      <c r="A63" s="5">
        <v>62</v>
      </c>
      <c r="B63" s="6">
        <v>45140</v>
      </c>
      <c r="C63" s="5" t="s">
        <v>1185</v>
      </c>
      <c r="D63" s="11">
        <v>-17833.767361111109</v>
      </c>
      <c r="E63" s="5" t="s">
        <v>352</v>
      </c>
      <c r="F63" s="5" t="s">
        <v>129</v>
      </c>
      <c r="G63" s="5" t="s">
        <v>83</v>
      </c>
      <c r="H63" s="5" t="s">
        <v>1131</v>
      </c>
      <c r="I63" s="5" t="s">
        <v>1182</v>
      </c>
      <c r="J63" s="11">
        <v>-2535542.100694444</v>
      </c>
    </row>
    <row r="64" spans="1:10" x14ac:dyDescent="0.2">
      <c r="A64" s="5">
        <v>63</v>
      </c>
      <c r="B64" s="6">
        <v>45171</v>
      </c>
      <c r="C64" s="5" t="s">
        <v>1186</v>
      </c>
      <c r="D64" s="11">
        <v>-17960.089879918982</v>
      </c>
      <c r="E64" s="5" t="s">
        <v>352</v>
      </c>
      <c r="F64" s="5" t="s">
        <v>129</v>
      </c>
      <c r="G64" s="5" t="s">
        <v>83</v>
      </c>
      <c r="H64" s="5" t="s">
        <v>1131</v>
      </c>
      <c r="I64" s="5" t="s">
        <v>1182</v>
      </c>
      <c r="J64" s="11">
        <v>-2553502.1905743629</v>
      </c>
    </row>
    <row r="65" spans="1:10" x14ac:dyDescent="0.2">
      <c r="A65" s="5">
        <v>64</v>
      </c>
      <c r="B65" s="6">
        <v>45201</v>
      </c>
      <c r="C65" s="5" t="s">
        <v>1187</v>
      </c>
      <c r="D65" s="11">
        <v>-18087.307183235069</v>
      </c>
      <c r="E65" s="5" t="s">
        <v>352</v>
      </c>
      <c r="F65" s="5" t="s">
        <v>129</v>
      </c>
      <c r="G65" s="5" t="s">
        <v>83</v>
      </c>
      <c r="H65" s="5" t="s">
        <v>1131</v>
      </c>
      <c r="I65" s="5" t="s">
        <v>1182</v>
      </c>
      <c r="J65" s="11">
        <v>-2571589.4977575978</v>
      </c>
    </row>
    <row r="66" spans="1:10" x14ac:dyDescent="0.2">
      <c r="A66" s="5">
        <v>65</v>
      </c>
      <c r="B66" s="6">
        <v>45232</v>
      </c>
      <c r="C66" s="5" t="s">
        <v>1188</v>
      </c>
      <c r="D66" s="11">
        <v>-18215.425609116319</v>
      </c>
      <c r="E66" s="5" t="s">
        <v>352</v>
      </c>
      <c r="F66" s="5" t="s">
        <v>129</v>
      </c>
      <c r="G66" s="5" t="s">
        <v>83</v>
      </c>
      <c r="H66" s="5" t="s">
        <v>1131</v>
      </c>
      <c r="I66" s="5" t="s">
        <v>1182</v>
      </c>
      <c r="J66" s="11">
        <v>-2589804.9233667152</v>
      </c>
    </row>
    <row r="67" spans="1:10" x14ac:dyDescent="0.2">
      <c r="A67" s="5">
        <v>66</v>
      </c>
      <c r="B67" s="6">
        <v>45262</v>
      </c>
      <c r="C67" s="5" t="s">
        <v>1189</v>
      </c>
      <c r="D67" s="11">
        <v>-18344.45154051423</v>
      </c>
      <c r="E67" s="5" t="s">
        <v>352</v>
      </c>
      <c r="F67" s="5" t="s">
        <v>129</v>
      </c>
      <c r="G67" s="5" t="s">
        <v>83</v>
      </c>
      <c r="H67" s="5" t="s">
        <v>1131</v>
      </c>
      <c r="I67" s="5" t="s">
        <v>1182</v>
      </c>
      <c r="J67" s="11">
        <v>-2608149.3749072291</v>
      </c>
    </row>
    <row r="68" spans="1:10" x14ac:dyDescent="0.2">
      <c r="A68" s="5">
        <v>67</v>
      </c>
      <c r="B68" s="6">
        <v>45293</v>
      </c>
      <c r="C68" s="5" t="s">
        <v>1190</v>
      </c>
      <c r="D68" s="11">
        <v>-18474.391405592869</v>
      </c>
      <c r="E68" s="5" t="s">
        <v>352</v>
      </c>
      <c r="F68" s="5" t="s">
        <v>129</v>
      </c>
      <c r="G68" s="5" t="s">
        <v>83</v>
      </c>
      <c r="H68" s="5" t="s">
        <v>1131</v>
      </c>
      <c r="I68" s="5" t="s">
        <v>1182</v>
      </c>
      <c r="J68" s="11">
        <v>-2626623.7663128218</v>
      </c>
    </row>
    <row r="69" spans="1:10" x14ac:dyDescent="0.2">
      <c r="A69" s="5">
        <v>68</v>
      </c>
      <c r="B69" s="6">
        <v>45324</v>
      </c>
      <c r="C69" s="5" t="s">
        <v>1191</v>
      </c>
      <c r="D69" s="11">
        <v>-18605.25167804915</v>
      </c>
      <c r="E69" s="5" t="s">
        <v>352</v>
      </c>
      <c r="F69" s="5" t="s">
        <v>129</v>
      </c>
      <c r="G69" s="5" t="s">
        <v>83</v>
      </c>
      <c r="H69" s="5" t="s">
        <v>1131</v>
      </c>
      <c r="I69" s="5" t="s">
        <v>1182</v>
      </c>
      <c r="J69" s="11">
        <v>-2645229.0179908709</v>
      </c>
    </row>
    <row r="70" spans="1:10" x14ac:dyDescent="0.2">
      <c r="A70" s="5">
        <v>69</v>
      </c>
      <c r="B70" s="6">
        <v>45353</v>
      </c>
      <c r="C70" s="5" t="s">
        <v>1192</v>
      </c>
      <c r="D70" s="11">
        <v>-18737.038877435331</v>
      </c>
      <c r="E70" s="5" t="s">
        <v>352</v>
      </c>
      <c r="F70" s="5" t="s">
        <v>129</v>
      </c>
      <c r="G70" s="5" t="s">
        <v>83</v>
      </c>
      <c r="H70" s="5" t="s">
        <v>1131</v>
      </c>
      <c r="I70" s="5" t="s">
        <v>1182</v>
      </c>
      <c r="J70" s="11">
        <v>-2663966.0568683059</v>
      </c>
    </row>
    <row r="71" spans="1:10" x14ac:dyDescent="0.2">
      <c r="A71" s="5">
        <v>70</v>
      </c>
      <c r="B71" s="6">
        <v>45384</v>
      </c>
      <c r="C71" s="5" t="s">
        <v>1193</v>
      </c>
      <c r="D71" s="11">
        <v>-18869.759569483838</v>
      </c>
      <c r="E71" s="5" t="s">
        <v>352</v>
      </c>
      <c r="F71" s="5" t="s">
        <v>129</v>
      </c>
      <c r="G71" s="5" t="s">
        <v>83</v>
      </c>
      <c r="H71" s="5" t="s">
        <v>1131</v>
      </c>
      <c r="I71" s="5" t="s">
        <v>1182</v>
      </c>
      <c r="J71" s="11">
        <v>-2682835.8164377902</v>
      </c>
    </row>
    <row r="72" spans="1:10" x14ac:dyDescent="0.2">
      <c r="A72" s="5">
        <v>71</v>
      </c>
      <c r="B72" s="6">
        <v>45414</v>
      </c>
      <c r="C72" s="5" t="s">
        <v>1194</v>
      </c>
      <c r="D72" s="11">
        <v>-19003.42036643434</v>
      </c>
      <c r="E72" s="5" t="s">
        <v>352</v>
      </c>
      <c r="F72" s="5" t="s">
        <v>129</v>
      </c>
      <c r="G72" s="5" t="s">
        <v>83</v>
      </c>
      <c r="H72" s="5" t="s">
        <v>1131</v>
      </c>
      <c r="I72" s="5" t="s">
        <v>1182</v>
      </c>
      <c r="J72" s="11">
        <v>-2701839.236804225</v>
      </c>
    </row>
    <row r="73" spans="1:10" x14ac:dyDescent="0.2">
      <c r="A73" s="5">
        <v>72</v>
      </c>
      <c r="B73" s="6">
        <v>45445</v>
      </c>
      <c r="C73" s="5" t="s">
        <v>1195</v>
      </c>
      <c r="D73" s="11">
        <v>-19138.027927363259</v>
      </c>
      <c r="E73" s="5" t="s">
        <v>352</v>
      </c>
      <c r="F73" s="5" t="s">
        <v>129</v>
      </c>
      <c r="G73" s="5" t="s">
        <v>83</v>
      </c>
      <c r="H73" s="5" t="s">
        <v>1131</v>
      </c>
      <c r="I73" s="5" t="s">
        <v>1182</v>
      </c>
      <c r="J73" s="11">
        <v>-2720977.2647315878</v>
      </c>
    </row>
    <row r="74" spans="1:10" x14ac:dyDescent="0.2">
      <c r="A74" s="5">
        <v>73</v>
      </c>
      <c r="B74" s="6">
        <v>45473</v>
      </c>
      <c r="C74" s="5" t="s">
        <v>1196</v>
      </c>
      <c r="D74" s="11">
        <v>212500</v>
      </c>
      <c r="E74" s="5" t="s">
        <v>1140</v>
      </c>
      <c r="F74" s="5" t="s">
        <v>129</v>
      </c>
      <c r="G74" s="5" t="s">
        <v>83</v>
      </c>
      <c r="H74" s="5" t="s">
        <v>1197</v>
      </c>
      <c r="I74" s="5" t="s">
        <v>1182</v>
      </c>
      <c r="J74" s="11">
        <v>-2508477.2647315878</v>
      </c>
    </row>
    <row r="75" spans="1:10" x14ac:dyDescent="0.2">
      <c r="A75" s="5">
        <v>74</v>
      </c>
      <c r="B75" s="6">
        <v>45475</v>
      </c>
      <c r="C75" s="5" t="s">
        <v>1198</v>
      </c>
      <c r="D75" s="11">
        <v>-17768.380625182079</v>
      </c>
      <c r="E75" s="5" t="s">
        <v>352</v>
      </c>
      <c r="F75" s="5" t="s">
        <v>129</v>
      </c>
      <c r="G75" s="5" t="s">
        <v>83</v>
      </c>
      <c r="H75" s="5" t="s">
        <v>1131</v>
      </c>
      <c r="I75" s="5" t="s">
        <v>1182</v>
      </c>
      <c r="J75" s="11">
        <v>-2526245.6453567701</v>
      </c>
    </row>
    <row r="76" spans="1:10" x14ac:dyDescent="0.2">
      <c r="A76" s="5">
        <v>75</v>
      </c>
      <c r="B76" s="6">
        <v>45506</v>
      </c>
      <c r="C76" s="5" t="s">
        <v>1199</v>
      </c>
      <c r="D76" s="11">
        <v>-17894.239987943791</v>
      </c>
      <c r="E76" s="5" t="s">
        <v>352</v>
      </c>
      <c r="F76" s="5" t="s">
        <v>129</v>
      </c>
      <c r="G76" s="5" t="s">
        <v>83</v>
      </c>
      <c r="H76" s="5" t="s">
        <v>1131</v>
      </c>
      <c r="I76" s="5" t="s">
        <v>1182</v>
      </c>
      <c r="J76" s="11">
        <v>-2544139.8853447139</v>
      </c>
    </row>
    <row r="77" spans="1:10" x14ac:dyDescent="0.2">
      <c r="A77" s="5">
        <v>76</v>
      </c>
      <c r="B77" s="6">
        <v>45516</v>
      </c>
      <c r="C77" s="5" t="s">
        <v>128</v>
      </c>
      <c r="D77" s="11">
        <v>-200000</v>
      </c>
      <c r="E77" s="5" t="s">
        <v>1140</v>
      </c>
      <c r="F77" s="5" t="s">
        <v>129</v>
      </c>
      <c r="G77" s="5" t="s">
        <v>83</v>
      </c>
      <c r="H77" s="5" t="s">
        <v>1200</v>
      </c>
      <c r="I77" s="5" t="s">
        <v>1182</v>
      </c>
      <c r="J77" s="11">
        <v>-2744139.8853447139</v>
      </c>
    </row>
    <row r="78" spans="1:10" x14ac:dyDescent="0.2">
      <c r="A78" s="5">
        <v>77</v>
      </c>
      <c r="B78" s="6">
        <v>45537</v>
      </c>
      <c r="C78" s="5" t="s">
        <v>389</v>
      </c>
      <c r="D78" s="11">
        <v>-36588.531804596183</v>
      </c>
      <c r="E78" s="5" t="s">
        <v>352</v>
      </c>
      <c r="F78" s="5" t="s">
        <v>129</v>
      </c>
      <c r="G78" s="5" t="s">
        <v>83</v>
      </c>
      <c r="H78" s="5" t="s">
        <v>1131</v>
      </c>
      <c r="I78" s="5" t="s">
        <v>1182</v>
      </c>
      <c r="J78" s="11">
        <v>-2780728.41714931</v>
      </c>
    </row>
    <row r="79" spans="1:10" x14ac:dyDescent="0.2">
      <c r="A79" s="5">
        <v>78</v>
      </c>
      <c r="B79" s="6">
        <v>45567</v>
      </c>
      <c r="C79" s="5" t="s">
        <v>1201</v>
      </c>
      <c r="D79" s="11">
        <f>J78*1.33/100</f>
        <v>-36983.687948085826</v>
      </c>
      <c r="E79" s="5" t="s">
        <v>352</v>
      </c>
      <c r="F79" s="5" t="s">
        <v>129</v>
      </c>
      <c r="G79" s="5" t="s">
        <v>83</v>
      </c>
      <c r="H79" s="5" t="s">
        <v>1131</v>
      </c>
      <c r="I79" s="5" t="s">
        <v>1182</v>
      </c>
      <c r="J79" s="11">
        <f>J78+D79</f>
        <v>-2817712.1050973958</v>
      </c>
    </row>
    <row r="80" spans="1:10" x14ac:dyDescent="0.2">
      <c r="A80" s="5">
        <v>79</v>
      </c>
      <c r="B80" s="6">
        <v>45017</v>
      </c>
      <c r="C80" s="5" t="s">
        <v>1202</v>
      </c>
      <c r="D80" s="11">
        <v>-100000</v>
      </c>
      <c r="E80" s="5" t="s">
        <v>142</v>
      </c>
      <c r="F80" s="5" t="s">
        <v>398</v>
      </c>
      <c r="G80" s="5" t="s">
        <v>83</v>
      </c>
      <c r="H80" s="5" t="s">
        <v>1128</v>
      </c>
      <c r="I80" s="5" t="s">
        <v>1042</v>
      </c>
      <c r="J80" s="11">
        <v>-100000</v>
      </c>
    </row>
    <row r="81" spans="1:10" x14ac:dyDescent="0.2">
      <c r="A81" s="5">
        <v>80</v>
      </c>
      <c r="B81" s="6">
        <v>45048</v>
      </c>
      <c r="C81" s="5" t="s">
        <v>1203</v>
      </c>
      <c r="D81" s="11">
        <v>-1333.333333333333</v>
      </c>
      <c r="E81" s="5" t="s">
        <v>352</v>
      </c>
      <c r="F81" s="5" t="s">
        <v>398</v>
      </c>
      <c r="G81" s="5" t="s">
        <v>83</v>
      </c>
      <c r="H81" s="5" t="s">
        <v>1131</v>
      </c>
      <c r="I81" s="5" t="s">
        <v>1042</v>
      </c>
      <c r="J81" s="11">
        <v>-101333.3333333333</v>
      </c>
    </row>
    <row r="82" spans="1:10" x14ac:dyDescent="0.2">
      <c r="A82" s="5">
        <v>81</v>
      </c>
      <c r="B82" s="6">
        <v>45079</v>
      </c>
      <c r="C82" s="5" t="s">
        <v>1204</v>
      </c>
      <c r="D82" s="11">
        <v>-1351.1111111111111</v>
      </c>
      <c r="E82" s="5" t="s">
        <v>352</v>
      </c>
      <c r="F82" s="5" t="s">
        <v>398</v>
      </c>
      <c r="G82" s="5" t="s">
        <v>83</v>
      </c>
      <c r="H82" s="5" t="s">
        <v>1131</v>
      </c>
      <c r="I82" s="5" t="s">
        <v>1042</v>
      </c>
      <c r="J82" s="11">
        <v>-102684.44444444439</v>
      </c>
    </row>
    <row r="83" spans="1:10" x14ac:dyDescent="0.2">
      <c r="A83" s="5">
        <v>82</v>
      </c>
      <c r="B83" s="6">
        <v>45109</v>
      </c>
      <c r="C83" s="5" t="s">
        <v>1205</v>
      </c>
      <c r="D83" s="11">
        <v>-1369.1259259259259</v>
      </c>
      <c r="E83" s="5" t="s">
        <v>352</v>
      </c>
      <c r="F83" s="5" t="s">
        <v>398</v>
      </c>
      <c r="G83" s="5" t="s">
        <v>83</v>
      </c>
      <c r="H83" s="5" t="s">
        <v>1131</v>
      </c>
      <c r="I83" s="5" t="s">
        <v>1042</v>
      </c>
      <c r="J83" s="11">
        <v>-104053.57037037041</v>
      </c>
    </row>
    <row r="84" spans="1:10" x14ac:dyDescent="0.2">
      <c r="A84" s="5">
        <v>83</v>
      </c>
      <c r="B84" s="6">
        <v>45140</v>
      </c>
      <c r="C84" s="5" t="s">
        <v>1206</v>
      </c>
      <c r="D84" s="11">
        <v>-1387.3809382716049</v>
      </c>
      <c r="E84" s="5" t="s">
        <v>352</v>
      </c>
      <c r="F84" s="5" t="s">
        <v>398</v>
      </c>
      <c r="G84" s="5" t="s">
        <v>83</v>
      </c>
      <c r="H84" s="5" t="s">
        <v>1131</v>
      </c>
      <c r="I84" s="5" t="s">
        <v>1042</v>
      </c>
      <c r="J84" s="11">
        <v>-105440.951308642</v>
      </c>
    </row>
    <row r="85" spans="1:10" x14ac:dyDescent="0.2">
      <c r="A85" s="5">
        <v>84</v>
      </c>
      <c r="B85" s="6">
        <v>45171</v>
      </c>
      <c r="C85" s="5" t="s">
        <v>1207</v>
      </c>
      <c r="D85" s="11">
        <v>-1405.879350781893</v>
      </c>
      <c r="E85" s="5" t="s">
        <v>352</v>
      </c>
      <c r="F85" s="5" t="s">
        <v>398</v>
      </c>
      <c r="G85" s="5" t="s">
        <v>83</v>
      </c>
      <c r="H85" s="5" t="s">
        <v>1131</v>
      </c>
      <c r="I85" s="5" t="s">
        <v>1042</v>
      </c>
      <c r="J85" s="11">
        <v>-106846.8306594239</v>
      </c>
    </row>
    <row r="86" spans="1:10" x14ac:dyDescent="0.2">
      <c r="A86" s="5">
        <v>85</v>
      </c>
      <c r="B86" s="6">
        <v>45201</v>
      </c>
      <c r="C86" s="5" t="s">
        <v>1208</v>
      </c>
      <c r="D86" s="11">
        <v>-1424.624408792318</v>
      </c>
      <c r="E86" s="5" t="s">
        <v>352</v>
      </c>
      <c r="F86" s="5" t="s">
        <v>398</v>
      </c>
      <c r="G86" s="5" t="s">
        <v>83</v>
      </c>
      <c r="H86" s="5" t="s">
        <v>1131</v>
      </c>
      <c r="I86" s="5" t="s">
        <v>1042</v>
      </c>
      <c r="J86" s="11">
        <v>-108271.45506821619</v>
      </c>
    </row>
    <row r="87" spans="1:10" x14ac:dyDescent="0.2">
      <c r="A87" s="5">
        <v>86</v>
      </c>
      <c r="B87" s="6">
        <v>45232</v>
      </c>
      <c r="C87" s="5" t="s">
        <v>1209</v>
      </c>
      <c r="D87" s="11">
        <v>-1443.6194009095491</v>
      </c>
      <c r="E87" s="5" t="s">
        <v>352</v>
      </c>
      <c r="F87" s="5" t="s">
        <v>398</v>
      </c>
      <c r="G87" s="5" t="s">
        <v>83</v>
      </c>
      <c r="H87" s="5" t="s">
        <v>1131</v>
      </c>
      <c r="I87" s="5" t="s">
        <v>1042</v>
      </c>
      <c r="J87" s="11">
        <v>-109715.0744691257</v>
      </c>
    </row>
    <row r="88" spans="1:10" x14ac:dyDescent="0.2">
      <c r="A88" s="5">
        <v>87</v>
      </c>
      <c r="B88" s="6">
        <v>45262</v>
      </c>
      <c r="C88" s="5" t="s">
        <v>1210</v>
      </c>
      <c r="D88" s="11">
        <v>-1462.867659588343</v>
      </c>
      <c r="E88" s="5" t="s">
        <v>352</v>
      </c>
      <c r="F88" s="5" t="s">
        <v>398</v>
      </c>
      <c r="G88" s="5" t="s">
        <v>83</v>
      </c>
      <c r="H88" s="5" t="s">
        <v>1131</v>
      </c>
      <c r="I88" s="5" t="s">
        <v>1042</v>
      </c>
      <c r="J88" s="11">
        <v>-111177.9421287141</v>
      </c>
    </row>
    <row r="89" spans="1:10" x14ac:dyDescent="0.2">
      <c r="A89" s="5">
        <v>88</v>
      </c>
      <c r="B89" s="6">
        <v>45293</v>
      </c>
      <c r="C89" s="5" t="s">
        <v>1211</v>
      </c>
      <c r="D89" s="11">
        <v>-1482.372561716187</v>
      </c>
      <c r="E89" s="5" t="s">
        <v>352</v>
      </c>
      <c r="F89" s="5" t="s">
        <v>398</v>
      </c>
      <c r="G89" s="5" t="s">
        <v>83</v>
      </c>
      <c r="H89" s="5" t="s">
        <v>1131</v>
      </c>
      <c r="I89" s="5" t="s">
        <v>1042</v>
      </c>
      <c r="J89" s="11">
        <v>-112660.3146904302</v>
      </c>
    </row>
    <row r="90" spans="1:10" x14ac:dyDescent="0.2">
      <c r="A90" s="5">
        <v>89</v>
      </c>
      <c r="B90" s="6">
        <v>45324</v>
      </c>
      <c r="C90" s="5" t="s">
        <v>1212</v>
      </c>
      <c r="D90" s="11">
        <v>-1502.1375292057371</v>
      </c>
      <c r="E90" s="5" t="s">
        <v>352</v>
      </c>
      <c r="F90" s="5" t="s">
        <v>398</v>
      </c>
      <c r="G90" s="5" t="s">
        <v>83</v>
      </c>
      <c r="H90" s="5" t="s">
        <v>1131</v>
      </c>
      <c r="I90" s="5" t="s">
        <v>1042</v>
      </c>
      <c r="J90" s="11">
        <v>-114162.452219636</v>
      </c>
    </row>
    <row r="91" spans="1:10" x14ac:dyDescent="0.2">
      <c r="A91" s="5">
        <v>90</v>
      </c>
      <c r="B91" s="6">
        <v>45353</v>
      </c>
      <c r="C91" s="5" t="s">
        <v>1213</v>
      </c>
      <c r="D91" s="11">
        <v>-1522.166029595146</v>
      </c>
      <c r="E91" s="5" t="s">
        <v>352</v>
      </c>
      <c r="F91" s="5" t="s">
        <v>398</v>
      </c>
      <c r="G91" s="5" t="s">
        <v>83</v>
      </c>
      <c r="H91" s="5" t="s">
        <v>1131</v>
      </c>
      <c r="I91" s="5" t="s">
        <v>1042</v>
      </c>
      <c r="J91" s="11">
        <v>-115684.61824923111</v>
      </c>
    </row>
    <row r="92" spans="1:10" x14ac:dyDescent="0.2">
      <c r="A92" s="5">
        <v>91</v>
      </c>
      <c r="B92" s="6">
        <v>45384</v>
      </c>
      <c r="C92" s="5" t="s">
        <v>1214</v>
      </c>
      <c r="D92" s="11">
        <v>-1542.461576656415</v>
      </c>
      <c r="E92" s="5" t="s">
        <v>352</v>
      </c>
      <c r="F92" s="5" t="s">
        <v>398</v>
      </c>
      <c r="G92" s="5" t="s">
        <v>83</v>
      </c>
      <c r="H92" s="5" t="s">
        <v>1131</v>
      </c>
      <c r="I92" s="5" t="s">
        <v>1042</v>
      </c>
      <c r="J92" s="11">
        <v>-117227.0798258875</v>
      </c>
    </row>
    <row r="93" spans="1:10" x14ac:dyDescent="0.2">
      <c r="A93" s="5">
        <v>92</v>
      </c>
      <c r="B93" s="6">
        <v>45414</v>
      </c>
      <c r="C93" s="5" t="s">
        <v>1215</v>
      </c>
      <c r="D93" s="11">
        <v>-1563.027731011834</v>
      </c>
      <c r="E93" s="5" t="s">
        <v>352</v>
      </c>
      <c r="F93" s="5" t="s">
        <v>398</v>
      </c>
      <c r="G93" s="5" t="s">
        <v>83</v>
      </c>
      <c r="H93" s="5" t="s">
        <v>1131</v>
      </c>
      <c r="I93" s="5" t="s">
        <v>1042</v>
      </c>
      <c r="J93" s="11">
        <v>-118790.1075568994</v>
      </c>
    </row>
    <row r="94" spans="1:10" x14ac:dyDescent="0.2">
      <c r="A94" s="5">
        <v>93</v>
      </c>
      <c r="B94" s="6">
        <v>45445</v>
      </c>
      <c r="C94" s="5" t="s">
        <v>1216</v>
      </c>
      <c r="D94" s="11">
        <v>-1583.8681007586581</v>
      </c>
      <c r="E94" s="5" t="s">
        <v>352</v>
      </c>
      <c r="F94" s="5" t="s">
        <v>398</v>
      </c>
      <c r="G94" s="5" t="s">
        <v>83</v>
      </c>
      <c r="H94" s="5" t="s">
        <v>1131</v>
      </c>
      <c r="I94" s="5" t="s">
        <v>1042</v>
      </c>
      <c r="J94" s="11">
        <v>-120373.975657658</v>
      </c>
    </row>
    <row r="95" spans="1:10" x14ac:dyDescent="0.2">
      <c r="A95" s="5">
        <v>94</v>
      </c>
      <c r="B95" s="6">
        <v>45463</v>
      </c>
      <c r="C95" s="5" t="s">
        <v>1202</v>
      </c>
      <c r="D95" s="11">
        <v>-100000</v>
      </c>
      <c r="E95" s="5" t="s">
        <v>142</v>
      </c>
      <c r="F95" s="5" t="s">
        <v>398</v>
      </c>
      <c r="G95" s="5" t="s">
        <v>83</v>
      </c>
      <c r="H95" s="5" t="s">
        <v>1133</v>
      </c>
      <c r="I95" s="5" t="s">
        <v>1042</v>
      </c>
      <c r="J95" s="11">
        <v>-220373.97565765801</v>
      </c>
    </row>
    <row r="96" spans="1:10" x14ac:dyDescent="0.2">
      <c r="A96" s="5">
        <v>95</v>
      </c>
      <c r="B96" s="6">
        <v>45475</v>
      </c>
      <c r="C96" s="5" t="s">
        <v>1217</v>
      </c>
      <c r="D96" s="11">
        <v>-2938.3196754354399</v>
      </c>
      <c r="E96" s="5" t="s">
        <v>352</v>
      </c>
      <c r="F96" s="5" t="s">
        <v>398</v>
      </c>
      <c r="G96" s="5" t="s">
        <v>83</v>
      </c>
      <c r="H96" s="5" t="s">
        <v>1131</v>
      </c>
      <c r="I96" s="5" t="s">
        <v>1042</v>
      </c>
      <c r="J96" s="11">
        <v>-223312.29533309341</v>
      </c>
    </row>
    <row r="97" spans="1:10" x14ac:dyDescent="0.2">
      <c r="A97" s="5">
        <v>96</v>
      </c>
      <c r="B97" s="6">
        <v>45506</v>
      </c>
      <c r="C97" s="5" t="s">
        <v>1218</v>
      </c>
      <c r="D97" s="11">
        <v>-2977.4972711079131</v>
      </c>
      <c r="E97" s="5" t="s">
        <v>352</v>
      </c>
      <c r="F97" s="5" t="s">
        <v>398</v>
      </c>
      <c r="G97" s="5" t="s">
        <v>83</v>
      </c>
      <c r="H97" s="5" t="s">
        <v>1131</v>
      </c>
      <c r="I97" s="5" t="s">
        <v>1042</v>
      </c>
      <c r="J97" s="11">
        <v>-226289.79260420139</v>
      </c>
    </row>
    <row r="98" spans="1:10" x14ac:dyDescent="0.2">
      <c r="A98" s="5">
        <v>97</v>
      </c>
      <c r="B98" s="6">
        <v>45537</v>
      </c>
      <c r="C98" s="5" t="s">
        <v>397</v>
      </c>
      <c r="D98" s="11">
        <v>-3017.1972347226852</v>
      </c>
      <c r="E98" s="5" t="s">
        <v>352</v>
      </c>
      <c r="F98" s="5" t="s">
        <v>398</v>
      </c>
      <c r="G98" s="5" t="s">
        <v>83</v>
      </c>
      <c r="H98" s="5" t="s">
        <v>1131</v>
      </c>
      <c r="I98" s="5" t="s">
        <v>1042</v>
      </c>
      <c r="J98" s="11">
        <v>-229306.98983892411</v>
      </c>
    </row>
    <row r="99" spans="1:10" x14ac:dyDescent="0.2">
      <c r="A99" s="5">
        <v>98</v>
      </c>
      <c r="B99" s="6">
        <v>45567</v>
      </c>
      <c r="C99" s="5" t="s">
        <v>1219</v>
      </c>
      <c r="D99" s="11">
        <f>J98*1.33/100</f>
        <v>-3049.7829648576908</v>
      </c>
      <c r="E99" s="5" t="s">
        <v>352</v>
      </c>
      <c r="F99" s="5" t="s">
        <v>398</v>
      </c>
      <c r="G99" s="5" t="s">
        <v>83</v>
      </c>
      <c r="H99" s="5" t="s">
        <v>1131</v>
      </c>
      <c r="I99" s="5" t="s">
        <v>1042</v>
      </c>
      <c r="J99" s="11">
        <f>J98+D99</f>
        <v>-232356.77280378182</v>
      </c>
    </row>
    <row r="100" spans="1:10" x14ac:dyDescent="0.2">
      <c r="A100" s="5">
        <v>99</v>
      </c>
      <c r="B100" s="6">
        <v>45262</v>
      </c>
      <c r="C100" s="5" t="s">
        <v>1220</v>
      </c>
      <c r="D100" s="11">
        <v>-998436.68</v>
      </c>
      <c r="E100" s="5" t="s">
        <v>1140</v>
      </c>
      <c r="F100" s="5" t="s">
        <v>122</v>
      </c>
      <c r="G100" s="5" t="s">
        <v>83</v>
      </c>
      <c r="H100" s="5" t="s">
        <v>1128</v>
      </c>
      <c r="I100" s="5" t="s">
        <v>1032</v>
      </c>
      <c r="J100" s="11">
        <v>-998436.68</v>
      </c>
    </row>
    <row r="101" spans="1:10" x14ac:dyDescent="0.2">
      <c r="A101" s="5">
        <v>100</v>
      </c>
      <c r="B101" s="6">
        <v>45293</v>
      </c>
      <c r="C101" s="5" t="s">
        <v>1221</v>
      </c>
      <c r="D101" s="11">
        <v>-13312.489066666671</v>
      </c>
      <c r="E101" s="5" t="s">
        <v>352</v>
      </c>
      <c r="F101" s="5" t="s">
        <v>122</v>
      </c>
      <c r="G101" s="5" t="s">
        <v>83</v>
      </c>
      <c r="H101" s="5" t="s">
        <v>1222</v>
      </c>
      <c r="I101" s="5" t="s">
        <v>1032</v>
      </c>
      <c r="J101" s="11">
        <v>-1011749.169066667</v>
      </c>
    </row>
    <row r="102" spans="1:10" x14ac:dyDescent="0.2">
      <c r="A102" s="5">
        <v>101</v>
      </c>
      <c r="B102" s="6">
        <v>45316</v>
      </c>
      <c r="C102" s="5" t="s">
        <v>1220</v>
      </c>
      <c r="D102" s="11">
        <v>-826688</v>
      </c>
      <c r="E102" s="5" t="s">
        <v>1140</v>
      </c>
      <c r="F102" s="5" t="s">
        <v>122</v>
      </c>
      <c r="G102" s="5" t="s">
        <v>83</v>
      </c>
      <c r="H102" s="5" t="s">
        <v>1133</v>
      </c>
      <c r="I102" s="5" t="s">
        <v>1032</v>
      </c>
      <c r="J102" s="11">
        <v>-1825124.68</v>
      </c>
    </row>
    <row r="103" spans="1:10" x14ac:dyDescent="0.2">
      <c r="A103" s="5">
        <v>102</v>
      </c>
      <c r="B103" s="6">
        <v>45324</v>
      </c>
      <c r="C103" s="5" t="s">
        <v>1223</v>
      </c>
      <c r="D103" s="11">
        <v>-24334.99573333334</v>
      </c>
      <c r="E103" s="5" t="s">
        <v>352</v>
      </c>
      <c r="F103" s="5" t="s">
        <v>122</v>
      </c>
      <c r="G103" s="5" t="s">
        <v>83</v>
      </c>
      <c r="H103" s="5" t="s">
        <v>1222</v>
      </c>
      <c r="I103" s="5" t="s">
        <v>1032</v>
      </c>
      <c r="J103" s="11">
        <v>-1849459.675733333</v>
      </c>
    </row>
    <row r="104" spans="1:10" x14ac:dyDescent="0.2">
      <c r="A104" s="5">
        <v>103</v>
      </c>
      <c r="B104" s="6">
        <v>45342</v>
      </c>
      <c r="C104" s="5" t="s">
        <v>1220</v>
      </c>
      <c r="D104" s="11">
        <v>-300000</v>
      </c>
      <c r="E104" s="5" t="s">
        <v>1140</v>
      </c>
      <c r="F104" s="5" t="s">
        <v>122</v>
      </c>
      <c r="G104" s="5" t="s">
        <v>83</v>
      </c>
      <c r="H104" s="5" t="s">
        <v>1200</v>
      </c>
      <c r="I104" s="5" t="s">
        <v>1032</v>
      </c>
      <c r="J104" s="11">
        <v>-2125124.6800000002</v>
      </c>
    </row>
    <row r="105" spans="1:10" x14ac:dyDescent="0.2">
      <c r="A105" s="5">
        <v>104</v>
      </c>
      <c r="B105" s="6">
        <v>45353</v>
      </c>
      <c r="C105" s="5" t="s">
        <v>1224</v>
      </c>
      <c r="D105" s="11">
        <v>-28334.99573333334</v>
      </c>
      <c r="E105" s="5" t="s">
        <v>352</v>
      </c>
      <c r="F105" s="5" t="s">
        <v>122</v>
      </c>
      <c r="G105" s="5" t="s">
        <v>83</v>
      </c>
      <c r="H105" s="5" t="s">
        <v>1222</v>
      </c>
      <c r="I105" s="5" t="s">
        <v>1032</v>
      </c>
      <c r="J105" s="11">
        <v>-2153459.675733333</v>
      </c>
    </row>
    <row r="106" spans="1:10" x14ac:dyDescent="0.2">
      <c r="A106" s="5">
        <v>105</v>
      </c>
      <c r="B106" s="6">
        <v>45377</v>
      </c>
      <c r="C106" s="5" t="s">
        <v>1220</v>
      </c>
      <c r="D106" s="11">
        <v>-300000</v>
      </c>
      <c r="E106" s="5" t="s">
        <v>1140</v>
      </c>
      <c r="F106" s="5" t="s">
        <v>122</v>
      </c>
      <c r="G106" s="5" t="s">
        <v>83</v>
      </c>
      <c r="H106" s="5" t="s">
        <v>1138</v>
      </c>
      <c r="I106" s="5" t="s">
        <v>1032</v>
      </c>
      <c r="J106" s="11">
        <v>-2425124.6800000002</v>
      </c>
    </row>
    <row r="107" spans="1:10" x14ac:dyDescent="0.2">
      <c r="A107" s="5">
        <v>106</v>
      </c>
      <c r="B107" s="6">
        <v>45384</v>
      </c>
      <c r="C107" s="5" t="s">
        <v>1225</v>
      </c>
      <c r="D107" s="11">
        <v>-32334.99573333334</v>
      </c>
      <c r="E107" s="5" t="s">
        <v>352</v>
      </c>
      <c r="F107" s="5" t="s">
        <v>122</v>
      </c>
      <c r="G107" s="5" t="s">
        <v>83</v>
      </c>
      <c r="H107" s="5" t="s">
        <v>1222</v>
      </c>
      <c r="I107" s="5" t="s">
        <v>1032</v>
      </c>
      <c r="J107" s="11">
        <v>-2457459.675733333</v>
      </c>
    </row>
    <row r="108" spans="1:10" x14ac:dyDescent="0.2">
      <c r="A108" s="5">
        <v>107</v>
      </c>
      <c r="B108" s="6">
        <v>45414</v>
      </c>
      <c r="C108" s="5" t="s">
        <v>1226</v>
      </c>
      <c r="D108" s="11">
        <v>-32766.129009777778</v>
      </c>
      <c r="E108" s="5" t="s">
        <v>352</v>
      </c>
      <c r="F108" s="5" t="s">
        <v>122</v>
      </c>
      <c r="G108" s="5" t="s">
        <v>83</v>
      </c>
      <c r="H108" s="5" t="s">
        <v>1222</v>
      </c>
      <c r="I108" s="5" t="s">
        <v>1032</v>
      </c>
      <c r="J108" s="11">
        <v>-2490225.8047431111</v>
      </c>
    </row>
    <row r="109" spans="1:10" x14ac:dyDescent="0.2">
      <c r="A109" s="5">
        <v>108</v>
      </c>
      <c r="B109" s="6">
        <v>45445</v>
      </c>
      <c r="C109" s="5" t="s">
        <v>1227</v>
      </c>
      <c r="D109" s="11">
        <v>-33203.01072990815</v>
      </c>
      <c r="E109" s="5" t="s">
        <v>352</v>
      </c>
      <c r="F109" s="5" t="s">
        <v>122</v>
      </c>
      <c r="G109" s="5" t="s">
        <v>83</v>
      </c>
      <c r="H109" s="5" t="s">
        <v>1222</v>
      </c>
      <c r="I109" s="5" t="s">
        <v>1032</v>
      </c>
      <c r="J109" s="11">
        <v>-2523428.8154730191</v>
      </c>
    </row>
    <row r="110" spans="1:10" x14ac:dyDescent="0.2">
      <c r="A110" s="5">
        <v>109</v>
      </c>
      <c r="B110" s="6">
        <v>45449</v>
      </c>
      <c r="C110" s="5" t="s">
        <v>1228</v>
      </c>
      <c r="D110" s="11">
        <v>80000</v>
      </c>
      <c r="E110" s="5" t="s">
        <v>1140</v>
      </c>
      <c r="F110" s="5" t="s">
        <v>122</v>
      </c>
      <c r="G110" s="5" t="s">
        <v>83</v>
      </c>
      <c r="H110" s="5" t="s">
        <v>1229</v>
      </c>
      <c r="I110" s="5" t="s">
        <v>1032</v>
      </c>
      <c r="J110" s="11">
        <v>-2345124.6800000002</v>
      </c>
    </row>
    <row r="111" spans="1:10" x14ac:dyDescent="0.2">
      <c r="A111" s="5">
        <v>110</v>
      </c>
      <c r="B111" s="6">
        <v>45475</v>
      </c>
      <c r="C111" s="5" t="s">
        <v>1230</v>
      </c>
      <c r="D111" s="11">
        <v>-31268.329066666669</v>
      </c>
      <c r="E111" s="5" t="s">
        <v>352</v>
      </c>
      <c r="F111" s="5" t="s">
        <v>122</v>
      </c>
      <c r="G111" s="5" t="s">
        <v>83</v>
      </c>
      <c r="H111" s="5" t="s">
        <v>1222</v>
      </c>
      <c r="I111" s="5" t="s">
        <v>1032</v>
      </c>
      <c r="J111" s="11">
        <v>-2488728.0048000002</v>
      </c>
    </row>
    <row r="112" spans="1:10" x14ac:dyDescent="0.2">
      <c r="A112" s="5">
        <v>111</v>
      </c>
      <c r="B112" s="6">
        <v>45480</v>
      </c>
      <c r="C112" s="5" t="s">
        <v>1231</v>
      </c>
      <c r="D112" s="11">
        <v>80000</v>
      </c>
      <c r="E112" s="5" t="s">
        <v>1140</v>
      </c>
      <c r="F112" s="5" t="s">
        <v>122</v>
      </c>
      <c r="G112" s="5" t="s">
        <v>83</v>
      </c>
      <c r="H112" s="5" t="s">
        <v>1229</v>
      </c>
      <c r="I112" s="5" t="s">
        <v>1032</v>
      </c>
      <c r="J112" s="11">
        <v>-2345124.6800000002</v>
      </c>
    </row>
    <row r="113" spans="1:10" x14ac:dyDescent="0.2">
      <c r="A113" s="5">
        <v>112</v>
      </c>
      <c r="B113" s="6">
        <v>45506</v>
      </c>
      <c r="C113" s="5" t="s">
        <v>1232</v>
      </c>
      <c r="D113" s="11">
        <v>-31268.329066666669</v>
      </c>
      <c r="E113" s="5" t="s">
        <v>352</v>
      </c>
      <c r="F113" s="5" t="s">
        <v>122</v>
      </c>
      <c r="G113" s="5" t="s">
        <v>83</v>
      </c>
      <c r="H113" s="5" t="s">
        <v>1222</v>
      </c>
      <c r="I113" s="5" t="s">
        <v>1032</v>
      </c>
      <c r="J113" s="11">
        <v>-2488728.0048000002</v>
      </c>
    </row>
    <row r="114" spans="1:10" x14ac:dyDescent="0.2">
      <c r="A114" s="5">
        <v>113</v>
      </c>
      <c r="B114" s="6">
        <v>45511</v>
      </c>
      <c r="C114" s="5" t="s">
        <v>1228</v>
      </c>
      <c r="D114" s="11">
        <v>80000</v>
      </c>
      <c r="E114" s="5" t="s">
        <v>1140</v>
      </c>
      <c r="F114" s="5" t="s">
        <v>122</v>
      </c>
      <c r="G114" s="5" t="s">
        <v>83</v>
      </c>
      <c r="H114" s="5" t="s">
        <v>1229</v>
      </c>
      <c r="I114" s="5" t="s">
        <v>1032</v>
      </c>
      <c r="J114" s="11">
        <v>-2265124.6800000002</v>
      </c>
    </row>
    <row r="115" spans="1:10" x14ac:dyDescent="0.2">
      <c r="A115" s="5">
        <v>114</v>
      </c>
      <c r="B115" s="6">
        <v>45524</v>
      </c>
      <c r="C115" s="5" t="s">
        <v>1228</v>
      </c>
      <c r="D115" s="11">
        <v>250000</v>
      </c>
      <c r="E115" s="5" t="s">
        <v>1140</v>
      </c>
      <c r="F115" s="5" t="s">
        <v>122</v>
      </c>
      <c r="G115" s="5" t="s">
        <v>83</v>
      </c>
      <c r="H115" s="5" t="s">
        <v>1229</v>
      </c>
      <c r="I115" s="5" t="s">
        <v>1032</v>
      </c>
      <c r="J115" s="11">
        <v>-2015124.68</v>
      </c>
    </row>
    <row r="116" spans="1:10" x14ac:dyDescent="0.2">
      <c r="A116" s="5">
        <v>115</v>
      </c>
      <c r="B116" s="6">
        <v>45526</v>
      </c>
      <c r="C116" s="5" t="s">
        <v>1228</v>
      </c>
      <c r="D116" s="11">
        <v>80000</v>
      </c>
      <c r="E116" s="5" t="s">
        <v>1140</v>
      </c>
      <c r="F116" s="5" t="s">
        <v>122</v>
      </c>
      <c r="G116" s="5" t="s">
        <v>83</v>
      </c>
      <c r="H116" s="5" t="s">
        <v>1229</v>
      </c>
      <c r="I116" s="5" t="s">
        <v>1032</v>
      </c>
      <c r="J116" s="11">
        <v>-1935124.68</v>
      </c>
    </row>
    <row r="117" spans="1:10" x14ac:dyDescent="0.2">
      <c r="A117" s="5">
        <v>116</v>
      </c>
      <c r="B117" s="6">
        <v>45531</v>
      </c>
      <c r="C117" s="5" t="s">
        <v>351</v>
      </c>
      <c r="D117" s="11">
        <v>-53000</v>
      </c>
      <c r="E117" s="5" t="s">
        <v>352</v>
      </c>
      <c r="F117" s="5" t="s">
        <v>122</v>
      </c>
      <c r="G117" s="5" t="s">
        <v>83</v>
      </c>
      <c r="H117" s="5" t="s">
        <v>1233</v>
      </c>
      <c r="I117" s="5" t="s">
        <v>1032</v>
      </c>
      <c r="J117" s="11">
        <v>-1988124.68</v>
      </c>
    </row>
    <row r="118" spans="1:10" x14ac:dyDescent="0.2">
      <c r="A118" s="5">
        <v>117</v>
      </c>
      <c r="B118" s="6">
        <v>45537</v>
      </c>
      <c r="C118" s="5" t="s">
        <v>392</v>
      </c>
      <c r="D118" s="11">
        <v>-26508.329066666669</v>
      </c>
      <c r="E118" s="5" t="s">
        <v>352</v>
      </c>
      <c r="F118" s="5" t="s">
        <v>122</v>
      </c>
      <c r="G118" s="5" t="s">
        <v>83</v>
      </c>
      <c r="H118" s="5" t="s">
        <v>1131</v>
      </c>
      <c r="I118" s="5" t="s">
        <v>1032</v>
      </c>
      <c r="J118" s="11">
        <v>-2014633.0090666669</v>
      </c>
    </row>
    <row r="119" spans="1:10" x14ac:dyDescent="0.2">
      <c r="A119" s="5">
        <v>118</v>
      </c>
      <c r="B119" s="6">
        <v>45546</v>
      </c>
      <c r="C119" s="5" t="s">
        <v>1228</v>
      </c>
      <c r="D119" s="11">
        <v>82825</v>
      </c>
      <c r="E119" s="5" t="s">
        <v>1140</v>
      </c>
      <c r="F119" s="5" t="s">
        <v>122</v>
      </c>
      <c r="G119" s="5" t="s">
        <v>83</v>
      </c>
      <c r="H119" s="5" t="s">
        <v>1234</v>
      </c>
      <c r="I119" s="5" t="s">
        <v>1032</v>
      </c>
      <c r="J119" s="11">
        <v>-1931808.0090666669</v>
      </c>
    </row>
    <row r="120" spans="1:10" x14ac:dyDescent="0.2">
      <c r="A120" s="5">
        <v>119</v>
      </c>
      <c r="B120" s="6">
        <v>45547</v>
      </c>
      <c r="C120" s="5" t="s">
        <v>1228</v>
      </c>
      <c r="D120" s="11">
        <v>82825</v>
      </c>
      <c r="E120" s="5" t="s">
        <v>1140</v>
      </c>
      <c r="F120" s="5" t="s">
        <v>122</v>
      </c>
      <c r="G120" s="5" t="s">
        <v>83</v>
      </c>
      <c r="H120" s="5" t="s">
        <v>1234</v>
      </c>
      <c r="I120" s="5" t="s">
        <v>1032</v>
      </c>
      <c r="J120" s="11">
        <v>-1848983.0090666669</v>
      </c>
    </row>
    <row r="121" spans="1:10" x14ac:dyDescent="0.2">
      <c r="A121" s="5">
        <v>120</v>
      </c>
      <c r="B121" s="6">
        <v>45560</v>
      </c>
      <c r="C121" s="5" t="s">
        <v>1235</v>
      </c>
      <c r="D121" s="11">
        <v>-45000</v>
      </c>
      <c r="E121" s="5" t="s">
        <v>352</v>
      </c>
      <c r="F121" s="5" t="s">
        <v>122</v>
      </c>
      <c r="G121" s="5" t="s">
        <v>83</v>
      </c>
      <c r="H121" s="5" t="s">
        <v>1236</v>
      </c>
      <c r="I121" s="5" t="s">
        <v>1032</v>
      </c>
      <c r="J121" s="11">
        <f>J120+D121</f>
        <v>-1893983.0090666669</v>
      </c>
    </row>
    <row r="122" spans="1:10" x14ac:dyDescent="0.2">
      <c r="A122" s="5">
        <v>121</v>
      </c>
      <c r="B122" s="6">
        <v>45567</v>
      </c>
      <c r="C122" s="5" t="s">
        <v>1237</v>
      </c>
      <c r="D122" s="11">
        <f>J120*1.33/100</f>
        <v>-24591.474020586669</v>
      </c>
      <c r="E122" s="5" t="s">
        <v>352</v>
      </c>
      <c r="F122" s="5" t="s">
        <v>122</v>
      </c>
      <c r="G122" s="5" t="s">
        <v>83</v>
      </c>
      <c r="H122" s="5" t="s">
        <v>1131</v>
      </c>
      <c r="I122" s="5" t="s">
        <v>1032</v>
      </c>
      <c r="J122" s="11">
        <f>J121+D122</f>
        <v>-1918574.4830872535</v>
      </c>
    </row>
    <row r="123" spans="1:10" x14ac:dyDescent="0.2">
      <c r="A123" s="5">
        <v>122</v>
      </c>
      <c r="B123" s="6">
        <v>45591</v>
      </c>
      <c r="C123" s="3" t="s">
        <v>121</v>
      </c>
      <c r="D123" s="7">
        <v>100000</v>
      </c>
      <c r="E123" s="5" t="s">
        <v>611</v>
      </c>
      <c r="F123" s="3" t="s">
        <v>122</v>
      </c>
      <c r="G123" s="5" t="s">
        <v>83</v>
      </c>
      <c r="H123" s="3" t="s">
        <v>1566</v>
      </c>
      <c r="I123" s="5" t="s">
        <v>1032</v>
      </c>
      <c r="J123" s="11">
        <f>J122+D123</f>
        <v>-1818574.4830872535</v>
      </c>
    </row>
    <row r="124" spans="1:10" x14ac:dyDescent="0.2">
      <c r="A124" s="5">
        <v>123</v>
      </c>
      <c r="B124" s="6">
        <v>45591</v>
      </c>
      <c r="C124" s="3" t="s">
        <v>1568</v>
      </c>
      <c r="D124" s="7">
        <v>100</v>
      </c>
      <c r="E124" s="5" t="s">
        <v>611</v>
      </c>
      <c r="F124" s="3" t="s">
        <v>122</v>
      </c>
      <c r="G124" s="5" t="s">
        <v>83</v>
      </c>
      <c r="H124" s="3" t="s">
        <v>1569</v>
      </c>
      <c r="I124" s="5" t="s">
        <v>1032</v>
      </c>
      <c r="J124" s="11">
        <f>J123+D124</f>
        <v>-1818474.4830872535</v>
      </c>
    </row>
    <row r="125" spans="1:10" x14ac:dyDescent="0.2">
      <c r="A125" s="5">
        <v>124</v>
      </c>
      <c r="B125" s="6">
        <v>45342</v>
      </c>
      <c r="C125" s="5" t="s">
        <v>1238</v>
      </c>
      <c r="D125" s="11">
        <v>-50000</v>
      </c>
      <c r="E125" s="5" t="s">
        <v>1163</v>
      </c>
      <c r="F125" s="5" t="s">
        <v>394</v>
      </c>
      <c r="G125" s="5" t="s">
        <v>83</v>
      </c>
      <c r="H125" s="5" t="s">
        <v>1128</v>
      </c>
      <c r="I125" s="5" t="s">
        <v>1032</v>
      </c>
      <c r="J125" s="11">
        <f t="shared" ref="J125:J126" si="0">J124+D125</f>
        <v>-1868474.4830872535</v>
      </c>
    </row>
    <row r="126" spans="1:10" x14ac:dyDescent="0.2">
      <c r="A126" s="5">
        <v>125</v>
      </c>
      <c r="B126" s="6">
        <v>45616</v>
      </c>
      <c r="C126" s="5" t="s">
        <v>121</v>
      </c>
      <c r="D126" s="11">
        <v>50000</v>
      </c>
      <c r="E126" s="5" t="s">
        <v>611</v>
      </c>
      <c r="F126" s="5" t="s">
        <v>122</v>
      </c>
      <c r="G126" s="5" t="s">
        <v>83</v>
      </c>
      <c r="H126" s="5" t="s">
        <v>1627</v>
      </c>
      <c r="I126" s="5" t="s">
        <v>1032</v>
      </c>
      <c r="J126" s="11">
        <f t="shared" si="0"/>
        <v>-1818474.4830872535</v>
      </c>
    </row>
    <row r="127" spans="1:10" x14ac:dyDescent="0.2">
      <c r="A127" s="5">
        <v>126</v>
      </c>
      <c r="B127" s="6">
        <v>45353</v>
      </c>
      <c r="C127" s="5" t="s">
        <v>1240</v>
      </c>
      <c r="D127" s="11">
        <v>-666.66666666666674</v>
      </c>
      <c r="E127" s="5" t="s">
        <v>352</v>
      </c>
      <c r="F127" s="5" t="s">
        <v>394</v>
      </c>
      <c r="G127" s="5" t="s">
        <v>83</v>
      </c>
      <c r="H127" s="5" t="s">
        <v>1131</v>
      </c>
      <c r="I127" s="5" t="s">
        <v>1239</v>
      </c>
      <c r="J127" s="11">
        <v>-50666.666666666657</v>
      </c>
    </row>
    <row r="128" spans="1:10" x14ac:dyDescent="0.2">
      <c r="A128" s="5">
        <v>127</v>
      </c>
      <c r="B128" s="6">
        <v>45384</v>
      </c>
      <c r="C128" s="5" t="s">
        <v>1241</v>
      </c>
      <c r="D128" s="11">
        <v>-675.55555555555543</v>
      </c>
      <c r="E128" s="5" t="s">
        <v>352</v>
      </c>
      <c r="F128" s="5" t="s">
        <v>394</v>
      </c>
      <c r="G128" s="5" t="s">
        <v>83</v>
      </c>
      <c r="H128" s="5" t="s">
        <v>1131</v>
      </c>
      <c r="I128" s="5" t="s">
        <v>1239</v>
      </c>
      <c r="J128" s="11">
        <v>-51342.222222222219</v>
      </c>
    </row>
    <row r="129" spans="1:10" x14ac:dyDescent="0.2">
      <c r="A129" s="5">
        <v>128</v>
      </c>
      <c r="B129" s="6">
        <v>45414</v>
      </c>
      <c r="C129" s="5" t="s">
        <v>1242</v>
      </c>
      <c r="D129" s="11">
        <v>-684.56296296296296</v>
      </c>
      <c r="E129" s="5" t="s">
        <v>352</v>
      </c>
      <c r="F129" s="5" t="s">
        <v>394</v>
      </c>
      <c r="G129" s="5" t="s">
        <v>83</v>
      </c>
      <c r="H129" s="5" t="s">
        <v>1131</v>
      </c>
      <c r="I129" s="5" t="s">
        <v>1239</v>
      </c>
      <c r="J129" s="11">
        <v>-52026.785185185181</v>
      </c>
    </row>
    <row r="130" spans="1:10" x14ac:dyDescent="0.2">
      <c r="A130" s="5">
        <v>129</v>
      </c>
      <c r="B130" s="6">
        <v>45445</v>
      </c>
      <c r="C130" s="5" t="s">
        <v>1243</v>
      </c>
      <c r="D130" s="11">
        <v>-693.69046913580246</v>
      </c>
      <c r="E130" s="5" t="s">
        <v>352</v>
      </c>
      <c r="F130" s="5" t="s">
        <v>394</v>
      </c>
      <c r="G130" s="5" t="s">
        <v>83</v>
      </c>
      <c r="H130" s="5" t="s">
        <v>1131</v>
      </c>
      <c r="I130" s="5" t="s">
        <v>1239</v>
      </c>
      <c r="J130" s="11">
        <v>-52720.475654320981</v>
      </c>
    </row>
    <row r="131" spans="1:10" x14ac:dyDescent="0.2">
      <c r="A131" s="5">
        <v>130</v>
      </c>
      <c r="B131" s="6">
        <v>45475</v>
      </c>
      <c r="C131" s="5" t="s">
        <v>1244</v>
      </c>
      <c r="D131" s="11">
        <v>-702.93967539094638</v>
      </c>
      <c r="E131" s="5" t="s">
        <v>352</v>
      </c>
      <c r="F131" s="5" t="s">
        <v>394</v>
      </c>
      <c r="G131" s="5" t="s">
        <v>83</v>
      </c>
      <c r="H131" s="5" t="s">
        <v>1131</v>
      </c>
      <c r="I131" s="5" t="s">
        <v>1239</v>
      </c>
      <c r="J131" s="11">
        <v>-53423.415329711926</v>
      </c>
    </row>
    <row r="132" spans="1:10" x14ac:dyDescent="0.2">
      <c r="A132" s="5">
        <v>131</v>
      </c>
      <c r="B132" s="6">
        <v>45506</v>
      </c>
      <c r="C132" s="5" t="s">
        <v>1245</v>
      </c>
      <c r="D132" s="11">
        <v>-712.31220439615902</v>
      </c>
      <c r="E132" s="5" t="s">
        <v>352</v>
      </c>
      <c r="F132" s="5" t="s">
        <v>394</v>
      </c>
      <c r="G132" s="5" t="s">
        <v>83</v>
      </c>
      <c r="H132" s="5" t="s">
        <v>1131</v>
      </c>
      <c r="I132" s="5" t="s">
        <v>1239</v>
      </c>
      <c r="J132" s="11">
        <v>-54135.727534108082</v>
      </c>
    </row>
    <row r="133" spans="1:10" x14ac:dyDescent="0.2">
      <c r="A133" s="5">
        <v>132</v>
      </c>
      <c r="B133" s="6">
        <v>45537</v>
      </c>
      <c r="C133" s="5" t="s">
        <v>393</v>
      </c>
      <c r="D133" s="11">
        <v>-721.80970045477443</v>
      </c>
      <c r="E133" s="5" t="s">
        <v>352</v>
      </c>
      <c r="F133" s="5" t="s">
        <v>394</v>
      </c>
      <c r="G133" s="5" t="s">
        <v>83</v>
      </c>
      <c r="H133" s="5" t="s">
        <v>1131</v>
      </c>
      <c r="I133" s="5" t="s">
        <v>1239</v>
      </c>
      <c r="J133" s="11">
        <v>-54857.537234562857</v>
      </c>
    </row>
    <row r="134" spans="1:10" x14ac:dyDescent="0.2">
      <c r="A134" s="5">
        <v>133</v>
      </c>
      <c r="B134" s="6">
        <v>45567</v>
      </c>
      <c r="C134" s="5" t="s">
        <v>1246</v>
      </c>
      <c r="D134" s="11">
        <f>J133*1.33/100</f>
        <v>-729.60524521968603</v>
      </c>
      <c r="E134" s="5" t="s">
        <v>352</v>
      </c>
      <c r="F134" s="5" t="s">
        <v>394</v>
      </c>
      <c r="G134" s="5" t="s">
        <v>83</v>
      </c>
      <c r="H134" s="5" t="s">
        <v>1131</v>
      </c>
      <c r="I134" s="5" t="s">
        <v>1239</v>
      </c>
      <c r="J134" s="11">
        <f>J133+D134</f>
        <v>-55587.142479782546</v>
      </c>
    </row>
    <row r="135" spans="1:10" x14ac:dyDescent="0.2">
      <c r="A135" s="5">
        <v>134</v>
      </c>
      <c r="B135" s="6">
        <v>45463</v>
      </c>
      <c r="C135" s="5" t="s">
        <v>1247</v>
      </c>
      <c r="D135" s="11">
        <v>-100000</v>
      </c>
      <c r="E135" s="5" t="s">
        <v>142</v>
      </c>
      <c r="F135" s="5" t="s">
        <v>391</v>
      </c>
      <c r="G135" s="5" t="s">
        <v>83</v>
      </c>
      <c r="H135" s="5" t="s">
        <v>1128</v>
      </c>
      <c r="I135" s="5" t="s">
        <v>1248</v>
      </c>
      <c r="J135" s="11">
        <v>-100000</v>
      </c>
    </row>
    <row r="136" spans="1:10" x14ac:dyDescent="0.2">
      <c r="A136" s="5">
        <v>135</v>
      </c>
      <c r="B136" s="6">
        <v>45475</v>
      </c>
      <c r="C136" s="5" t="s">
        <v>1249</v>
      </c>
      <c r="D136" s="11">
        <v>-1333.333333333333</v>
      </c>
      <c r="E136" s="5" t="s">
        <v>352</v>
      </c>
      <c r="F136" s="5" t="s">
        <v>391</v>
      </c>
      <c r="G136" s="5" t="s">
        <v>83</v>
      </c>
      <c r="H136" s="5" t="s">
        <v>1131</v>
      </c>
      <c r="I136" s="5" t="s">
        <v>1248</v>
      </c>
      <c r="J136" s="11">
        <v>-101333.3333333333</v>
      </c>
    </row>
    <row r="137" spans="1:10" x14ac:dyDescent="0.2">
      <c r="A137" s="5">
        <v>136</v>
      </c>
      <c r="B137" s="6">
        <v>45506</v>
      </c>
      <c r="C137" s="5" t="s">
        <v>1250</v>
      </c>
      <c r="D137" s="11">
        <v>-1351.1111111111111</v>
      </c>
      <c r="E137" s="5" t="s">
        <v>352</v>
      </c>
      <c r="F137" s="5" t="s">
        <v>391</v>
      </c>
      <c r="G137" s="5" t="s">
        <v>83</v>
      </c>
      <c r="H137" s="5" t="s">
        <v>1131</v>
      </c>
      <c r="I137" s="5" t="s">
        <v>1248</v>
      </c>
      <c r="J137" s="11">
        <v>-102684.44444444439</v>
      </c>
    </row>
    <row r="138" spans="1:10" x14ac:dyDescent="0.2">
      <c r="A138" s="5">
        <v>137</v>
      </c>
      <c r="B138" s="6">
        <v>45537</v>
      </c>
      <c r="C138" s="5" t="s">
        <v>390</v>
      </c>
      <c r="D138" s="11">
        <v>-1369.1259259259259</v>
      </c>
      <c r="E138" s="5" t="s">
        <v>352</v>
      </c>
      <c r="F138" s="5" t="s">
        <v>391</v>
      </c>
      <c r="G138" s="5" t="s">
        <v>83</v>
      </c>
      <c r="H138" s="5" t="s">
        <v>1131</v>
      </c>
      <c r="I138" s="5" t="s">
        <v>1248</v>
      </c>
      <c r="J138" s="11">
        <v>-104053.57037037041</v>
      </c>
    </row>
    <row r="139" spans="1:10" x14ac:dyDescent="0.2">
      <c r="A139" s="5">
        <v>138</v>
      </c>
      <c r="B139" s="6">
        <v>45567</v>
      </c>
      <c r="C139" s="5" t="s">
        <v>1251</v>
      </c>
      <c r="D139" s="11">
        <f>J138*1.33/100</f>
        <v>-1383.9124859259266</v>
      </c>
      <c r="E139" s="5" t="s">
        <v>352</v>
      </c>
      <c r="F139" s="5" t="s">
        <v>391</v>
      </c>
      <c r="G139" s="5" t="s">
        <v>83</v>
      </c>
      <c r="H139" s="5" t="s">
        <v>1131</v>
      </c>
      <c r="I139" s="5" t="s">
        <v>1248</v>
      </c>
      <c r="J139" s="11">
        <f>J138+D139</f>
        <v>-105437.48285629634</v>
      </c>
    </row>
    <row r="140" spans="1:10" x14ac:dyDescent="0.2">
      <c r="A140" s="5">
        <v>139</v>
      </c>
      <c r="B140" s="6">
        <v>45025</v>
      </c>
      <c r="C140" s="5" t="s">
        <v>158</v>
      </c>
      <c r="D140" s="11">
        <v>-10000000</v>
      </c>
      <c r="E140" s="5" t="s">
        <v>1140</v>
      </c>
      <c r="F140" s="5" t="s">
        <v>159</v>
      </c>
      <c r="G140" s="5" t="s">
        <v>83</v>
      </c>
      <c r="H140" s="5" t="s">
        <v>1128</v>
      </c>
      <c r="I140" s="5" t="s">
        <v>1252</v>
      </c>
      <c r="J140" s="11">
        <v>-10000000</v>
      </c>
    </row>
    <row r="141" spans="1:10" x14ac:dyDescent="0.2">
      <c r="A141" s="5">
        <v>140</v>
      </c>
      <c r="B141" s="6">
        <v>45048</v>
      </c>
      <c r="C141" s="5" t="s">
        <v>1253</v>
      </c>
      <c r="D141" s="11">
        <v>-133333.33333333331</v>
      </c>
      <c r="E141" s="5" t="s">
        <v>352</v>
      </c>
      <c r="F141" s="5" t="s">
        <v>159</v>
      </c>
      <c r="G141" s="5" t="s">
        <v>83</v>
      </c>
      <c r="H141" s="5" t="s">
        <v>1131</v>
      </c>
      <c r="I141" s="5" t="s">
        <v>1252</v>
      </c>
      <c r="J141" s="11">
        <v>-10133333.33333333</v>
      </c>
    </row>
    <row r="142" spans="1:10" x14ac:dyDescent="0.2">
      <c r="A142" s="5">
        <v>141</v>
      </c>
      <c r="B142" s="6">
        <v>45079</v>
      </c>
      <c r="C142" s="5" t="s">
        <v>1254</v>
      </c>
      <c r="D142" s="11">
        <v>-135111.11111111109</v>
      </c>
      <c r="E142" s="5" t="s">
        <v>352</v>
      </c>
      <c r="F142" s="5" t="s">
        <v>159</v>
      </c>
      <c r="G142" s="5" t="s">
        <v>83</v>
      </c>
      <c r="H142" s="5" t="s">
        <v>1131</v>
      </c>
      <c r="I142" s="5" t="s">
        <v>1252</v>
      </c>
      <c r="J142" s="11">
        <v>-10268444.44444445</v>
      </c>
    </row>
    <row r="143" spans="1:10" x14ac:dyDescent="0.2">
      <c r="A143" s="5">
        <v>142</v>
      </c>
      <c r="B143" s="6">
        <v>45109</v>
      </c>
      <c r="C143" s="5" t="s">
        <v>1255</v>
      </c>
      <c r="D143" s="11">
        <v>-136912.59259259261</v>
      </c>
      <c r="E143" s="5" t="s">
        <v>352</v>
      </c>
      <c r="F143" s="5" t="s">
        <v>159</v>
      </c>
      <c r="G143" s="5" t="s">
        <v>83</v>
      </c>
      <c r="H143" s="5" t="s">
        <v>1131</v>
      </c>
      <c r="I143" s="5" t="s">
        <v>1252</v>
      </c>
      <c r="J143" s="11">
        <v>-10405357.037037039</v>
      </c>
    </row>
    <row r="144" spans="1:10" x14ac:dyDescent="0.2">
      <c r="A144" s="5">
        <v>143</v>
      </c>
      <c r="B144" s="6">
        <v>45140</v>
      </c>
      <c r="C144" s="5" t="s">
        <v>1256</v>
      </c>
      <c r="D144" s="11">
        <v>-138738.09382716051</v>
      </c>
      <c r="E144" s="5" t="s">
        <v>352</v>
      </c>
      <c r="F144" s="5" t="s">
        <v>159</v>
      </c>
      <c r="G144" s="5" t="s">
        <v>83</v>
      </c>
      <c r="H144" s="5" t="s">
        <v>1131</v>
      </c>
      <c r="I144" s="5" t="s">
        <v>1252</v>
      </c>
      <c r="J144" s="11">
        <v>-10544095.130864199</v>
      </c>
    </row>
    <row r="145" spans="1:10" x14ac:dyDescent="0.2">
      <c r="A145" s="5">
        <v>144</v>
      </c>
      <c r="B145" s="6">
        <v>45171</v>
      </c>
      <c r="C145" s="5" t="s">
        <v>1257</v>
      </c>
      <c r="D145" s="11">
        <v>-140587.9350781893</v>
      </c>
      <c r="E145" s="5" t="s">
        <v>352</v>
      </c>
      <c r="F145" s="5" t="s">
        <v>159</v>
      </c>
      <c r="G145" s="5" t="s">
        <v>83</v>
      </c>
      <c r="H145" s="5" t="s">
        <v>1131</v>
      </c>
      <c r="I145" s="5" t="s">
        <v>1252</v>
      </c>
      <c r="J145" s="11">
        <v>-10684683.06594239</v>
      </c>
    </row>
    <row r="146" spans="1:10" x14ac:dyDescent="0.2">
      <c r="A146" s="5">
        <v>145</v>
      </c>
      <c r="B146" s="6">
        <v>45201</v>
      </c>
      <c r="C146" s="5" t="s">
        <v>1258</v>
      </c>
      <c r="D146" s="11">
        <v>-142462.44087923181</v>
      </c>
      <c r="E146" s="5" t="s">
        <v>352</v>
      </c>
      <c r="F146" s="5" t="s">
        <v>159</v>
      </c>
      <c r="G146" s="5" t="s">
        <v>83</v>
      </c>
      <c r="H146" s="5" t="s">
        <v>1131</v>
      </c>
      <c r="I146" s="5" t="s">
        <v>1252</v>
      </c>
      <c r="J146" s="11">
        <v>-10827145.506821619</v>
      </c>
    </row>
    <row r="147" spans="1:10" x14ac:dyDescent="0.2">
      <c r="A147" s="5">
        <v>146</v>
      </c>
      <c r="B147" s="6">
        <v>45232</v>
      </c>
      <c r="C147" s="5" t="s">
        <v>1259</v>
      </c>
      <c r="D147" s="11">
        <v>-144361.94009095489</v>
      </c>
      <c r="E147" s="5" t="s">
        <v>352</v>
      </c>
      <c r="F147" s="5" t="s">
        <v>159</v>
      </c>
      <c r="G147" s="5" t="s">
        <v>83</v>
      </c>
      <c r="H147" s="5" t="s">
        <v>1131</v>
      </c>
      <c r="I147" s="5" t="s">
        <v>1252</v>
      </c>
      <c r="J147" s="11">
        <v>-10971507.44691257</v>
      </c>
    </row>
    <row r="148" spans="1:10" x14ac:dyDescent="0.2">
      <c r="A148" s="5">
        <v>147</v>
      </c>
      <c r="B148" s="6">
        <v>45262</v>
      </c>
      <c r="C148" s="5" t="s">
        <v>1260</v>
      </c>
      <c r="D148" s="11">
        <v>-146286.76595883429</v>
      </c>
      <c r="E148" s="5" t="s">
        <v>352</v>
      </c>
      <c r="F148" s="5" t="s">
        <v>159</v>
      </c>
      <c r="G148" s="5" t="s">
        <v>83</v>
      </c>
      <c r="H148" s="5" t="s">
        <v>1131</v>
      </c>
      <c r="I148" s="5" t="s">
        <v>1252</v>
      </c>
      <c r="J148" s="11">
        <v>-11117794.21287141</v>
      </c>
    </row>
    <row r="149" spans="1:10" x14ac:dyDescent="0.2">
      <c r="A149" s="5">
        <v>148</v>
      </c>
      <c r="B149" s="6">
        <v>45293</v>
      </c>
      <c r="C149" s="5" t="s">
        <v>1261</v>
      </c>
      <c r="D149" s="11">
        <v>-148237.25617161879</v>
      </c>
      <c r="E149" s="5" t="s">
        <v>352</v>
      </c>
      <c r="F149" s="5" t="s">
        <v>159</v>
      </c>
      <c r="G149" s="5" t="s">
        <v>83</v>
      </c>
      <c r="H149" s="5" t="s">
        <v>1131</v>
      </c>
      <c r="I149" s="5" t="s">
        <v>1252</v>
      </c>
      <c r="J149" s="11">
        <v>-11266031.469043029</v>
      </c>
    </row>
    <row r="150" spans="1:10" x14ac:dyDescent="0.2">
      <c r="A150" s="5">
        <v>149</v>
      </c>
      <c r="B150" s="6">
        <v>45324</v>
      </c>
      <c r="C150" s="5" t="s">
        <v>1262</v>
      </c>
      <c r="D150" s="11">
        <v>-150213.75292057369</v>
      </c>
      <c r="E150" s="5" t="s">
        <v>352</v>
      </c>
      <c r="F150" s="5" t="s">
        <v>159</v>
      </c>
      <c r="G150" s="5" t="s">
        <v>83</v>
      </c>
      <c r="H150" s="5" t="s">
        <v>1131</v>
      </c>
      <c r="I150" s="5" t="s">
        <v>1252</v>
      </c>
      <c r="J150" s="11">
        <v>-11416245.221963599</v>
      </c>
    </row>
    <row r="151" spans="1:10" x14ac:dyDescent="0.2">
      <c r="A151" s="5">
        <v>150</v>
      </c>
      <c r="B151" s="6">
        <v>45353</v>
      </c>
      <c r="C151" s="5" t="s">
        <v>1263</v>
      </c>
      <c r="D151" s="11">
        <v>-152216.60295951471</v>
      </c>
      <c r="E151" s="5" t="s">
        <v>352</v>
      </c>
      <c r="F151" s="5" t="s">
        <v>159</v>
      </c>
      <c r="G151" s="5" t="s">
        <v>83</v>
      </c>
      <c r="H151" s="5" t="s">
        <v>1131</v>
      </c>
      <c r="I151" s="5" t="s">
        <v>1252</v>
      </c>
      <c r="J151" s="11">
        <v>-11568461.82492312</v>
      </c>
    </row>
    <row r="152" spans="1:10" x14ac:dyDescent="0.2">
      <c r="A152" s="5">
        <v>151</v>
      </c>
      <c r="B152" s="6">
        <v>45384</v>
      </c>
      <c r="C152" s="5" t="s">
        <v>1264</v>
      </c>
      <c r="D152" s="11">
        <v>-154246.15766564151</v>
      </c>
      <c r="E152" s="5" t="s">
        <v>352</v>
      </c>
      <c r="F152" s="5" t="s">
        <v>159</v>
      </c>
      <c r="G152" s="5" t="s">
        <v>83</v>
      </c>
      <c r="H152" s="5" t="s">
        <v>1131</v>
      </c>
      <c r="I152" s="5" t="s">
        <v>1252</v>
      </c>
      <c r="J152" s="11">
        <v>-11722707.982588761</v>
      </c>
    </row>
    <row r="153" spans="1:10" x14ac:dyDescent="0.2">
      <c r="A153" s="5">
        <v>152</v>
      </c>
      <c r="B153" s="6">
        <v>45396</v>
      </c>
      <c r="C153" s="5" t="s">
        <v>1265</v>
      </c>
      <c r="D153" s="11">
        <v>25000</v>
      </c>
      <c r="E153" s="5" t="s">
        <v>1140</v>
      </c>
      <c r="F153" s="5" t="s">
        <v>159</v>
      </c>
      <c r="G153" s="5" t="s">
        <v>83</v>
      </c>
      <c r="H153" s="5" t="s">
        <v>1266</v>
      </c>
      <c r="I153" s="5" t="s">
        <v>1252</v>
      </c>
      <c r="J153" s="11">
        <v>-11697707.982588761</v>
      </c>
    </row>
    <row r="154" spans="1:10" x14ac:dyDescent="0.2">
      <c r="A154" s="5">
        <v>153</v>
      </c>
      <c r="B154" s="6">
        <v>45397</v>
      </c>
      <c r="C154" s="5" t="s">
        <v>1265</v>
      </c>
      <c r="D154" s="11">
        <v>35000</v>
      </c>
      <c r="E154" s="5" t="s">
        <v>1140</v>
      </c>
      <c r="F154" s="5" t="s">
        <v>159</v>
      </c>
      <c r="G154" s="5" t="s">
        <v>83</v>
      </c>
      <c r="H154" s="5" t="s">
        <v>1267</v>
      </c>
      <c r="I154" s="5" t="s">
        <v>1252</v>
      </c>
      <c r="J154" s="11">
        <v>-11662707.982588761</v>
      </c>
    </row>
    <row r="155" spans="1:10" x14ac:dyDescent="0.2">
      <c r="A155" s="5">
        <v>154</v>
      </c>
      <c r="B155" s="6">
        <v>45414</v>
      </c>
      <c r="C155" s="5" t="s">
        <v>1268</v>
      </c>
      <c r="D155" s="11">
        <v>-155502.7731011835</v>
      </c>
      <c r="E155" s="5" t="s">
        <v>352</v>
      </c>
      <c r="F155" s="5" t="s">
        <v>159</v>
      </c>
      <c r="G155" s="5" t="s">
        <v>83</v>
      </c>
      <c r="H155" s="5" t="s">
        <v>1131</v>
      </c>
      <c r="I155" s="5" t="s">
        <v>1252</v>
      </c>
      <c r="J155" s="11">
        <v>-11818210.755689939</v>
      </c>
    </row>
    <row r="156" spans="1:10" x14ac:dyDescent="0.2">
      <c r="A156" s="5">
        <v>155</v>
      </c>
      <c r="B156" s="6">
        <v>45423</v>
      </c>
      <c r="C156" s="5" t="s">
        <v>1265</v>
      </c>
      <c r="D156" s="11">
        <v>45000</v>
      </c>
      <c r="E156" s="5" t="s">
        <v>142</v>
      </c>
      <c r="F156" s="5" t="s">
        <v>159</v>
      </c>
      <c r="G156" s="5" t="s">
        <v>83</v>
      </c>
      <c r="H156" s="5" t="s">
        <v>1231</v>
      </c>
      <c r="I156" s="5" t="s">
        <v>1252</v>
      </c>
      <c r="J156" s="11">
        <v>-11773210.755689939</v>
      </c>
    </row>
    <row r="157" spans="1:10" x14ac:dyDescent="0.2">
      <c r="A157" s="5">
        <v>156</v>
      </c>
      <c r="B157" s="6">
        <v>45426</v>
      </c>
      <c r="C157" s="5" t="s">
        <v>1265</v>
      </c>
      <c r="D157" s="11">
        <v>12000</v>
      </c>
      <c r="E157" s="5" t="s">
        <v>142</v>
      </c>
      <c r="F157" s="5" t="s">
        <v>159</v>
      </c>
      <c r="G157" s="5" t="s">
        <v>83</v>
      </c>
      <c r="H157" s="5" t="s">
        <v>1231</v>
      </c>
      <c r="I157" s="5" t="s">
        <v>1252</v>
      </c>
      <c r="J157" s="11">
        <v>-11761210.755689939</v>
      </c>
    </row>
    <row r="158" spans="1:10" x14ac:dyDescent="0.2">
      <c r="A158" s="5">
        <v>157</v>
      </c>
      <c r="B158" s="6">
        <v>45431</v>
      </c>
      <c r="C158" s="5" t="s">
        <v>1265</v>
      </c>
      <c r="D158" s="11">
        <v>40000</v>
      </c>
      <c r="E158" s="5" t="s">
        <v>142</v>
      </c>
      <c r="F158" s="5" t="s">
        <v>159</v>
      </c>
      <c r="G158" s="5" t="s">
        <v>83</v>
      </c>
      <c r="H158" s="5" t="s">
        <v>1231</v>
      </c>
      <c r="I158" s="5" t="s">
        <v>1252</v>
      </c>
      <c r="J158" s="11">
        <v>-11721210.755689939</v>
      </c>
    </row>
    <row r="159" spans="1:10" x14ac:dyDescent="0.2">
      <c r="A159" s="5">
        <v>158</v>
      </c>
      <c r="B159" s="6">
        <v>45445</v>
      </c>
      <c r="C159" s="5" t="s">
        <v>1269</v>
      </c>
      <c r="D159" s="11">
        <v>-156282.81007586591</v>
      </c>
      <c r="E159" s="5" t="s">
        <v>352</v>
      </c>
      <c r="F159" s="5" t="s">
        <v>159</v>
      </c>
      <c r="G159" s="5" t="s">
        <v>83</v>
      </c>
      <c r="H159" s="5" t="s">
        <v>1131</v>
      </c>
      <c r="I159" s="5" t="s">
        <v>1252</v>
      </c>
      <c r="J159" s="11">
        <v>-11877493.565765809</v>
      </c>
    </row>
    <row r="160" spans="1:10" x14ac:dyDescent="0.2">
      <c r="A160" s="5">
        <v>159</v>
      </c>
      <c r="B160" s="6">
        <v>45472</v>
      </c>
      <c r="C160" s="5" t="s">
        <v>1265</v>
      </c>
      <c r="D160" s="11">
        <v>50900</v>
      </c>
      <c r="E160" s="5" t="s">
        <v>1140</v>
      </c>
      <c r="F160" s="5" t="s">
        <v>159</v>
      </c>
      <c r="G160" s="5" t="s">
        <v>83</v>
      </c>
      <c r="H160" s="5" t="s">
        <v>1270</v>
      </c>
      <c r="I160" s="5" t="s">
        <v>1252</v>
      </c>
      <c r="J160" s="11">
        <v>-11826593.565765809</v>
      </c>
    </row>
    <row r="161" spans="1:10" x14ac:dyDescent="0.2">
      <c r="A161" s="5">
        <v>160</v>
      </c>
      <c r="B161" s="6">
        <v>45475</v>
      </c>
      <c r="C161" s="5" t="s">
        <v>1271</v>
      </c>
      <c r="D161" s="11">
        <v>-157687.91421021079</v>
      </c>
      <c r="E161" s="5" t="s">
        <v>352</v>
      </c>
      <c r="F161" s="5" t="s">
        <v>159</v>
      </c>
      <c r="G161" s="5" t="s">
        <v>83</v>
      </c>
      <c r="H161" s="5" t="s">
        <v>1131</v>
      </c>
      <c r="I161" s="5" t="s">
        <v>1252</v>
      </c>
      <c r="J161" s="11">
        <v>-12035181.479976021</v>
      </c>
    </row>
    <row r="162" spans="1:10" x14ac:dyDescent="0.2">
      <c r="A162" s="5">
        <v>161</v>
      </c>
      <c r="B162" s="6">
        <v>45482</v>
      </c>
      <c r="C162" s="5" t="s">
        <v>1265</v>
      </c>
      <c r="D162" s="11">
        <v>13000</v>
      </c>
      <c r="E162" s="5" t="s">
        <v>1140</v>
      </c>
      <c r="F162" s="5" t="s">
        <v>159</v>
      </c>
      <c r="G162" s="5" t="s">
        <v>83</v>
      </c>
      <c r="H162" s="5" t="s">
        <v>1272</v>
      </c>
      <c r="I162" s="5" t="s">
        <v>1252</v>
      </c>
      <c r="J162" s="11">
        <v>-12022181.479976021</v>
      </c>
    </row>
    <row r="163" spans="1:10" x14ac:dyDescent="0.2">
      <c r="A163" s="5">
        <v>162</v>
      </c>
      <c r="B163" s="6">
        <v>45506</v>
      </c>
      <c r="C163" s="5" t="s">
        <v>1273</v>
      </c>
      <c r="D163" s="11">
        <v>-160295.75306634689</v>
      </c>
      <c r="E163" s="5" t="s">
        <v>352</v>
      </c>
      <c r="F163" s="5" t="s">
        <v>159</v>
      </c>
      <c r="G163" s="5" t="s">
        <v>83</v>
      </c>
      <c r="H163" s="5" t="s">
        <v>1131</v>
      </c>
      <c r="I163" s="5" t="s">
        <v>1252</v>
      </c>
      <c r="J163" s="11">
        <v>-12182477.233042359</v>
      </c>
    </row>
    <row r="164" spans="1:10" x14ac:dyDescent="0.2">
      <c r="A164" s="5">
        <v>163</v>
      </c>
      <c r="B164" s="6">
        <v>45509</v>
      </c>
      <c r="C164" s="5" t="s">
        <v>1265</v>
      </c>
      <c r="D164" s="11">
        <v>7250</v>
      </c>
      <c r="E164" s="5" t="s">
        <v>1140</v>
      </c>
      <c r="F164" s="5" t="s">
        <v>159</v>
      </c>
      <c r="G164" s="5" t="s">
        <v>83</v>
      </c>
      <c r="H164" s="5" t="s">
        <v>1274</v>
      </c>
      <c r="I164" s="5" t="s">
        <v>1252</v>
      </c>
      <c r="J164" s="11">
        <v>-12175227.233042359</v>
      </c>
    </row>
    <row r="165" spans="1:10" x14ac:dyDescent="0.2">
      <c r="A165" s="5">
        <v>164</v>
      </c>
      <c r="B165" s="6">
        <v>45537</v>
      </c>
      <c r="C165" s="5" t="s">
        <v>395</v>
      </c>
      <c r="D165" s="11">
        <v>-162336.3631072315</v>
      </c>
      <c r="E165" s="5" t="s">
        <v>352</v>
      </c>
      <c r="F165" s="5" t="s">
        <v>159</v>
      </c>
      <c r="G165" s="5" t="s">
        <v>83</v>
      </c>
      <c r="H165" s="5" t="s">
        <v>1131</v>
      </c>
      <c r="I165" s="5" t="s">
        <v>1252</v>
      </c>
      <c r="J165" s="11">
        <v>-12337563.596149599</v>
      </c>
    </row>
    <row r="166" spans="1:10" x14ac:dyDescent="0.2">
      <c r="A166" s="5">
        <v>165</v>
      </c>
      <c r="B166" s="6">
        <v>45535</v>
      </c>
      <c r="C166" s="5" t="s">
        <v>1265</v>
      </c>
      <c r="D166" s="11">
        <v>8780</v>
      </c>
      <c r="E166" s="5" t="s">
        <v>90</v>
      </c>
      <c r="F166" s="5" t="s">
        <v>159</v>
      </c>
      <c r="G166" s="5" t="s">
        <v>83</v>
      </c>
      <c r="H166" s="5" t="s">
        <v>364</v>
      </c>
      <c r="I166" s="5" t="s">
        <v>1252</v>
      </c>
      <c r="J166" s="11">
        <v>-12328783.596149599</v>
      </c>
    </row>
    <row r="167" spans="1:10" x14ac:dyDescent="0.2">
      <c r="A167" s="5">
        <v>166</v>
      </c>
      <c r="B167" s="6">
        <v>45567</v>
      </c>
      <c r="C167" s="5" t="s">
        <v>1275</v>
      </c>
      <c r="D167" s="11">
        <f>J166*1.33/100</f>
        <v>-163972.82182878966</v>
      </c>
      <c r="E167" s="5" t="s">
        <v>352</v>
      </c>
      <c r="F167" s="5" t="s">
        <v>159</v>
      </c>
      <c r="G167" s="5" t="s">
        <v>83</v>
      </c>
      <c r="H167" s="5" t="s">
        <v>1131</v>
      </c>
      <c r="I167" s="5" t="s">
        <v>1252</v>
      </c>
      <c r="J167" s="11">
        <f>J166+D167</f>
        <v>-12492756.417978389</v>
      </c>
    </row>
    <row r="168" spans="1:10" x14ac:dyDescent="0.2">
      <c r="A168" s="5">
        <v>167</v>
      </c>
      <c r="B168" s="6">
        <v>45404</v>
      </c>
      <c r="C168" s="5" t="s">
        <v>1276</v>
      </c>
      <c r="D168" s="11">
        <v>15000</v>
      </c>
      <c r="E168" s="5" t="s">
        <v>1140</v>
      </c>
      <c r="F168" s="5" t="s">
        <v>291</v>
      </c>
      <c r="G168" s="5" t="s">
        <v>83</v>
      </c>
      <c r="H168" s="5" t="s">
        <v>1277</v>
      </c>
      <c r="I168" s="5" t="s">
        <v>19</v>
      </c>
      <c r="J168" s="11">
        <v>15000</v>
      </c>
    </row>
    <row r="169" spans="1:10" x14ac:dyDescent="0.2">
      <c r="A169" s="5">
        <v>168</v>
      </c>
      <c r="B169" s="6">
        <v>45444</v>
      </c>
      <c r="C169" s="5" t="s">
        <v>1276</v>
      </c>
      <c r="D169" s="11">
        <v>82000</v>
      </c>
      <c r="E169" s="5" t="s">
        <v>1140</v>
      </c>
      <c r="F169" s="5" t="s">
        <v>291</v>
      </c>
      <c r="G169" s="5" t="s">
        <v>83</v>
      </c>
      <c r="H169" s="5" t="s">
        <v>1278</v>
      </c>
      <c r="I169" s="5" t="s">
        <v>19</v>
      </c>
      <c r="J169" s="11">
        <v>97000</v>
      </c>
    </row>
    <row r="170" spans="1:10" x14ac:dyDescent="0.2">
      <c r="A170" s="5">
        <v>169</v>
      </c>
      <c r="B170" s="6">
        <v>45461</v>
      </c>
      <c r="C170" s="5" t="s">
        <v>1279</v>
      </c>
      <c r="D170" s="11">
        <v>250000</v>
      </c>
      <c r="E170" s="5" t="s">
        <v>142</v>
      </c>
      <c r="F170" s="5" t="s">
        <v>291</v>
      </c>
      <c r="G170" s="5" t="s">
        <v>83</v>
      </c>
      <c r="H170" s="5" t="s">
        <v>1280</v>
      </c>
      <c r="I170" s="5" t="s">
        <v>19</v>
      </c>
      <c r="J170" s="11">
        <v>347000</v>
      </c>
    </row>
    <row r="171" spans="1:10" x14ac:dyDescent="0.2">
      <c r="A171" s="5">
        <v>170</v>
      </c>
      <c r="B171" s="6">
        <v>45470</v>
      </c>
      <c r="C171" s="5" t="s">
        <v>1276</v>
      </c>
      <c r="D171" s="11">
        <v>20000</v>
      </c>
      <c r="E171" s="5" t="s">
        <v>1140</v>
      </c>
      <c r="F171" s="5" t="s">
        <v>291</v>
      </c>
      <c r="G171" s="5" t="s">
        <v>83</v>
      </c>
      <c r="H171" s="5" t="s">
        <v>1277</v>
      </c>
      <c r="I171" s="5" t="s">
        <v>19</v>
      </c>
      <c r="J171" s="11">
        <v>367000</v>
      </c>
    </row>
    <row r="172" spans="1:10" x14ac:dyDescent="0.2">
      <c r="A172" s="5">
        <v>171</v>
      </c>
      <c r="B172" s="6">
        <v>45473</v>
      </c>
      <c r="C172" s="5" t="s">
        <v>1276</v>
      </c>
      <c r="D172" s="11">
        <v>30000</v>
      </c>
      <c r="E172" s="5" t="s">
        <v>1140</v>
      </c>
      <c r="F172" s="5" t="s">
        <v>291</v>
      </c>
      <c r="G172" s="5" t="s">
        <v>83</v>
      </c>
      <c r="H172" s="5" t="s">
        <v>1277</v>
      </c>
      <c r="I172" s="5" t="s">
        <v>19</v>
      </c>
      <c r="J172" s="11">
        <v>397000</v>
      </c>
    </row>
    <row r="173" spans="1:10" x14ac:dyDescent="0.2">
      <c r="A173" s="5">
        <v>172</v>
      </c>
      <c r="B173" s="6">
        <v>45474</v>
      </c>
      <c r="C173" s="5" t="s">
        <v>1281</v>
      </c>
      <c r="D173" s="11">
        <v>3000</v>
      </c>
      <c r="E173" s="5" t="s">
        <v>142</v>
      </c>
      <c r="F173" s="5" t="s">
        <v>291</v>
      </c>
      <c r="G173" s="5" t="s">
        <v>83</v>
      </c>
      <c r="H173" s="5" t="s">
        <v>1277</v>
      </c>
      <c r="I173" s="5" t="s">
        <v>19</v>
      </c>
      <c r="J173" s="11">
        <v>400000</v>
      </c>
    </row>
    <row r="174" spans="1:10" x14ac:dyDescent="0.2">
      <c r="A174" s="5">
        <v>173</v>
      </c>
      <c r="B174" s="6">
        <v>45475</v>
      </c>
      <c r="C174" s="5" t="s">
        <v>1282</v>
      </c>
      <c r="D174" s="11">
        <v>13500</v>
      </c>
      <c r="E174" s="5" t="s">
        <v>836</v>
      </c>
      <c r="F174" s="5" t="s">
        <v>291</v>
      </c>
      <c r="G174" s="5" t="s">
        <v>83</v>
      </c>
      <c r="H174" s="5" t="s">
        <v>1283</v>
      </c>
      <c r="I174" s="5" t="s">
        <v>19</v>
      </c>
      <c r="J174" s="11">
        <v>413500</v>
      </c>
    </row>
    <row r="175" spans="1:10" x14ac:dyDescent="0.2">
      <c r="A175" s="5">
        <v>174</v>
      </c>
      <c r="B175" s="6">
        <v>45475</v>
      </c>
      <c r="C175" s="5" t="s">
        <v>1284</v>
      </c>
      <c r="D175" s="11">
        <v>-13500</v>
      </c>
      <c r="E175" s="5" t="s">
        <v>1140</v>
      </c>
      <c r="F175" s="5" t="s">
        <v>291</v>
      </c>
      <c r="G175" s="5" t="s">
        <v>83</v>
      </c>
      <c r="H175" s="5" t="s">
        <v>1131</v>
      </c>
      <c r="I175" s="5" t="s">
        <v>19</v>
      </c>
      <c r="J175" s="11">
        <v>400000</v>
      </c>
    </row>
    <row r="176" spans="1:10" x14ac:dyDescent="0.2">
      <c r="A176" s="5">
        <v>175</v>
      </c>
      <c r="B176" s="6">
        <v>45506</v>
      </c>
      <c r="C176" s="5" t="s">
        <v>1285</v>
      </c>
      <c r="D176" s="11">
        <v>13500</v>
      </c>
      <c r="E176" s="5" t="s">
        <v>836</v>
      </c>
      <c r="F176" s="5" t="s">
        <v>291</v>
      </c>
      <c r="G176" s="5" t="s">
        <v>83</v>
      </c>
      <c r="H176" s="5" t="s">
        <v>1283</v>
      </c>
      <c r="I176" s="5" t="s">
        <v>19</v>
      </c>
      <c r="J176" s="11">
        <v>413500</v>
      </c>
    </row>
    <row r="177" spans="1:10" x14ac:dyDescent="0.2">
      <c r="A177" s="5">
        <v>176</v>
      </c>
      <c r="B177" s="6">
        <v>45506</v>
      </c>
      <c r="C177" s="5" t="s">
        <v>1286</v>
      </c>
      <c r="D177" s="11">
        <v>-13500</v>
      </c>
      <c r="E177" s="5" t="s">
        <v>1140</v>
      </c>
      <c r="F177" s="5" t="s">
        <v>291</v>
      </c>
      <c r="G177" s="5" t="s">
        <v>83</v>
      </c>
      <c r="H177" s="5" t="s">
        <v>1131</v>
      </c>
      <c r="I177" s="5" t="s">
        <v>19</v>
      </c>
      <c r="J177" s="11">
        <v>400000</v>
      </c>
    </row>
    <row r="178" spans="1:10" x14ac:dyDescent="0.2">
      <c r="A178" s="5">
        <v>177</v>
      </c>
      <c r="B178" s="6">
        <v>45537</v>
      </c>
      <c r="C178" s="5" t="s">
        <v>1287</v>
      </c>
      <c r="D178" s="11">
        <v>13500</v>
      </c>
      <c r="E178" s="5" t="s">
        <v>836</v>
      </c>
      <c r="F178" s="5" t="s">
        <v>291</v>
      </c>
      <c r="G178" s="5" t="s">
        <v>83</v>
      </c>
      <c r="H178" s="5" t="s">
        <v>1283</v>
      </c>
      <c r="I178" s="5" t="s">
        <v>19</v>
      </c>
      <c r="J178" s="11">
        <v>413500</v>
      </c>
    </row>
    <row r="179" spans="1:10" x14ac:dyDescent="0.2">
      <c r="A179" s="5">
        <v>178</v>
      </c>
      <c r="B179" s="6">
        <v>45551</v>
      </c>
      <c r="C179" s="5" t="s">
        <v>1288</v>
      </c>
      <c r="D179" s="11">
        <v>-13500</v>
      </c>
      <c r="E179" s="5" t="s">
        <v>1140</v>
      </c>
      <c r="F179" s="5" t="s">
        <v>291</v>
      </c>
      <c r="G179" s="5" t="s">
        <v>83</v>
      </c>
      <c r="H179" s="5" t="s">
        <v>1131</v>
      </c>
      <c r="I179" s="5" t="s">
        <v>19</v>
      </c>
      <c r="J179" s="11">
        <v>400000</v>
      </c>
    </row>
    <row r="180" spans="1:10" x14ac:dyDescent="0.2">
      <c r="A180" s="5">
        <v>179</v>
      </c>
      <c r="B180" s="6">
        <v>45567</v>
      </c>
      <c r="C180" s="5" t="s">
        <v>1289</v>
      </c>
      <c r="D180" s="11">
        <v>13500</v>
      </c>
      <c r="E180" s="5" t="s">
        <v>836</v>
      </c>
      <c r="F180" s="5" t="s">
        <v>291</v>
      </c>
      <c r="G180" s="5" t="s">
        <v>83</v>
      </c>
      <c r="H180" s="5" t="s">
        <v>1283</v>
      </c>
      <c r="I180" s="5" t="s">
        <v>19</v>
      </c>
      <c r="J180" s="11">
        <f>J179+D180</f>
        <v>413500</v>
      </c>
    </row>
    <row r="181" spans="1:10" x14ac:dyDescent="0.2">
      <c r="A181" s="5">
        <v>180</v>
      </c>
      <c r="B181" s="6">
        <v>45600</v>
      </c>
      <c r="C181" s="5" t="s">
        <v>1635</v>
      </c>
      <c r="D181" s="11">
        <v>-13500</v>
      </c>
      <c r="E181" s="5" t="s">
        <v>1140</v>
      </c>
      <c r="F181" s="5" t="s">
        <v>291</v>
      </c>
      <c r="G181" s="5" t="s">
        <v>83</v>
      </c>
      <c r="H181" s="5" t="s">
        <v>1131</v>
      </c>
      <c r="I181" s="5" t="s">
        <v>19</v>
      </c>
      <c r="J181" s="11">
        <f>J180+D181</f>
        <v>400000</v>
      </c>
    </row>
    <row r="182" spans="1:10" x14ac:dyDescent="0.2">
      <c r="A182" s="5">
        <v>181</v>
      </c>
      <c r="B182" s="6">
        <v>45383</v>
      </c>
      <c r="C182" s="5" t="s">
        <v>1276</v>
      </c>
      <c r="D182" s="11">
        <v>300000</v>
      </c>
      <c r="E182" s="5" t="s">
        <v>1140</v>
      </c>
      <c r="F182" s="5" t="s">
        <v>312</v>
      </c>
      <c r="G182" s="5" t="s">
        <v>83</v>
      </c>
      <c r="H182" s="5" t="s">
        <v>1277</v>
      </c>
      <c r="I182" s="5" t="s">
        <v>1290</v>
      </c>
      <c r="J182" s="11">
        <v>300000</v>
      </c>
    </row>
    <row r="183" spans="1:10" x14ac:dyDescent="0.2">
      <c r="A183" s="5">
        <v>182</v>
      </c>
      <c r="B183" s="6">
        <v>45517</v>
      </c>
      <c r="C183" s="5" t="s">
        <v>1231</v>
      </c>
      <c r="D183" s="11">
        <v>-90000</v>
      </c>
      <c r="E183" s="5" t="s">
        <v>1140</v>
      </c>
      <c r="F183" s="5" t="s">
        <v>312</v>
      </c>
      <c r="G183" s="5" t="s">
        <v>83</v>
      </c>
      <c r="H183" s="5" t="s">
        <v>1291</v>
      </c>
      <c r="I183" s="5" t="s">
        <v>1290</v>
      </c>
      <c r="J183" s="11">
        <v>210000</v>
      </c>
    </row>
    <row r="184" spans="1:10" x14ac:dyDescent="0.2">
      <c r="A184" s="5">
        <v>183</v>
      </c>
      <c r="B184" s="6">
        <v>45525</v>
      </c>
      <c r="C184" s="5" t="s">
        <v>1231</v>
      </c>
      <c r="D184" s="11">
        <v>-60000</v>
      </c>
      <c r="E184" s="5" t="s">
        <v>1140</v>
      </c>
      <c r="F184" s="5" t="s">
        <v>312</v>
      </c>
      <c r="G184" s="5" t="s">
        <v>83</v>
      </c>
      <c r="H184" s="5" t="s">
        <v>1291</v>
      </c>
      <c r="I184" s="5" t="s">
        <v>1290</v>
      </c>
      <c r="J184" s="11">
        <v>150000</v>
      </c>
    </row>
    <row r="185" spans="1:10" x14ac:dyDescent="0.2">
      <c r="A185" s="5">
        <v>184</v>
      </c>
      <c r="B185" s="6">
        <v>45528</v>
      </c>
      <c r="C185" s="5" t="s">
        <v>1231</v>
      </c>
      <c r="D185" s="11">
        <v>-50000</v>
      </c>
      <c r="E185" s="5" t="s">
        <v>1140</v>
      </c>
      <c r="F185" s="5" t="s">
        <v>312</v>
      </c>
      <c r="G185" s="5" t="s">
        <v>83</v>
      </c>
      <c r="H185" s="5" t="s">
        <v>1291</v>
      </c>
      <c r="I185" s="5" t="s">
        <v>1290</v>
      </c>
      <c r="J185" s="11">
        <v>100000</v>
      </c>
    </row>
    <row r="186" spans="1:10" x14ac:dyDescent="0.2">
      <c r="A186" s="5">
        <v>185</v>
      </c>
      <c r="B186" s="6">
        <v>45540</v>
      </c>
      <c r="C186" s="5" t="s">
        <v>1231</v>
      </c>
      <c r="D186" s="11">
        <v>-50000</v>
      </c>
      <c r="E186" s="5" t="s">
        <v>90</v>
      </c>
      <c r="F186" s="5" t="s">
        <v>312</v>
      </c>
      <c r="G186" s="5" t="s">
        <v>83</v>
      </c>
      <c r="H186" s="5" t="s">
        <v>337</v>
      </c>
      <c r="I186" s="5" t="s">
        <v>1290</v>
      </c>
      <c r="J186" s="11">
        <v>50000</v>
      </c>
    </row>
    <row r="187" spans="1:10" x14ac:dyDescent="0.2">
      <c r="A187" s="5">
        <v>186</v>
      </c>
      <c r="B187" s="6">
        <v>45547</v>
      </c>
      <c r="C187" s="5" t="s">
        <v>1231</v>
      </c>
      <c r="D187" s="11">
        <v>-30000</v>
      </c>
      <c r="E187" s="5" t="s">
        <v>90</v>
      </c>
      <c r="F187" s="5" t="s">
        <v>312</v>
      </c>
      <c r="G187" s="5" t="s">
        <v>83</v>
      </c>
      <c r="H187" s="5" t="s">
        <v>337</v>
      </c>
      <c r="I187" s="5" t="s">
        <v>1290</v>
      </c>
      <c r="J187" s="11">
        <v>20000</v>
      </c>
    </row>
    <row r="188" spans="1:10" x14ac:dyDescent="0.2">
      <c r="A188" s="5">
        <v>187</v>
      </c>
      <c r="B188" s="6">
        <v>45551</v>
      </c>
      <c r="C188" s="5" t="s">
        <v>1231</v>
      </c>
      <c r="D188" s="11">
        <v>-20000</v>
      </c>
      <c r="E188" s="5" t="s">
        <v>90</v>
      </c>
      <c r="F188" s="5" t="s">
        <v>312</v>
      </c>
      <c r="G188" s="5" t="s">
        <v>83</v>
      </c>
      <c r="H188" s="5" t="s">
        <v>337</v>
      </c>
      <c r="I188" s="5" t="s">
        <v>1290</v>
      </c>
      <c r="J188" s="11">
        <v>0</v>
      </c>
    </row>
    <row r="189" spans="1:10" x14ac:dyDescent="0.2">
      <c r="A189" s="5">
        <v>188</v>
      </c>
      <c r="B189" s="6">
        <v>45413</v>
      </c>
      <c r="C189" s="5" t="s">
        <v>1292</v>
      </c>
      <c r="D189" s="11">
        <v>100000</v>
      </c>
      <c r="E189" s="5" t="s">
        <v>1140</v>
      </c>
      <c r="F189" s="5" t="s">
        <v>164</v>
      </c>
      <c r="G189" s="5" t="s">
        <v>83</v>
      </c>
      <c r="H189" s="5" t="s">
        <v>1277</v>
      </c>
      <c r="I189" s="5" t="s">
        <v>11</v>
      </c>
      <c r="J189" s="11">
        <v>100000</v>
      </c>
    </row>
    <row r="190" spans="1:10" x14ac:dyDescent="0.2">
      <c r="A190" s="5">
        <v>189</v>
      </c>
      <c r="B190" s="6">
        <v>45486</v>
      </c>
      <c r="C190" s="5" t="s">
        <v>1231</v>
      </c>
      <c r="D190" s="11">
        <v>-50000</v>
      </c>
      <c r="E190" s="5" t="s">
        <v>1140</v>
      </c>
      <c r="F190" s="5" t="s">
        <v>164</v>
      </c>
      <c r="G190" s="5" t="s">
        <v>83</v>
      </c>
      <c r="H190" s="5" t="s">
        <v>1291</v>
      </c>
      <c r="I190" s="5" t="s">
        <v>11</v>
      </c>
      <c r="J190" s="11">
        <v>50000</v>
      </c>
    </row>
    <row r="191" spans="1:10" x14ac:dyDescent="0.2">
      <c r="A191" s="5">
        <v>190</v>
      </c>
      <c r="B191" s="6">
        <v>45547</v>
      </c>
      <c r="C191" s="5" t="s">
        <v>1293</v>
      </c>
      <c r="D191" s="11">
        <v>-50000</v>
      </c>
      <c r="E191" s="5" t="s">
        <v>1140</v>
      </c>
      <c r="F191" s="5" t="s">
        <v>164</v>
      </c>
      <c r="G191" s="5" t="s">
        <v>83</v>
      </c>
      <c r="H191" s="5" t="s">
        <v>1294</v>
      </c>
      <c r="I191" s="5" t="s">
        <v>11</v>
      </c>
      <c r="J191" s="11">
        <v>0</v>
      </c>
    </row>
    <row r="192" spans="1:10" x14ac:dyDescent="0.2">
      <c r="A192" s="5">
        <v>191</v>
      </c>
      <c r="B192" s="6">
        <v>45547</v>
      </c>
      <c r="C192" s="5" t="s">
        <v>1295</v>
      </c>
      <c r="D192" s="11">
        <v>1220</v>
      </c>
      <c r="E192" s="5" t="s">
        <v>1140</v>
      </c>
      <c r="F192" s="5" t="s">
        <v>164</v>
      </c>
      <c r="G192" s="5" t="s">
        <v>83</v>
      </c>
      <c r="H192" s="5" t="s">
        <v>1296</v>
      </c>
      <c r="I192" s="5" t="s">
        <v>11</v>
      </c>
      <c r="J192" s="11">
        <v>1220</v>
      </c>
    </row>
    <row r="193" spans="1:10" x14ac:dyDescent="0.2">
      <c r="A193" s="5">
        <v>192</v>
      </c>
      <c r="B193" s="6">
        <v>45560</v>
      </c>
      <c r="C193" s="5" t="s">
        <v>1297</v>
      </c>
      <c r="D193" s="11">
        <v>50000</v>
      </c>
      <c r="E193" s="5" t="s">
        <v>1140</v>
      </c>
      <c r="F193" s="5" t="s">
        <v>164</v>
      </c>
      <c r="G193" s="5" t="s">
        <v>83</v>
      </c>
      <c r="H193" s="5" t="s">
        <v>1277</v>
      </c>
      <c r="I193" s="5" t="s">
        <v>11</v>
      </c>
      <c r="J193" s="11">
        <f>J192+D193</f>
        <v>51220</v>
      </c>
    </row>
    <row r="194" spans="1:10" x14ac:dyDescent="0.2">
      <c r="A194" s="5">
        <v>193</v>
      </c>
      <c r="B194" s="6">
        <v>45560</v>
      </c>
      <c r="C194" s="3" t="s">
        <v>1565</v>
      </c>
      <c r="D194" s="11">
        <v>-50000</v>
      </c>
      <c r="E194" s="5" t="s">
        <v>1140</v>
      </c>
      <c r="F194" s="5" t="s">
        <v>164</v>
      </c>
      <c r="G194" s="5" t="s">
        <v>83</v>
      </c>
      <c r="H194" s="5" t="s">
        <v>566</v>
      </c>
      <c r="I194" s="5" t="s">
        <v>11</v>
      </c>
      <c r="J194" s="11">
        <f>J193+D194</f>
        <v>1220</v>
      </c>
    </row>
    <row r="195" spans="1:10" x14ac:dyDescent="0.2">
      <c r="A195" s="5">
        <v>194</v>
      </c>
      <c r="B195" s="6">
        <v>45561</v>
      </c>
      <c r="C195" s="5" t="s">
        <v>1298</v>
      </c>
      <c r="D195" s="11">
        <v>25005.9</v>
      </c>
      <c r="E195" s="5" t="s">
        <v>1140</v>
      </c>
      <c r="F195" s="5" t="s">
        <v>164</v>
      </c>
      <c r="G195" s="5" t="s">
        <v>83</v>
      </c>
      <c r="H195" s="5" t="s">
        <v>1277</v>
      </c>
      <c r="I195" s="5" t="s">
        <v>11</v>
      </c>
      <c r="J195" s="11">
        <f>J194+D195</f>
        <v>26225.9</v>
      </c>
    </row>
    <row r="196" spans="1:10" x14ac:dyDescent="0.2">
      <c r="A196" s="5">
        <v>195</v>
      </c>
      <c r="B196" s="6">
        <v>45590</v>
      </c>
      <c r="C196" s="3" t="s">
        <v>1565</v>
      </c>
      <c r="D196" s="7">
        <v>-25000</v>
      </c>
      <c r="E196" s="5" t="s">
        <v>611</v>
      </c>
      <c r="F196" s="3" t="s">
        <v>164</v>
      </c>
      <c r="G196" s="5" t="s">
        <v>83</v>
      </c>
      <c r="H196" s="3" t="s">
        <v>1567</v>
      </c>
      <c r="I196" s="5" t="s">
        <v>11</v>
      </c>
      <c r="J196" s="11">
        <f>J195+D196</f>
        <v>1225.9000000000015</v>
      </c>
    </row>
    <row r="197" spans="1:10" x14ac:dyDescent="0.2">
      <c r="A197" s="5">
        <v>196</v>
      </c>
      <c r="B197" s="6">
        <v>45383</v>
      </c>
      <c r="C197" s="5" t="s">
        <v>1276</v>
      </c>
      <c r="D197" s="11">
        <v>100000</v>
      </c>
      <c r="E197" s="5" t="s">
        <v>1140</v>
      </c>
      <c r="F197" s="5" t="s">
        <v>283</v>
      </c>
      <c r="G197" s="5" t="s">
        <v>83</v>
      </c>
      <c r="H197" s="5" t="s">
        <v>1277</v>
      </c>
      <c r="I197" s="5" t="s">
        <v>1299</v>
      </c>
      <c r="J197" s="11">
        <v>100000</v>
      </c>
    </row>
    <row r="198" spans="1:10" x14ac:dyDescent="0.2">
      <c r="A198" s="5">
        <v>197</v>
      </c>
      <c r="B198" s="6">
        <v>45511</v>
      </c>
      <c r="C198" s="5" t="s">
        <v>1276</v>
      </c>
      <c r="D198" s="11">
        <v>51449</v>
      </c>
      <c r="E198" s="5" t="s">
        <v>194</v>
      </c>
      <c r="F198" s="5" t="s">
        <v>283</v>
      </c>
      <c r="G198" s="5" t="s">
        <v>83</v>
      </c>
      <c r="H198" s="5" t="s">
        <v>285</v>
      </c>
      <c r="I198" s="5" t="s">
        <v>1299</v>
      </c>
      <c r="J198" s="11">
        <v>151449</v>
      </c>
    </row>
    <row r="199" spans="1:10" x14ac:dyDescent="0.2">
      <c r="A199" s="5">
        <v>198</v>
      </c>
      <c r="B199" s="6">
        <v>45513</v>
      </c>
      <c r="C199" s="5" t="s">
        <v>1276</v>
      </c>
      <c r="D199" s="11">
        <v>101315</v>
      </c>
      <c r="E199" s="5" t="s">
        <v>194</v>
      </c>
      <c r="F199" s="5" t="s">
        <v>283</v>
      </c>
      <c r="G199" s="5" t="s">
        <v>83</v>
      </c>
      <c r="H199" s="5" t="s">
        <v>284</v>
      </c>
      <c r="I199" s="5" t="s">
        <v>1299</v>
      </c>
      <c r="J199" s="11">
        <v>252764</v>
      </c>
    </row>
    <row r="200" spans="1:10" x14ac:dyDescent="0.2">
      <c r="A200" s="5">
        <v>199</v>
      </c>
      <c r="B200" s="6">
        <v>45513</v>
      </c>
      <c r="C200" s="5" t="s">
        <v>1276</v>
      </c>
      <c r="D200" s="11">
        <v>50625.82</v>
      </c>
      <c r="E200" s="5" t="s">
        <v>194</v>
      </c>
      <c r="F200" s="5" t="s">
        <v>283</v>
      </c>
      <c r="G200" s="5" t="s">
        <v>83</v>
      </c>
      <c r="H200" s="5" t="s">
        <v>286</v>
      </c>
      <c r="I200" s="5" t="s">
        <v>1299</v>
      </c>
      <c r="J200" s="11">
        <v>303389.82</v>
      </c>
    </row>
    <row r="201" spans="1:10" x14ac:dyDescent="0.2">
      <c r="A201" s="5">
        <v>200</v>
      </c>
      <c r="B201" s="6">
        <v>45518</v>
      </c>
      <c r="C201" s="5" t="s">
        <v>1231</v>
      </c>
      <c r="D201" s="11">
        <v>-100000</v>
      </c>
      <c r="E201" s="5" t="s">
        <v>1140</v>
      </c>
      <c r="F201" s="5" t="s">
        <v>283</v>
      </c>
      <c r="G201" s="5" t="s">
        <v>83</v>
      </c>
      <c r="H201" s="5" t="s">
        <v>1300</v>
      </c>
      <c r="I201" s="5" t="s">
        <v>1299</v>
      </c>
      <c r="J201" s="11">
        <v>203389.82</v>
      </c>
    </row>
    <row r="202" spans="1:10" x14ac:dyDescent="0.2">
      <c r="A202" s="5">
        <v>201</v>
      </c>
      <c r="B202" s="6">
        <v>45548</v>
      </c>
      <c r="C202" s="5" t="s">
        <v>1231</v>
      </c>
      <c r="D202" s="11">
        <v>-200000</v>
      </c>
      <c r="E202" s="5" t="s">
        <v>1140</v>
      </c>
      <c r="F202" s="5" t="s">
        <v>283</v>
      </c>
      <c r="G202" s="5" t="s">
        <v>83</v>
      </c>
      <c r="H202" s="5" t="s">
        <v>1291</v>
      </c>
      <c r="I202" s="5" t="s">
        <v>1299</v>
      </c>
      <c r="J202" s="11">
        <f>J201+D202</f>
        <v>3389.820000000007</v>
      </c>
    </row>
    <row r="203" spans="1:10" x14ac:dyDescent="0.2">
      <c r="A203" s="5">
        <v>202</v>
      </c>
      <c r="B203" s="6">
        <v>45560</v>
      </c>
      <c r="C203" s="5" t="s">
        <v>1276</v>
      </c>
      <c r="D203" s="11">
        <v>50590</v>
      </c>
      <c r="E203" s="5" t="s">
        <v>194</v>
      </c>
      <c r="F203" s="5" t="s">
        <v>283</v>
      </c>
      <c r="G203" s="5" t="s">
        <v>83</v>
      </c>
      <c r="H203" s="5" t="s">
        <v>284</v>
      </c>
      <c r="I203" s="5" t="s">
        <v>1299</v>
      </c>
      <c r="J203" s="11">
        <f>J202+D203</f>
        <v>53979.820000000007</v>
      </c>
    </row>
    <row r="204" spans="1:10" x14ac:dyDescent="0.2">
      <c r="A204" s="5">
        <v>203</v>
      </c>
      <c r="B204" s="6">
        <v>45560</v>
      </c>
      <c r="C204" s="5" t="s">
        <v>1231</v>
      </c>
      <c r="D204" s="11">
        <v>-3389</v>
      </c>
      <c r="E204" s="5" t="s">
        <v>1140</v>
      </c>
      <c r="F204" s="5" t="s">
        <v>283</v>
      </c>
      <c r="G204" s="5" t="s">
        <v>83</v>
      </c>
      <c r="H204" s="5" t="s">
        <v>1291</v>
      </c>
      <c r="I204" s="5" t="s">
        <v>1299</v>
      </c>
      <c r="J204" s="11">
        <f>J203+D204</f>
        <v>50590.820000000007</v>
      </c>
    </row>
    <row r="205" spans="1:10" x14ac:dyDescent="0.2">
      <c r="A205" s="5">
        <v>204</v>
      </c>
      <c r="B205" s="6">
        <v>45489</v>
      </c>
      <c r="C205" s="5" t="s">
        <v>178</v>
      </c>
      <c r="D205" s="11">
        <v>10005.9</v>
      </c>
      <c r="E205" s="5" t="s">
        <v>90</v>
      </c>
      <c r="F205" s="5" t="s">
        <v>179</v>
      </c>
      <c r="G205" s="5" t="s">
        <v>83</v>
      </c>
      <c r="H205" s="5" t="s">
        <v>1301</v>
      </c>
      <c r="I205" s="5" t="s">
        <v>1302</v>
      </c>
      <c r="J205" s="11">
        <v>10005.9</v>
      </c>
    </row>
    <row r="206" spans="1:10" x14ac:dyDescent="0.2">
      <c r="A206" s="5">
        <v>205</v>
      </c>
      <c r="B206" s="6">
        <v>45489</v>
      </c>
      <c r="C206" s="5" t="s">
        <v>178</v>
      </c>
      <c r="D206" s="11">
        <v>3600</v>
      </c>
      <c r="E206" s="5" t="s">
        <v>142</v>
      </c>
      <c r="F206" s="5" t="s">
        <v>179</v>
      </c>
      <c r="G206" s="5" t="s">
        <v>83</v>
      </c>
      <c r="H206" s="5" t="s">
        <v>1303</v>
      </c>
      <c r="I206" s="5" t="s">
        <v>1302</v>
      </c>
      <c r="J206" s="11">
        <v>13605.9</v>
      </c>
    </row>
    <row r="207" spans="1:10" x14ac:dyDescent="0.2">
      <c r="A207" s="5">
        <v>206</v>
      </c>
      <c r="B207" s="6">
        <v>45493</v>
      </c>
      <c r="C207" s="5" t="s">
        <v>178</v>
      </c>
      <c r="D207" s="11">
        <v>20005.900000000001</v>
      </c>
      <c r="E207" s="5" t="s">
        <v>90</v>
      </c>
      <c r="F207" s="5" t="s">
        <v>179</v>
      </c>
      <c r="G207" s="5" t="s">
        <v>83</v>
      </c>
      <c r="H207" s="5" t="s">
        <v>1297</v>
      </c>
      <c r="I207" s="5" t="s">
        <v>1302</v>
      </c>
      <c r="J207" s="11">
        <v>33611.800000000003</v>
      </c>
    </row>
    <row r="208" spans="1:10" x14ac:dyDescent="0.2">
      <c r="A208" s="5">
        <v>207</v>
      </c>
      <c r="B208" s="6">
        <v>45496</v>
      </c>
      <c r="C208" s="5" t="s">
        <v>1304</v>
      </c>
      <c r="D208" s="11">
        <v>-1</v>
      </c>
      <c r="E208" s="5" t="s">
        <v>90</v>
      </c>
      <c r="F208" s="5" t="s">
        <v>179</v>
      </c>
      <c r="G208" s="5" t="s">
        <v>83</v>
      </c>
      <c r="H208" s="5" t="s">
        <v>203</v>
      </c>
      <c r="I208" s="5" t="s">
        <v>1302</v>
      </c>
      <c r="J208" s="11">
        <v>33610.800000000003</v>
      </c>
    </row>
    <row r="209" spans="1:10" x14ac:dyDescent="0.2">
      <c r="A209" s="5">
        <v>208</v>
      </c>
      <c r="B209" s="6">
        <v>45497</v>
      </c>
      <c r="C209" s="5" t="s">
        <v>1304</v>
      </c>
      <c r="D209" s="11">
        <v>-700</v>
      </c>
      <c r="E209" s="5" t="s">
        <v>90</v>
      </c>
      <c r="F209" s="5" t="s">
        <v>179</v>
      </c>
      <c r="G209" s="5" t="s">
        <v>83</v>
      </c>
      <c r="H209" s="5" t="s">
        <v>1291</v>
      </c>
      <c r="I209" s="5" t="s">
        <v>1302</v>
      </c>
      <c r="J209" s="11">
        <v>32910.800000000003</v>
      </c>
    </row>
    <row r="210" spans="1:10" x14ac:dyDescent="0.2">
      <c r="A210" s="5">
        <v>209</v>
      </c>
      <c r="B210" s="6">
        <v>45498</v>
      </c>
      <c r="C210" s="5" t="s">
        <v>1304</v>
      </c>
      <c r="D210" s="11">
        <v>-1000</v>
      </c>
      <c r="E210" s="5" t="s">
        <v>90</v>
      </c>
      <c r="F210" s="5" t="s">
        <v>179</v>
      </c>
      <c r="G210" s="5" t="s">
        <v>83</v>
      </c>
      <c r="H210" s="5" t="s">
        <v>1291</v>
      </c>
      <c r="I210" s="5" t="s">
        <v>1302</v>
      </c>
      <c r="J210" s="11">
        <v>31910.799999999999</v>
      </c>
    </row>
    <row r="211" spans="1:10" x14ac:dyDescent="0.2">
      <c r="A211" s="5">
        <v>210</v>
      </c>
      <c r="B211" s="6">
        <v>45498</v>
      </c>
      <c r="C211" s="5" t="s">
        <v>178</v>
      </c>
      <c r="D211" s="11">
        <v>5005.8999999999996</v>
      </c>
      <c r="E211" s="5" t="s">
        <v>90</v>
      </c>
      <c r="F211" s="5" t="s">
        <v>179</v>
      </c>
      <c r="G211" s="5" t="s">
        <v>83</v>
      </c>
      <c r="H211" s="5" t="s">
        <v>1298</v>
      </c>
      <c r="I211" s="5" t="s">
        <v>1302</v>
      </c>
      <c r="J211" s="11">
        <v>36916.699999999997</v>
      </c>
    </row>
    <row r="212" spans="1:10" x14ac:dyDescent="0.2">
      <c r="A212" s="5">
        <v>211</v>
      </c>
      <c r="B212" s="6">
        <v>45501</v>
      </c>
      <c r="C212" s="5" t="s">
        <v>178</v>
      </c>
      <c r="D212" s="11">
        <v>10005.9</v>
      </c>
      <c r="E212" s="5" t="s">
        <v>90</v>
      </c>
      <c r="F212" s="5" t="s">
        <v>179</v>
      </c>
      <c r="G212" s="5" t="s">
        <v>83</v>
      </c>
      <c r="H212" s="5" t="s">
        <v>1305</v>
      </c>
      <c r="I212" s="5" t="s">
        <v>1302</v>
      </c>
      <c r="J212" s="11">
        <v>46922.600000000013</v>
      </c>
    </row>
    <row r="213" spans="1:10" x14ac:dyDescent="0.2">
      <c r="A213" s="5">
        <v>212</v>
      </c>
      <c r="B213" s="6">
        <v>45501</v>
      </c>
      <c r="C213" s="5" t="s">
        <v>178</v>
      </c>
      <c r="D213" s="11">
        <v>5005.8999999999996</v>
      </c>
      <c r="E213" s="5" t="s">
        <v>90</v>
      </c>
      <c r="F213" s="5" t="s">
        <v>179</v>
      </c>
      <c r="G213" s="5" t="s">
        <v>83</v>
      </c>
      <c r="H213" s="5" t="s">
        <v>1306</v>
      </c>
      <c r="I213" s="5" t="s">
        <v>1302</v>
      </c>
      <c r="J213" s="11">
        <v>51928.500000000007</v>
      </c>
    </row>
    <row r="214" spans="1:10" x14ac:dyDescent="0.2">
      <c r="A214" s="5">
        <v>213</v>
      </c>
      <c r="B214" s="6">
        <v>45502</v>
      </c>
      <c r="C214" s="5" t="s">
        <v>1304</v>
      </c>
      <c r="D214" s="11">
        <v>-500</v>
      </c>
      <c r="E214" s="5" t="s">
        <v>90</v>
      </c>
      <c r="F214" s="5" t="s">
        <v>179</v>
      </c>
      <c r="G214" s="5" t="s">
        <v>83</v>
      </c>
      <c r="H214" s="5" t="s">
        <v>1291</v>
      </c>
      <c r="I214" s="5" t="s">
        <v>1302</v>
      </c>
      <c r="J214" s="11">
        <v>51428.500000000007</v>
      </c>
    </row>
    <row r="215" spans="1:10" x14ac:dyDescent="0.2">
      <c r="A215" s="5">
        <v>214</v>
      </c>
      <c r="B215" s="6">
        <v>45502</v>
      </c>
      <c r="C215" s="5" t="s">
        <v>1304</v>
      </c>
      <c r="D215" s="11">
        <v>-5000</v>
      </c>
      <c r="E215" s="5" t="s">
        <v>90</v>
      </c>
      <c r="F215" s="5" t="s">
        <v>179</v>
      </c>
      <c r="G215" s="5" t="s">
        <v>83</v>
      </c>
      <c r="H215" s="5" t="s">
        <v>1291</v>
      </c>
      <c r="I215" s="5" t="s">
        <v>1302</v>
      </c>
      <c r="J215" s="11">
        <v>46428.500000000007</v>
      </c>
    </row>
    <row r="216" spans="1:10" x14ac:dyDescent="0.2">
      <c r="A216" s="5">
        <v>215</v>
      </c>
      <c r="B216" s="6">
        <v>45506</v>
      </c>
      <c r="C216" s="5" t="s">
        <v>178</v>
      </c>
      <c r="D216" s="11">
        <v>5005.8999999999996</v>
      </c>
      <c r="E216" s="5" t="s">
        <v>90</v>
      </c>
      <c r="F216" s="5" t="s">
        <v>179</v>
      </c>
      <c r="G216" s="5" t="s">
        <v>83</v>
      </c>
      <c r="H216" s="5" t="s">
        <v>1307</v>
      </c>
      <c r="I216" s="5" t="s">
        <v>1302</v>
      </c>
      <c r="J216" s="11">
        <v>51434.400000000009</v>
      </c>
    </row>
    <row r="217" spans="1:10" x14ac:dyDescent="0.2">
      <c r="A217" s="5">
        <v>216</v>
      </c>
      <c r="B217" s="6">
        <v>45506</v>
      </c>
      <c r="C217" s="5" t="s">
        <v>178</v>
      </c>
      <c r="D217" s="11">
        <v>30017.7</v>
      </c>
      <c r="E217" s="5" t="s">
        <v>90</v>
      </c>
      <c r="F217" s="5" t="s">
        <v>179</v>
      </c>
      <c r="G217" s="5" t="s">
        <v>83</v>
      </c>
      <c r="H217" s="5" t="s">
        <v>1308</v>
      </c>
      <c r="I217" s="5" t="s">
        <v>1302</v>
      </c>
      <c r="J217" s="11">
        <v>81452.100000000006</v>
      </c>
    </row>
    <row r="218" spans="1:10" x14ac:dyDescent="0.2">
      <c r="A218" s="5">
        <v>217</v>
      </c>
      <c r="B218" s="6">
        <v>45511</v>
      </c>
      <c r="C218" s="5" t="s">
        <v>178</v>
      </c>
      <c r="D218" s="11">
        <v>-57500</v>
      </c>
      <c r="E218" s="5" t="s">
        <v>90</v>
      </c>
      <c r="F218" s="5" t="s">
        <v>179</v>
      </c>
      <c r="G218" s="5" t="s">
        <v>83</v>
      </c>
      <c r="H218" s="5" t="s">
        <v>1309</v>
      </c>
      <c r="I218" s="5" t="s">
        <v>1302</v>
      </c>
      <c r="J218" s="11">
        <f t="shared" ref="J218:J239" si="1">J217+D218</f>
        <v>23952.100000000006</v>
      </c>
    </row>
    <row r="219" spans="1:10" x14ac:dyDescent="0.2">
      <c r="A219" s="5">
        <v>218</v>
      </c>
      <c r="B219" s="6">
        <v>45513</v>
      </c>
      <c r="C219" s="5" t="s">
        <v>1304</v>
      </c>
      <c r="D219" s="11">
        <v>-47500</v>
      </c>
      <c r="E219" s="5" t="s">
        <v>90</v>
      </c>
      <c r="F219" s="5" t="s">
        <v>179</v>
      </c>
      <c r="G219" s="5" t="s">
        <v>83</v>
      </c>
      <c r="H219" s="5" t="s">
        <v>1291</v>
      </c>
      <c r="I219" s="5" t="s">
        <v>1302</v>
      </c>
      <c r="J219" s="11">
        <f t="shared" si="1"/>
        <v>-23547.899999999994</v>
      </c>
    </row>
    <row r="220" spans="1:10" x14ac:dyDescent="0.2">
      <c r="A220" s="5">
        <v>219</v>
      </c>
      <c r="B220" s="6">
        <v>45513</v>
      </c>
      <c r="C220" s="5" t="s">
        <v>1304</v>
      </c>
      <c r="D220" s="11">
        <v>-1500</v>
      </c>
      <c r="E220" s="5" t="s">
        <v>90</v>
      </c>
      <c r="F220" s="5" t="s">
        <v>179</v>
      </c>
      <c r="G220" s="5" t="s">
        <v>83</v>
      </c>
      <c r="H220" s="5" t="s">
        <v>1291</v>
      </c>
      <c r="I220" s="5" t="s">
        <v>1302</v>
      </c>
      <c r="J220" s="11">
        <f t="shared" si="1"/>
        <v>-25047.899999999994</v>
      </c>
    </row>
    <row r="221" spans="1:10" x14ac:dyDescent="0.2">
      <c r="A221" s="5">
        <v>220</v>
      </c>
      <c r="B221" s="6">
        <v>45513</v>
      </c>
      <c r="C221" s="5" t="s">
        <v>1304</v>
      </c>
      <c r="D221" s="11">
        <v>-1000</v>
      </c>
      <c r="E221" s="5" t="s">
        <v>90</v>
      </c>
      <c r="F221" s="5" t="s">
        <v>179</v>
      </c>
      <c r="G221" s="5" t="s">
        <v>83</v>
      </c>
      <c r="H221" s="5" t="s">
        <v>1291</v>
      </c>
      <c r="I221" s="5" t="s">
        <v>1302</v>
      </c>
      <c r="J221" s="11">
        <f t="shared" si="1"/>
        <v>-26047.899999999994</v>
      </c>
    </row>
    <row r="222" spans="1:10" x14ac:dyDescent="0.2">
      <c r="A222" s="5">
        <v>221</v>
      </c>
      <c r="B222" s="6">
        <v>45514</v>
      </c>
      <c r="C222" s="5" t="s">
        <v>178</v>
      </c>
      <c r="D222" s="11">
        <v>30000</v>
      </c>
      <c r="E222" s="5" t="s">
        <v>142</v>
      </c>
      <c r="F222" s="5" t="s">
        <v>179</v>
      </c>
      <c r="G222" s="5" t="s">
        <v>83</v>
      </c>
      <c r="H222" s="5" t="s">
        <v>1310</v>
      </c>
      <c r="I222" s="5" t="s">
        <v>1302</v>
      </c>
      <c r="J222" s="11">
        <f t="shared" si="1"/>
        <v>3952.1000000000058</v>
      </c>
    </row>
    <row r="223" spans="1:10" x14ac:dyDescent="0.2">
      <c r="A223" s="5">
        <v>222</v>
      </c>
      <c r="B223" s="6">
        <v>45523</v>
      </c>
      <c r="C223" s="5" t="s">
        <v>178</v>
      </c>
      <c r="D223" s="11">
        <v>20000</v>
      </c>
      <c r="E223" s="5" t="s">
        <v>90</v>
      </c>
      <c r="F223" s="5" t="s">
        <v>179</v>
      </c>
      <c r="G223" s="5" t="s">
        <v>83</v>
      </c>
      <c r="H223" s="5" t="s">
        <v>1311</v>
      </c>
      <c r="I223" s="5" t="s">
        <v>1302</v>
      </c>
      <c r="J223" s="11">
        <f t="shared" si="1"/>
        <v>23952.100000000006</v>
      </c>
    </row>
    <row r="224" spans="1:10" x14ac:dyDescent="0.2">
      <c r="A224" s="5">
        <v>223</v>
      </c>
      <c r="B224" s="6">
        <v>45525</v>
      </c>
      <c r="C224" s="5" t="s">
        <v>178</v>
      </c>
      <c r="D224" s="11">
        <v>12000</v>
      </c>
      <c r="E224" s="5" t="s">
        <v>90</v>
      </c>
      <c r="F224" s="5" t="s">
        <v>179</v>
      </c>
      <c r="G224" s="5" t="s">
        <v>83</v>
      </c>
      <c r="H224" s="5" t="s">
        <v>1312</v>
      </c>
      <c r="I224" s="5" t="s">
        <v>1302</v>
      </c>
      <c r="J224" s="11">
        <f t="shared" si="1"/>
        <v>35952.100000000006</v>
      </c>
    </row>
    <row r="225" spans="1:10" x14ac:dyDescent="0.2">
      <c r="A225" s="5">
        <v>224</v>
      </c>
      <c r="B225" s="6">
        <v>45526</v>
      </c>
      <c r="C225" s="5" t="s">
        <v>178</v>
      </c>
      <c r="D225" s="11">
        <v>15000</v>
      </c>
      <c r="E225" s="5" t="s">
        <v>90</v>
      </c>
      <c r="F225" s="5" t="s">
        <v>179</v>
      </c>
      <c r="G225" s="5" t="s">
        <v>83</v>
      </c>
      <c r="H225" s="5" t="s">
        <v>1313</v>
      </c>
      <c r="I225" s="5" t="s">
        <v>1302</v>
      </c>
      <c r="J225" s="11">
        <f t="shared" si="1"/>
        <v>50952.100000000006</v>
      </c>
    </row>
    <row r="226" spans="1:10" x14ac:dyDescent="0.2">
      <c r="A226" s="5">
        <v>225</v>
      </c>
      <c r="B226" s="6">
        <v>45531</v>
      </c>
      <c r="C226" s="5" t="s">
        <v>178</v>
      </c>
      <c r="D226" s="11">
        <v>5005.8999999999996</v>
      </c>
      <c r="E226" s="5" t="s">
        <v>90</v>
      </c>
      <c r="F226" s="5" t="s">
        <v>179</v>
      </c>
      <c r="G226" s="5" t="s">
        <v>83</v>
      </c>
      <c r="H226" s="5" t="s">
        <v>1314</v>
      </c>
      <c r="I226" s="5" t="s">
        <v>1302</v>
      </c>
      <c r="J226" s="11">
        <f t="shared" si="1"/>
        <v>55958.000000000007</v>
      </c>
    </row>
    <row r="227" spans="1:10" x14ac:dyDescent="0.2">
      <c r="A227" s="5">
        <v>226</v>
      </c>
      <c r="B227" s="6">
        <v>45535</v>
      </c>
      <c r="C227" s="5" t="s">
        <v>178</v>
      </c>
      <c r="D227" s="11">
        <v>27000</v>
      </c>
      <c r="E227" s="5" t="s">
        <v>90</v>
      </c>
      <c r="F227" s="5" t="s">
        <v>179</v>
      </c>
      <c r="G227" s="5" t="s">
        <v>83</v>
      </c>
      <c r="H227" s="5" t="s">
        <v>1315</v>
      </c>
      <c r="I227" s="5" t="s">
        <v>1302</v>
      </c>
      <c r="J227" s="11">
        <f t="shared" si="1"/>
        <v>82958</v>
      </c>
    </row>
    <row r="228" spans="1:10" x14ac:dyDescent="0.2">
      <c r="A228" s="5">
        <v>227</v>
      </c>
      <c r="B228" s="6">
        <v>45538</v>
      </c>
      <c r="C228" s="5" t="s">
        <v>1304</v>
      </c>
      <c r="D228" s="11">
        <v>-39500</v>
      </c>
      <c r="E228" s="5" t="s">
        <v>90</v>
      </c>
      <c r="F228" s="5" t="s">
        <v>179</v>
      </c>
      <c r="G228" s="5" t="s">
        <v>83</v>
      </c>
      <c r="H228" s="5" t="s">
        <v>1291</v>
      </c>
      <c r="I228" s="5" t="s">
        <v>1302</v>
      </c>
      <c r="J228" s="11">
        <f t="shared" si="1"/>
        <v>43458</v>
      </c>
    </row>
    <row r="229" spans="1:10" x14ac:dyDescent="0.2">
      <c r="A229" s="5">
        <v>228</v>
      </c>
      <c r="B229" s="6">
        <v>45540</v>
      </c>
      <c r="C229" s="5" t="s">
        <v>1304</v>
      </c>
      <c r="D229" s="11">
        <v>-3000</v>
      </c>
      <c r="E229" s="5" t="s">
        <v>90</v>
      </c>
      <c r="F229" s="5" t="s">
        <v>179</v>
      </c>
      <c r="G229" s="5" t="s">
        <v>83</v>
      </c>
      <c r="H229" s="5" t="s">
        <v>1291</v>
      </c>
      <c r="I229" s="5" t="s">
        <v>1302</v>
      </c>
      <c r="J229" s="11">
        <f t="shared" si="1"/>
        <v>40458</v>
      </c>
    </row>
    <row r="230" spans="1:10" x14ac:dyDescent="0.2">
      <c r="A230" s="5">
        <v>229</v>
      </c>
      <c r="B230" s="6">
        <v>45544</v>
      </c>
      <c r="C230" s="5" t="s">
        <v>178</v>
      </c>
      <c r="D230" s="11">
        <v>1200</v>
      </c>
      <c r="E230" s="5" t="s">
        <v>90</v>
      </c>
      <c r="F230" s="5" t="s">
        <v>179</v>
      </c>
      <c r="G230" s="5" t="s">
        <v>83</v>
      </c>
      <c r="H230" s="5" t="s">
        <v>1316</v>
      </c>
      <c r="I230" s="5" t="s">
        <v>1302</v>
      </c>
      <c r="J230" s="11">
        <f t="shared" si="1"/>
        <v>41658</v>
      </c>
    </row>
    <row r="231" spans="1:10" x14ac:dyDescent="0.2">
      <c r="A231" s="5">
        <v>230</v>
      </c>
      <c r="B231" s="6">
        <v>45550</v>
      </c>
      <c r="C231" s="5" t="s">
        <v>178</v>
      </c>
      <c r="D231" s="11">
        <v>27000</v>
      </c>
      <c r="E231" s="5" t="s">
        <v>90</v>
      </c>
      <c r="F231" s="5" t="s">
        <v>179</v>
      </c>
      <c r="G231" s="5" t="s">
        <v>83</v>
      </c>
      <c r="H231" s="5" t="s">
        <v>1317</v>
      </c>
      <c r="I231" s="5" t="s">
        <v>1302</v>
      </c>
      <c r="J231" s="11">
        <f t="shared" si="1"/>
        <v>68658</v>
      </c>
    </row>
    <row r="232" spans="1:10" x14ac:dyDescent="0.2">
      <c r="A232" s="5">
        <v>231</v>
      </c>
      <c r="B232" s="6">
        <v>45556</v>
      </c>
      <c r="C232" s="5" t="s">
        <v>1304</v>
      </c>
      <c r="D232" s="11">
        <v>-930.75</v>
      </c>
      <c r="E232" s="5" t="s">
        <v>90</v>
      </c>
      <c r="F232" s="5" t="s">
        <v>179</v>
      </c>
      <c r="G232" s="5" t="s">
        <v>83</v>
      </c>
      <c r="H232" s="5" t="s">
        <v>1291</v>
      </c>
      <c r="I232" s="5" t="s">
        <v>1302</v>
      </c>
      <c r="J232" s="11">
        <f t="shared" si="1"/>
        <v>67727.25</v>
      </c>
    </row>
    <row r="233" spans="1:10" x14ac:dyDescent="0.2">
      <c r="A233" s="5">
        <v>232</v>
      </c>
      <c r="B233" s="6">
        <v>45562</v>
      </c>
      <c r="C233" s="5" t="s">
        <v>178</v>
      </c>
      <c r="D233" s="11">
        <v>129017.7</v>
      </c>
      <c r="E233" s="5" t="s">
        <v>90</v>
      </c>
      <c r="F233" s="5" t="s">
        <v>179</v>
      </c>
      <c r="G233" s="5" t="s">
        <v>83</v>
      </c>
      <c r="H233" s="5" t="s">
        <v>1318</v>
      </c>
      <c r="I233" s="5" t="s">
        <v>1302</v>
      </c>
      <c r="J233" s="11">
        <f t="shared" si="1"/>
        <v>196744.95</v>
      </c>
    </row>
    <row r="234" spans="1:10" x14ac:dyDescent="0.2">
      <c r="A234" s="5">
        <v>233</v>
      </c>
      <c r="B234" s="6">
        <v>45562</v>
      </c>
      <c r="C234" s="5" t="s">
        <v>1304</v>
      </c>
      <c r="D234" s="11">
        <v>-200000</v>
      </c>
      <c r="E234" s="5" t="s">
        <v>81</v>
      </c>
      <c r="F234" s="5" t="s">
        <v>179</v>
      </c>
      <c r="G234" s="5" t="s">
        <v>83</v>
      </c>
      <c r="H234" s="5" t="s">
        <v>577</v>
      </c>
      <c r="I234" s="5" t="s">
        <v>1302</v>
      </c>
      <c r="J234" s="11">
        <f t="shared" si="1"/>
        <v>-3255.0499999999884</v>
      </c>
    </row>
    <row r="235" spans="1:10" x14ac:dyDescent="0.2">
      <c r="A235" s="5">
        <v>234</v>
      </c>
      <c r="B235" s="6">
        <v>45564</v>
      </c>
      <c r="C235" s="5" t="s">
        <v>178</v>
      </c>
      <c r="D235" s="11">
        <v>27000</v>
      </c>
      <c r="E235" s="5" t="s">
        <v>90</v>
      </c>
      <c r="F235" s="5" t="s">
        <v>179</v>
      </c>
      <c r="G235" s="5" t="s">
        <v>83</v>
      </c>
      <c r="H235" s="5" t="s">
        <v>1319</v>
      </c>
      <c r="I235" s="5" t="s">
        <v>1302</v>
      </c>
      <c r="J235" s="11">
        <f t="shared" si="1"/>
        <v>23744.950000000012</v>
      </c>
    </row>
    <row r="236" spans="1:10" x14ac:dyDescent="0.2">
      <c r="A236" s="5">
        <v>235</v>
      </c>
      <c r="B236" s="6">
        <v>45571</v>
      </c>
      <c r="C236" s="5" t="s">
        <v>178</v>
      </c>
      <c r="D236" s="11">
        <v>5000</v>
      </c>
      <c r="E236" s="5" t="s">
        <v>611</v>
      </c>
      <c r="F236" s="5" t="s">
        <v>179</v>
      </c>
      <c r="G236" s="5" t="s">
        <v>83</v>
      </c>
      <c r="H236" s="5" t="s">
        <v>323</v>
      </c>
      <c r="I236" s="5" t="s">
        <v>1302</v>
      </c>
      <c r="J236" s="11">
        <f t="shared" si="1"/>
        <v>28744.950000000012</v>
      </c>
    </row>
    <row r="237" spans="1:10" x14ac:dyDescent="0.2">
      <c r="A237" s="5">
        <v>236</v>
      </c>
      <c r="B237" s="6">
        <v>45575</v>
      </c>
      <c r="C237" s="5" t="s">
        <v>1304</v>
      </c>
      <c r="D237" s="11">
        <v>-5000</v>
      </c>
      <c r="E237" s="5" t="s">
        <v>611</v>
      </c>
      <c r="F237" s="5" t="s">
        <v>179</v>
      </c>
      <c r="G237" s="5" t="s">
        <v>83</v>
      </c>
      <c r="H237" s="5" t="s">
        <v>1291</v>
      </c>
      <c r="I237" s="5" t="s">
        <v>1302</v>
      </c>
      <c r="J237" s="11">
        <f t="shared" si="1"/>
        <v>23744.950000000012</v>
      </c>
    </row>
    <row r="238" spans="1:10" x14ac:dyDescent="0.2">
      <c r="A238" s="5">
        <v>237</v>
      </c>
      <c r="B238" s="6">
        <v>45578</v>
      </c>
      <c r="C238" s="5" t="s">
        <v>178</v>
      </c>
      <c r="D238" s="11">
        <v>5000</v>
      </c>
      <c r="E238" s="3" t="s">
        <v>611</v>
      </c>
      <c r="F238" s="3" t="s">
        <v>179</v>
      </c>
      <c r="G238" s="5" t="s">
        <v>83</v>
      </c>
      <c r="H238" s="3" t="s">
        <v>576</v>
      </c>
      <c r="I238" s="5" t="s">
        <v>1302</v>
      </c>
      <c r="J238" s="11">
        <f t="shared" si="1"/>
        <v>28744.950000000012</v>
      </c>
    </row>
    <row r="239" spans="1:10" x14ac:dyDescent="0.2">
      <c r="A239" s="5">
        <v>238</v>
      </c>
      <c r="B239" s="6">
        <v>45581</v>
      </c>
      <c r="C239" s="5" t="s">
        <v>178</v>
      </c>
      <c r="D239" s="7">
        <v>23000</v>
      </c>
      <c r="E239" s="3" t="s">
        <v>611</v>
      </c>
      <c r="F239" s="3" t="s">
        <v>179</v>
      </c>
      <c r="G239" s="5" t="s">
        <v>83</v>
      </c>
      <c r="H239" s="3" t="s">
        <v>576</v>
      </c>
      <c r="I239" s="5" t="s">
        <v>1302</v>
      </c>
      <c r="J239" s="11">
        <f t="shared" si="1"/>
        <v>51744.950000000012</v>
      </c>
    </row>
    <row r="240" spans="1:10" x14ac:dyDescent="0.2">
      <c r="A240" s="5">
        <v>239</v>
      </c>
      <c r="B240" s="6">
        <v>45581</v>
      </c>
      <c r="C240" s="3" t="s">
        <v>178</v>
      </c>
      <c r="D240" s="7">
        <v>2400</v>
      </c>
      <c r="E240" s="3" t="s">
        <v>611</v>
      </c>
      <c r="F240" s="3" t="s">
        <v>179</v>
      </c>
      <c r="G240" s="5" t="s">
        <v>83</v>
      </c>
      <c r="H240" s="3" t="s">
        <v>576</v>
      </c>
      <c r="I240" s="5" t="s">
        <v>1302</v>
      </c>
      <c r="J240" s="11">
        <f>D240+J239</f>
        <v>54144.950000000012</v>
      </c>
    </row>
    <row r="241" spans="1:10" x14ac:dyDescent="0.2">
      <c r="A241" s="5">
        <v>240</v>
      </c>
      <c r="B241" s="6">
        <v>45583</v>
      </c>
      <c r="C241" s="3" t="s">
        <v>178</v>
      </c>
      <c r="D241" s="7">
        <v>1000</v>
      </c>
      <c r="E241" s="3" t="s">
        <v>611</v>
      </c>
      <c r="F241" s="3" t="s">
        <v>179</v>
      </c>
      <c r="G241" s="5" t="s">
        <v>83</v>
      </c>
      <c r="H241" s="3" t="s">
        <v>576</v>
      </c>
      <c r="I241" s="5" t="s">
        <v>1302</v>
      </c>
      <c r="J241" s="11">
        <f>D241+J240</f>
        <v>55144.950000000012</v>
      </c>
    </row>
    <row r="242" spans="1:10" x14ac:dyDescent="0.2">
      <c r="A242" s="5">
        <v>241</v>
      </c>
      <c r="B242" s="6">
        <v>45585</v>
      </c>
      <c r="C242" s="3" t="s">
        <v>178</v>
      </c>
      <c r="D242" s="7">
        <v>26000</v>
      </c>
      <c r="E242" s="3" t="s">
        <v>611</v>
      </c>
      <c r="F242" s="3" t="s">
        <v>179</v>
      </c>
      <c r="G242" s="5" t="s">
        <v>83</v>
      </c>
      <c r="H242" s="3" t="s">
        <v>576</v>
      </c>
      <c r="I242" s="5" t="s">
        <v>1302</v>
      </c>
      <c r="J242" s="11">
        <f>D242+J241</f>
        <v>81144.950000000012</v>
      </c>
    </row>
    <row r="243" spans="1:10" x14ac:dyDescent="0.2">
      <c r="A243" s="5">
        <v>242</v>
      </c>
      <c r="B243" s="6">
        <v>45585</v>
      </c>
      <c r="C243" s="3" t="s">
        <v>202</v>
      </c>
      <c r="D243" s="7">
        <v>-45000</v>
      </c>
      <c r="E243" s="3" t="s">
        <v>611</v>
      </c>
      <c r="F243" s="3" t="s">
        <v>179</v>
      </c>
      <c r="G243" s="5" t="s">
        <v>83</v>
      </c>
      <c r="H243" s="5" t="s">
        <v>1291</v>
      </c>
      <c r="I243" s="5" t="s">
        <v>1302</v>
      </c>
      <c r="J243" s="11">
        <f>D243+J242</f>
        <v>36144.950000000012</v>
      </c>
    </row>
    <row r="244" spans="1:10" x14ac:dyDescent="0.2">
      <c r="A244" s="5">
        <v>243</v>
      </c>
      <c r="B244" s="6">
        <v>45618</v>
      </c>
      <c r="C244" s="3" t="s">
        <v>178</v>
      </c>
      <c r="D244" s="7">
        <v>45000</v>
      </c>
      <c r="E244" s="5" t="s">
        <v>611</v>
      </c>
      <c r="F244" s="3" t="s">
        <v>179</v>
      </c>
      <c r="G244" s="3" t="s">
        <v>83</v>
      </c>
      <c r="H244" s="3" t="s">
        <v>576</v>
      </c>
      <c r="I244" s="5" t="s">
        <v>1302</v>
      </c>
      <c r="J244" s="11">
        <f>D244+J243</f>
        <v>81144.950000000012</v>
      </c>
    </row>
    <row r="245" spans="1:10" x14ac:dyDescent="0.2">
      <c r="A245" s="5">
        <v>244</v>
      </c>
      <c r="B245" s="6">
        <v>45529</v>
      </c>
      <c r="C245" s="5" t="s">
        <v>1320</v>
      </c>
      <c r="D245" s="11">
        <v>12189</v>
      </c>
      <c r="E245" s="5" t="s">
        <v>90</v>
      </c>
      <c r="F245" s="5" t="s">
        <v>339</v>
      </c>
      <c r="G245" s="5" t="s">
        <v>83</v>
      </c>
      <c r="H245" s="5" t="s">
        <v>340</v>
      </c>
      <c r="I245" s="5" t="s">
        <v>1079</v>
      </c>
      <c r="J245" s="11">
        <v>12189</v>
      </c>
    </row>
    <row r="246" spans="1:10" x14ac:dyDescent="0.2">
      <c r="A246" s="5">
        <v>245</v>
      </c>
      <c r="B246" s="6">
        <v>45529</v>
      </c>
      <c r="C246" s="5" t="s">
        <v>1321</v>
      </c>
      <c r="D246" s="11">
        <v>58000</v>
      </c>
      <c r="E246" s="5" t="s">
        <v>90</v>
      </c>
      <c r="F246" s="5" t="s">
        <v>339</v>
      </c>
      <c r="G246" s="5" t="s">
        <v>83</v>
      </c>
      <c r="H246" s="5" t="s">
        <v>1322</v>
      </c>
      <c r="I246" s="5" t="s">
        <v>1079</v>
      </c>
      <c r="J246" s="11">
        <v>70189</v>
      </c>
    </row>
    <row r="247" spans="1:10" x14ac:dyDescent="0.2">
      <c r="A247" s="5">
        <v>246</v>
      </c>
      <c r="B247" s="6">
        <v>45529</v>
      </c>
      <c r="C247" s="5" t="s">
        <v>1323</v>
      </c>
      <c r="D247" s="11">
        <v>-75000</v>
      </c>
      <c r="E247" s="5" t="s">
        <v>90</v>
      </c>
      <c r="F247" s="5" t="s">
        <v>339</v>
      </c>
      <c r="G247" s="5" t="s">
        <v>83</v>
      </c>
      <c r="H247" s="5" t="s">
        <v>1291</v>
      </c>
      <c r="I247" s="5" t="s">
        <v>1079</v>
      </c>
      <c r="J247" s="11">
        <v>-4811</v>
      </c>
    </row>
    <row r="248" spans="1:10" x14ac:dyDescent="0.2">
      <c r="A248" s="5">
        <v>247</v>
      </c>
      <c r="B248" s="6">
        <v>45529</v>
      </c>
      <c r="C248" s="5" t="s">
        <v>1324</v>
      </c>
      <c r="D248" s="11">
        <v>4811</v>
      </c>
      <c r="E248" s="5" t="s">
        <v>90</v>
      </c>
      <c r="F248" s="5" t="s">
        <v>339</v>
      </c>
      <c r="G248" s="5" t="s">
        <v>83</v>
      </c>
      <c r="H248" s="5" t="s">
        <v>1325</v>
      </c>
      <c r="I248" s="5" t="s">
        <v>1079</v>
      </c>
      <c r="J248" s="11">
        <f>J247+D248</f>
        <v>0</v>
      </c>
    </row>
    <row r="249" spans="1:10" x14ac:dyDescent="0.2">
      <c r="A249" s="5">
        <v>248</v>
      </c>
      <c r="B249" s="6">
        <v>45546</v>
      </c>
      <c r="C249" s="5" t="s">
        <v>1128</v>
      </c>
      <c r="D249" s="11">
        <v>-82825</v>
      </c>
      <c r="E249" s="5" t="s">
        <v>1140</v>
      </c>
      <c r="F249" s="5" t="s">
        <v>465</v>
      </c>
      <c r="G249" s="5" t="s">
        <v>83</v>
      </c>
      <c r="H249" s="5" t="s">
        <v>1326</v>
      </c>
      <c r="I249" s="5" t="s">
        <v>1327</v>
      </c>
      <c r="J249" s="11">
        <v>-82825</v>
      </c>
    </row>
    <row r="250" spans="1:10" x14ac:dyDescent="0.2">
      <c r="A250" s="5">
        <v>249</v>
      </c>
      <c r="B250" s="6">
        <v>45547</v>
      </c>
      <c r="C250" s="5" t="s">
        <v>1133</v>
      </c>
      <c r="D250" s="11">
        <v>-82825</v>
      </c>
      <c r="E250" s="5" t="s">
        <v>1140</v>
      </c>
      <c r="F250" s="5" t="s">
        <v>465</v>
      </c>
      <c r="G250" s="5" t="s">
        <v>83</v>
      </c>
      <c r="H250" s="5" t="s">
        <v>1326</v>
      </c>
      <c r="I250" s="5" t="s">
        <v>1327</v>
      </c>
      <c r="J250" s="11">
        <v>-165650</v>
      </c>
    </row>
    <row r="251" spans="1:10" x14ac:dyDescent="0.2">
      <c r="A251" s="5">
        <v>250</v>
      </c>
      <c r="B251" s="6">
        <v>45567</v>
      </c>
      <c r="C251" s="5" t="s">
        <v>1328</v>
      </c>
      <c r="D251" s="11">
        <f>J250*1.33/100</f>
        <v>-2203.145</v>
      </c>
      <c r="E251" s="5" t="s">
        <v>352</v>
      </c>
      <c r="F251" s="5" t="s">
        <v>465</v>
      </c>
      <c r="G251" s="5" t="s">
        <v>83</v>
      </c>
      <c r="H251" s="5" t="s">
        <v>1131</v>
      </c>
      <c r="I251" s="5" t="s">
        <v>1327</v>
      </c>
      <c r="J251" s="11">
        <f>J250+D251</f>
        <v>-167853.14499999999</v>
      </c>
    </row>
    <row r="252" spans="1:10" x14ac:dyDescent="0.2">
      <c r="A252" s="5">
        <v>251</v>
      </c>
      <c r="B252" s="6">
        <v>45587</v>
      </c>
      <c r="C252" s="3" t="s">
        <v>1559</v>
      </c>
      <c r="D252" s="7">
        <v>80000</v>
      </c>
      <c r="E252" s="5" t="s">
        <v>611</v>
      </c>
      <c r="F252" s="3" t="s">
        <v>465</v>
      </c>
      <c r="G252" s="5" t="s">
        <v>83</v>
      </c>
      <c r="H252" s="3" t="s">
        <v>1560</v>
      </c>
      <c r="I252" s="5" t="s">
        <v>1327</v>
      </c>
      <c r="J252" s="11">
        <f>J251+D252</f>
        <v>-87853.14499999999</v>
      </c>
    </row>
    <row r="253" spans="1:10" x14ac:dyDescent="0.2">
      <c r="A253" s="5">
        <v>252</v>
      </c>
      <c r="B253" s="6">
        <v>45616</v>
      </c>
      <c r="C253" s="5" t="s">
        <v>1559</v>
      </c>
      <c r="D253" s="11">
        <v>20000</v>
      </c>
      <c r="E253" s="5" t="s">
        <v>611</v>
      </c>
      <c r="F253" s="5" t="s">
        <v>465</v>
      </c>
      <c r="G253" s="5" t="s">
        <v>83</v>
      </c>
      <c r="H253" s="3" t="s">
        <v>1560</v>
      </c>
      <c r="I253" s="5" t="s">
        <v>1327</v>
      </c>
      <c r="J253" s="11">
        <f>J252+D253</f>
        <v>-67853.14499999999</v>
      </c>
    </row>
    <row r="254" spans="1:10" x14ac:dyDescent="0.2">
      <c r="A254" s="5">
        <v>253</v>
      </c>
      <c r="B254" s="6">
        <v>45617</v>
      </c>
      <c r="C254" s="5" t="s">
        <v>1559</v>
      </c>
      <c r="D254" s="11">
        <v>17000</v>
      </c>
      <c r="E254" s="5" t="s">
        <v>611</v>
      </c>
      <c r="F254" s="5" t="s">
        <v>465</v>
      </c>
      <c r="G254" s="5" t="s">
        <v>83</v>
      </c>
      <c r="H254" s="3" t="s">
        <v>1560</v>
      </c>
      <c r="I254" s="5" t="s">
        <v>1327</v>
      </c>
      <c r="J254" s="11">
        <f>J253+D254</f>
        <v>-50853.14499999999</v>
      </c>
    </row>
    <row r="255" spans="1:10" x14ac:dyDescent="0.2">
      <c r="A255" s="5">
        <v>254</v>
      </c>
      <c r="B255" s="6">
        <v>45548</v>
      </c>
      <c r="C255" s="5" t="s">
        <v>1128</v>
      </c>
      <c r="D255" s="11">
        <v>-200000</v>
      </c>
      <c r="E255" s="5" t="s">
        <v>90</v>
      </c>
      <c r="F255" s="5" t="s">
        <v>1051</v>
      </c>
      <c r="G255" s="5" t="s">
        <v>83</v>
      </c>
      <c r="H255" s="3" t="s">
        <v>1638</v>
      </c>
      <c r="I255" s="5" t="s">
        <v>1329</v>
      </c>
      <c r="J255" s="11">
        <f>D255</f>
        <v>-200000</v>
      </c>
    </row>
    <row r="256" spans="1:10" x14ac:dyDescent="0.2">
      <c r="A256" s="5">
        <v>255</v>
      </c>
      <c r="B256" s="6">
        <v>45567</v>
      </c>
      <c r="C256" s="5" t="s">
        <v>1330</v>
      </c>
      <c r="D256" s="11">
        <f>J255*1.33/100</f>
        <v>-2660</v>
      </c>
      <c r="E256" s="5" t="s">
        <v>352</v>
      </c>
      <c r="F256" s="5" t="s">
        <v>1051</v>
      </c>
      <c r="G256" s="5" t="s">
        <v>83</v>
      </c>
      <c r="H256" s="5" t="s">
        <v>1131</v>
      </c>
      <c r="I256" s="5" t="s">
        <v>1329</v>
      </c>
      <c r="J256" s="11">
        <f>J255+D256</f>
        <v>-202660</v>
      </c>
    </row>
    <row r="257" spans="1:10" x14ac:dyDescent="0.2">
      <c r="A257" s="5">
        <v>256</v>
      </c>
      <c r="B257" s="6">
        <v>45545</v>
      </c>
      <c r="C257" s="5" t="s">
        <v>1128</v>
      </c>
      <c r="D257" s="11">
        <v>-50000</v>
      </c>
      <c r="E257" s="5" t="s">
        <v>90</v>
      </c>
      <c r="F257" s="5" t="s">
        <v>260</v>
      </c>
      <c r="G257" s="5" t="s">
        <v>83</v>
      </c>
      <c r="H257" s="5" t="s">
        <v>1331</v>
      </c>
      <c r="I257" s="5" t="s">
        <v>1046</v>
      </c>
      <c r="J257" s="11">
        <v>-50000</v>
      </c>
    </row>
    <row r="258" spans="1:10" x14ac:dyDescent="0.2">
      <c r="A258" s="5">
        <v>257</v>
      </c>
      <c r="B258" s="6">
        <v>45567</v>
      </c>
      <c r="C258" s="5" t="s">
        <v>1332</v>
      </c>
      <c r="D258" s="11">
        <f>J257*1.33/100</f>
        <v>-665</v>
      </c>
      <c r="E258" s="5" t="s">
        <v>352</v>
      </c>
      <c r="F258" s="5" t="s">
        <v>260</v>
      </c>
      <c r="G258" s="5" t="s">
        <v>83</v>
      </c>
      <c r="H258" s="5" t="s">
        <v>1131</v>
      </c>
      <c r="I258" s="5" t="s">
        <v>1046</v>
      </c>
      <c r="J258" s="11">
        <f>J257+D258</f>
        <v>-50665</v>
      </c>
    </row>
    <row r="259" spans="1:10" x14ac:dyDescent="0.2">
      <c r="A259" s="5">
        <v>258</v>
      </c>
      <c r="B259" s="6">
        <v>45535</v>
      </c>
      <c r="C259" s="5" t="s">
        <v>1128</v>
      </c>
      <c r="D259" s="11">
        <v>-15000</v>
      </c>
      <c r="E259" s="5" t="s">
        <v>352</v>
      </c>
      <c r="F259" s="5" t="s">
        <v>781</v>
      </c>
      <c r="G259" s="5" t="s">
        <v>83</v>
      </c>
      <c r="H259" s="5" t="s">
        <v>1333</v>
      </c>
      <c r="I259" s="5" t="s">
        <v>1053</v>
      </c>
      <c r="J259" s="11">
        <v>-15000</v>
      </c>
    </row>
    <row r="260" spans="1:10" x14ac:dyDescent="0.2">
      <c r="A260" s="5">
        <v>259</v>
      </c>
      <c r="B260" s="6">
        <v>45542</v>
      </c>
      <c r="C260" s="5" t="s">
        <v>424</v>
      </c>
      <c r="D260" s="11">
        <v>-15000</v>
      </c>
      <c r="E260" s="5" t="s">
        <v>352</v>
      </c>
      <c r="F260" s="5" t="s">
        <v>781</v>
      </c>
      <c r="G260" s="5" t="s">
        <v>83</v>
      </c>
      <c r="H260" s="5" t="s">
        <v>425</v>
      </c>
      <c r="I260" s="5" t="s">
        <v>1053</v>
      </c>
      <c r="J260" s="11">
        <f t="shared" ref="J260:J278" si="2">J259+D260</f>
        <v>-30000</v>
      </c>
    </row>
    <row r="261" spans="1:10" x14ac:dyDescent="0.2">
      <c r="A261" s="5">
        <v>260</v>
      </c>
      <c r="B261" s="6">
        <v>45549</v>
      </c>
      <c r="C261" s="5" t="s">
        <v>501</v>
      </c>
      <c r="D261" s="11">
        <v>-15000</v>
      </c>
      <c r="E261" s="5" t="s">
        <v>352</v>
      </c>
      <c r="F261" s="5" t="s">
        <v>781</v>
      </c>
      <c r="G261" s="5" t="s">
        <v>83</v>
      </c>
      <c r="H261" s="5" t="s">
        <v>487</v>
      </c>
      <c r="I261" s="5" t="s">
        <v>1053</v>
      </c>
      <c r="J261" s="11">
        <f t="shared" si="2"/>
        <v>-45000</v>
      </c>
    </row>
    <row r="262" spans="1:10" x14ac:dyDescent="0.2">
      <c r="A262" s="5">
        <v>261</v>
      </c>
      <c r="B262" s="6">
        <v>45550</v>
      </c>
      <c r="C262" s="5" t="s">
        <v>502</v>
      </c>
      <c r="D262" s="11">
        <v>15005.9</v>
      </c>
      <c r="E262" s="5" t="s">
        <v>90</v>
      </c>
      <c r="F262" s="5" t="s">
        <v>781</v>
      </c>
      <c r="G262" s="5" t="s">
        <v>83</v>
      </c>
      <c r="H262" s="5" t="s">
        <v>503</v>
      </c>
      <c r="I262" s="5" t="s">
        <v>1053</v>
      </c>
      <c r="J262" s="11">
        <f t="shared" si="2"/>
        <v>-29994.1</v>
      </c>
    </row>
    <row r="263" spans="1:10" x14ac:dyDescent="0.2">
      <c r="A263" s="5">
        <v>262</v>
      </c>
      <c r="B263" s="6">
        <v>45556</v>
      </c>
      <c r="C263" s="5" t="s">
        <v>530</v>
      </c>
      <c r="D263" s="11">
        <v>-15000</v>
      </c>
      <c r="E263" s="5" t="s">
        <v>352</v>
      </c>
      <c r="F263" s="5" t="s">
        <v>781</v>
      </c>
      <c r="G263" s="5" t="s">
        <v>83</v>
      </c>
      <c r="H263" s="5" t="s">
        <v>531</v>
      </c>
      <c r="I263" s="5" t="s">
        <v>1053</v>
      </c>
      <c r="J263" s="11">
        <f t="shared" si="2"/>
        <v>-44994.1</v>
      </c>
    </row>
    <row r="264" spans="1:10" x14ac:dyDescent="0.2">
      <c r="A264" s="5">
        <v>263</v>
      </c>
      <c r="B264" s="6">
        <v>45559</v>
      </c>
      <c r="C264" s="5" t="s">
        <v>550</v>
      </c>
      <c r="D264" s="11">
        <v>15005.9</v>
      </c>
      <c r="E264" s="5" t="s">
        <v>90</v>
      </c>
      <c r="F264" s="5" t="s">
        <v>781</v>
      </c>
      <c r="G264" s="5" t="s">
        <v>83</v>
      </c>
      <c r="H264" s="5" t="s">
        <v>521</v>
      </c>
      <c r="I264" s="5" t="s">
        <v>1053</v>
      </c>
      <c r="J264" s="11">
        <f t="shared" si="2"/>
        <v>-29988.199999999997</v>
      </c>
    </row>
    <row r="265" spans="1:10" x14ac:dyDescent="0.2">
      <c r="A265" s="5">
        <v>264</v>
      </c>
      <c r="B265" s="6">
        <v>45563</v>
      </c>
      <c r="C265" s="5" t="s">
        <v>590</v>
      </c>
      <c r="D265" s="11">
        <v>-15000</v>
      </c>
      <c r="E265" s="5" t="s">
        <v>352</v>
      </c>
      <c r="F265" s="5" t="s">
        <v>781</v>
      </c>
      <c r="G265" s="5" t="s">
        <v>83</v>
      </c>
      <c r="H265" s="5" t="s">
        <v>591</v>
      </c>
      <c r="I265" s="5" t="s">
        <v>1053</v>
      </c>
      <c r="J265" s="11">
        <f t="shared" si="2"/>
        <v>-44988.2</v>
      </c>
    </row>
    <row r="266" spans="1:10" x14ac:dyDescent="0.2">
      <c r="A266" s="5">
        <v>265</v>
      </c>
      <c r="B266" s="6">
        <v>45566</v>
      </c>
      <c r="C266" s="5" t="s">
        <v>610</v>
      </c>
      <c r="D266" s="11">
        <v>15000</v>
      </c>
      <c r="E266" s="5" t="s">
        <v>611</v>
      </c>
      <c r="F266" s="5" t="s">
        <v>781</v>
      </c>
      <c r="G266" s="5" t="s">
        <v>83</v>
      </c>
      <c r="H266" s="5" t="s">
        <v>612</v>
      </c>
      <c r="I266" s="5" t="s">
        <v>1053</v>
      </c>
      <c r="J266" s="11">
        <f t="shared" si="2"/>
        <v>-29988.199999999997</v>
      </c>
    </row>
    <row r="267" spans="1:10" x14ac:dyDescent="0.2">
      <c r="A267" s="5">
        <v>266</v>
      </c>
      <c r="B267" s="6">
        <v>45567</v>
      </c>
      <c r="C267" s="5" t="s">
        <v>1334</v>
      </c>
      <c r="D267" s="11">
        <f>J266*1.33/100</f>
        <v>-398.84305999999998</v>
      </c>
      <c r="E267" s="5" t="s">
        <v>352</v>
      </c>
      <c r="F267" s="5" t="s">
        <v>781</v>
      </c>
      <c r="G267" s="5" t="s">
        <v>83</v>
      </c>
      <c r="H267" s="5" t="s">
        <v>1131</v>
      </c>
      <c r="I267" s="5" t="s">
        <v>1053</v>
      </c>
      <c r="J267" s="11">
        <f t="shared" si="2"/>
        <v>-30387.043059999996</v>
      </c>
    </row>
    <row r="268" spans="1:10" x14ac:dyDescent="0.2">
      <c r="A268" s="5">
        <v>267</v>
      </c>
      <c r="B268" s="6">
        <v>45570</v>
      </c>
      <c r="C268" s="5" t="s">
        <v>628</v>
      </c>
      <c r="D268" s="11">
        <v>-15000</v>
      </c>
      <c r="E268" s="5" t="s">
        <v>352</v>
      </c>
      <c r="F268" s="5" t="s">
        <v>781</v>
      </c>
      <c r="G268" s="5" t="s">
        <v>83</v>
      </c>
      <c r="H268" s="5" t="s">
        <v>629</v>
      </c>
      <c r="I268" s="5" t="s">
        <v>1053</v>
      </c>
      <c r="J268" s="11">
        <f t="shared" si="2"/>
        <v>-45387.043059999996</v>
      </c>
    </row>
    <row r="269" spans="1:10" x14ac:dyDescent="0.2">
      <c r="A269" s="5">
        <v>268</v>
      </c>
      <c r="B269" s="6">
        <v>45576</v>
      </c>
      <c r="C269" s="3" t="s">
        <v>650</v>
      </c>
      <c r="D269" s="7">
        <v>15000</v>
      </c>
      <c r="E269" s="3" t="s">
        <v>142</v>
      </c>
      <c r="F269" s="5" t="s">
        <v>781</v>
      </c>
      <c r="G269" s="5" t="s">
        <v>83</v>
      </c>
      <c r="H269" s="3" t="s">
        <v>620</v>
      </c>
      <c r="I269" s="5" t="s">
        <v>1053</v>
      </c>
      <c r="J269" s="11">
        <f t="shared" si="2"/>
        <v>-30387.043059999996</v>
      </c>
    </row>
    <row r="270" spans="1:10" x14ac:dyDescent="0.2">
      <c r="A270" s="5">
        <v>269</v>
      </c>
      <c r="B270" s="10">
        <v>45577</v>
      </c>
      <c r="C270" s="5" t="s">
        <v>658</v>
      </c>
      <c r="D270" s="11">
        <v>-15000</v>
      </c>
      <c r="E270" s="5" t="s">
        <v>352</v>
      </c>
      <c r="F270" s="5" t="s">
        <v>781</v>
      </c>
      <c r="G270" s="5" t="s">
        <v>83</v>
      </c>
      <c r="H270" s="5" t="s">
        <v>659</v>
      </c>
      <c r="I270" s="5" t="s">
        <v>1053</v>
      </c>
      <c r="J270" s="11">
        <f t="shared" si="2"/>
        <v>-45387.043059999996</v>
      </c>
    </row>
    <row r="271" spans="1:10" x14ac:dyDescent="0.2">
      <c r="A271" s="5">
        <v>270</v>
      </c>
      <c r="B271" s="10">
        <v>45584</v>
      </c>
      <c r="C271" s="5" t="s">
        <v>713</v>
      </c>
      <c r="D271" s="11">
        <v>-15000</v>
      </c>
      <c r="E271" s="5" t="s">
        <v>352</v>
      </c>
      <c r="F271" s="5" t="s">
        <v>781</v>
      </c>
      <c r="G271" s="5" t="s">
        <v>83</v>
      </c>
      <c r="H271" s="5" t="s">
        <v>714</v>
      </c>
      <c r="I271" s="5" t="s">
        <v>1053</v>
      </c>
      <c r="J271" s="11">
        <f t="shared" si="2"/>
        <v>-60387.043059999996</v>
      </c>
    </row>
    <row r="272" spans="1:10" x14ac:dyDescent="0.2">
      <c r="A272" s="5">
        <v>271</v>
      </c>
      <c r="B272" s="6">
        <v>45585</v>
      </c>
      <c r="C272" s="5" t="s">
        <v>1543</v>
      </c>
      <c r="D272" s="7">
        <v>5000</v>
      </c>
      <c r="E272" s="3" t="s">
        <v>611</v>
      </c>
      <c r="F272" s="5" t="s">
        <v>781</v>
      </c>
      <c r="G272" s="5" t="s">
        <v>83</v>
      </c>
      <c r="H272" s="5" t="s">
        <v>1577</v>
      </c>
      <c r="I272" s="5" t="s">
        <v>1053</v>
      </c>
      <c r="J272" s="11">
        <f t="shared" si="2"/>
        <v>-55387.043059999996</v>
      </c>
    </row>
    <row r="273" spans="1:10" x14ac:dyDescent="0.2">
      <c r="A273" s="5">
        <v>272</v>
      </c>
      <c r="B273" s="6">
        <v>45587</v>
      </c>
      <c r="C273" s="5" t="s">
        <v>1558</v>
      </c>
      <c r="D273" s="11">
        <v>10000</v>
      </c>
      <c r="E273" s="5" t="s">
        <v>611</v>
      </c>
      <c r="F273" s="5" t="s">
        <v>781</v>
      </c>
      <c r="G273" s="5" t="s">
        <v>83</v>
      </c>
      <c r="H273" s="5" t="s">
        <v>1578</v>
      </c>
      <c r="I273" s="5" t="s">
        <v>1053</v>
      </c>
      <c r="J273" s="11">
        <f t="shared" si="2"/>
        <v>-45387.043059999996</v>
      </c>
    </row>
    <row r="274" spans="1:10" x14ac:dyDescent="0.2">
      <c r="A274" s="5">
        <v>273</v>
      </c>
      <c r="B274" s="10">
        <v>45591</v>
      </c>
      <c r="C274" s="5" t="s">
        <v>736</v>
      </c>
      <c r="D274" s="11">
        <v>-15000</v>
      </c>
      <c r="E274" s="5" t="s">
        <v>352</v>
      </c>
      <c r="F274" s="5" t="s">
        <v>781</v>
      </c>
      <c r="G274" s="5" t="s">
        <v>83</v>
      </c>
      <c r="H274" s="5" t="s">
        <v>737</v>
      </c>
      <c r="I274" s="5" t="s">
        <v>1053</v>
      </c>
      <c r="J274" s="11">
        <f t="shared" si="2"/>
        <v>-60387.043059999996</v>
      </c>
    </row>
    <row r="275" spans="1:10" x14ac:dyDescent="0.2">
      <c r="A275" s="5">
        <v>274</v>
      </c>
      <c r="B275" s="10">
        <v>45598</v>
      </c>
      <c r="C275" s="5" t="s">
        <v>780</v>
      </c>
      <c r="D275" s="11">
        <f>J274*1.33/100</f>
        <v>-803.14767269799995</v>
      </c>
      <c r="E275" s="5" t="s">
        <v>352</v>
      </c>
      <c r="F275" s="5" t="s">
        <v>781</v>
      </c>
      <c r="G275" s="5" t="s">
        <v>83</v>
      </c>
      <c r="H275" s="5" t="s">
        <v>1131</v>
      </c>
      <c r="I275" s="5" t="s">
        <v>1053</v>
      </c>
      <c r="J275" s="11">
        <f t="shared" si="2"/>
        <v>-61190.190732698</v>
      </c>
    </row>
    <row r="276" spans="1:10" x14ac:dyDescent="0.2">
      <c r="A276" s="5">
        <v>275</v>
      </c>
      <c r="B276" s="10">
        <v>45598</v>
      </c>
      <c r="C276" s="5" t="s">
        <v>757</v>
      </c>
      <c r="D276" s="11">
        <v>-15000</v>
      </c>
      <c r="E276" s="5" t="s">
        <v>352</v>
      </c>
      <c r="F276" s="5" t="s">
        <v>781</v>
      </c>
      <c r="G276" s="5" t="s">
        <v>83</v>
      </c>
      <c r="H276" s="5" t="s">
        <v>758</v>
      </c>
      <c r="I276" s="5" t="s">
        <v>1053</v>
      </c>
      <c r="J276" s="11">
        <f t="shared" si="2"/>
        <v>-76190.190732698</v>
      </c>
    </row>
    <row r="277" spans="1:10" x14ac:dyDescent="0.2">
      <c r="A277" s="5">
        <v>276</v>
      </c>
      <c r="B277" s="10">
        <v>45605</v>
      </c>
      <c r="C277" s="5" t="s">
        <v>813</v>
      </c>
      <c r="D277" s="11">
        <v>-15000</v>
      </c>
      <c r="E277" s="5" t="s">
        <v>352</v>
      </c>
      <c r="F277" s="5" t="s">
        <v>781</v>
      </c>
      <c r="G277" s="5" t="s">
        <v>83</v>
      </c>
      <c r="H277" s="5" t="s">
        <v>814</v>
      </c>
      <c r="I277" s="5" t="s">
        <v>1053</v>
      </c>
      <c r="J277" s="11">
        <f t="shared" si="2"/>
        <v>-91190.190732698</v>
      </c>
    </row>
    <row r="278" spans="1:10" x14ac:dyDescent="0.2">
      <c r="A278" s="5">
        <v>277</v>
      </c>
      <c r="B278" s="10">
        <v>45612</v>
      </c>
      <c r="C278" s="5" t="s">
        <v>839</v>
      </c>
      <c r="D278" s="11">
        <v>-15000</v>
      </c>
      <c r="E278" s="5" t="s">
        <v>352</v>
      </c>
      <c r="F278" s="5" t="s">
        <v>781</v>
      </c>
      <c r="G278" s="5" t="s">
        <v>83</v>
      </c>
      <c r="H278" s="5" t="s">
        <v>840</v>
      </c>
      <c r="I278" s="5" t="s">
        <v>1053</v>
      </c>
      <c r="J278" s="11">
        <f t="shared" si="2"/>
        <v>-106190.190732698</v>
      </c>
    </row>
    <row r="279" spans="1:10" x14ac:dyDescent="0.2">
      <c r="A279" s="5">
        <v>278</v>
      </c>
      <c r="B279" s="6">
        <v>45535</v>
      </c>
      <c r="C279" s="5" t="s">
        <v>1128</v>
      </c>
      <c r="D279" s="11">
        <v>-6250</v>
      </c>
      <c r="E279" s="5" t="s">
        <v>352</v>
      </c>
      <c r="F279" s="5" t="s">
        <v>783</v>
      </c>
      <c r="G279" s="5" t="s">
        <v>83</v>
      </c>
      <c r="H279" s="5" t="s">
        <v>1333</v>
      </c>
      <c r="I279" s="5" t="s">
        <v>1054</v>
      </c>
      <c r="J279" s="11">
        <v>-6250</v>
      </c>
    </row>
    <row r="280" spans="1:10" x14ac:dyDescent="0.2">
      <c r="A280" s="5">
        <v>279</v>
      </c>
      <c r="B280" s="6">
        <v>45542</v>
      </c>
      <c r="C280" s="5" t="s">
        <v>426</v>
      </c>
      <c r="D280" s="11">
        <v>-6250</v>
      </c>
      <c r="E280" s="5" t="s">
        <v>352</v>
      </c>
      <c r="F280" s="5" t="s">
        <v>783</v>
      </c>
      <c r="G280" s="5" t="s">
        <v>83</v>
      </c>
      <c r="H280" s="5" t="s">
        <v>425</v>
      </c>
      <c r="I280" s="5" t="s">
        <v>1054</v>
      </c>
      <c r="J280" s="11">
        <f t="shared" ref="J280:J298" si="3">J279+D280</f>
        <v>-12500</v>
      </c>
    </row>
    <row r="281" spans="1:10" x14ac:dyDescent="0.2">
      <c r="A281" s="5">
        <v>280</v>
      </c>
      <c r="B281" s="6">
        <v>45546</v>
      </c>
      <c r="C281" s="5" t="s">
        <v>461</v>
      </c>
      <c r="D281" s="11">
        <v>6255.9</v>
      </c>
      <c r="E281" s="5" t="s">
        <v>90</v>
      </c>
      <c r="F281" s="5" t="s">
        <v>783</v>
      </c>
      <c r="G281" s="5" t="s">
        <v>83</v>
      </c>
      <c r="H281" s="5" t="s">
        <v>462</v>
      </c>
      <c r="I281" s="5" t="s">
        <v>1054</v>
      </c>
      <c r="J281" s="11">
        <f t="shared" si="3"/>
        <v>-6244.1</v>
      </c>
    </row>
    <row r="282" spans="1:10" x14ac:dyDescent="0.2">
      <c r="A282" s="5">
        <v>281</v>
      </c>
      <c r="B282" s="6">
        <v>45549</v>
      </c>
      <c r="C282" s="5" t="s">
        <v>486</v>
      </c>
      <c r="D282" s="11">
        <v>-6250</v>
      </c>
      <c r="E282" s="5" t="s">
        <v>352</v>
      </c>
      <c r="F282" s="5" t="s">
        <v>783</v>
      </c>
      <c r="G282" s="5" t="s">
        <v>83</v>
      </c>
      <c r="H282" s="5" t="s">
        <v>487</v>
      </c>
      <c r="I282" s="5" t="s">
        <v>1054</v>
      </c>
      <c r="J282" s="11">
        <f t="shared" si="3"/>
        <v>-12494.1</v>
      </c>
    </row>
    <row r="283" spans="1:10" x14ac:dyDescent="0.2">
      <c r="A283" s="5">
        <v>282</v>
      </c>
      <c r="B283" s="6">
        <v>45556</v>
      </c>
      <c r="C283" s="5" t="s">
        <v>532</v>
      </c>
      <c r="D283" s="11">
        <v>-6250</v>
      </c>
      <c r="E283" s="5" t="s">
        <v>352</v>
      </c>
      <c r="F283" s="5" t="s">
        <v>783</v>
      </c>
      <c r="G283" s="5" t="s">
        <v>83</v>
      </c>
      <c r="H283" s="5" t="s">
        <v>531</v>
      </c>
      <c r="I283" s="5" t="s">
        <v>1054</v>
      </c>
      <c r="J283" s="11">
        <f t="shared" si="3"/>
        <v>-18744.099999999999</v>
      </c>
    </row>
    <row r="284" spans="1:10" x14ac:dyDescent="0.2">
      <c r="A284" s="5">
        <v>283</v>
      </c>
      <c r="B284" s="6">
        <v>45563</v>
      </c>
      <c r="C284" s="5" t="s">
        <v>592</v>
      </c>
      <c r="D284" s="11">
        <v>-6250</v>
      </c>
      <c r="E284" s="5" t="s">
        <v>352</v>
      </c>
      <c r="F284" s="5" t="s">
        <v>783</v>
      </c>
      <c r="G284" s="5" t="s">
        <v>83</v>
      </c>
      <c r="H284" s="5" t="s">
        <v>591</v>
      </c>
      <c r="I284" s="5" t="s">
        <v>1054</v>
      </c>
      <c r="J284" s="11">
        <f t="shared" si="3"/>
        <v>-24994.1</v>
      </c>
    </row>
    <row r="285" spans="1:10" x14ac:dyDescent="0.2">
      <c r="A285" s="5">
        <v>284</v>
      </c>
      <c r="B285" s="6">
        <v>45566</v>
      </c>
      <c r="C285" s="5" t="s">
        <v>613</v>
      </c>
      <c r="D285" s="11">
        <v>6250</v>
      </c>
      <c r="E285" s="5" t="s">
        <v>611</v>
      </c>
      <c r="F285" s="5" t="s">
        <v>783</v>
      </c>
      <c r="G285" s="5" t="s">
        <v>83</v>
      </c>
      <c r="H285" s="5" t="s">
        <v>612</v>
      </c>
      <c r="I285" s="5" t="s">
        <v>1054</v>
      </c>
      <c r="J285" s="11">
        <f t="shared" si="3"/>
        <v>-18744.099999999999</v>
      </c>
    </row>
    <row r="286" spans="1:10" x14ac:dyDescent="0.2">
      <c r="A286" s="5">
        <v>285</v>
      </c>
      <c r="B286" s="6">
        <v>45567</v>
      </c>
      <c r="C286" s="5" t="s">
        <v>1335</v>
      </c>
      <c r="D286" s="11">
        <f>J285*1.33/100</f>
        <v>-249.29652999999999</v>
      </c>
      <c r="E286" s="5" t="s">
        <v>352</v>
      </c>
      <c r="F286" s="5" t="s">
        <v>783</v>
      </c>
      <c r="G286" s="5" t="s">
        <v>83</v>
      </c>
      <c r="H286" s="5" t="s">
        <v>1131</v>
      </c>
      <c r="I286" s="5" t="s">
        <v>1054</v>
      </c>
      <c r="J286" s="11">
        <f t="shared" si="3"/>
        <v>-18993.396529999998</v>
      </c>
    </row>
    <row r="287" spans="1:10" x14ac:dyDescent="0.2">
      <c r="A287" s="5">
        <v>286</v>
      </c>
      <c r="B287" s="6">
        <v>45570</v>
      </c>
      <c r="C287" s="5" t="s">
        <v>630</v>
      </c>
      <c r="D287" s="11">
        <v>-6250</v>
      </c>
      <c r="E287" s="5" t="s">
        <v>352</v>
      </c>
      <c r="F287" s="5" t="s">
        <v>783</v>
      </c>
      <c r="G287" s="5" t="s">
        <v>83</v>
      </c>
      <c r="H287" s="5" t="s">
        <v>629</v>
      </c>
      <c r="I287" s="5" t="s">
        <v>1054</v>
      </c>
      <c r="J287" s="11">
        <f t="shared" si="3"/>
        <v>-25243.396529999998</v>
      </c>
    </row>
    <row r="288" spans="1:10" x14ac:dyDescent="0.2">
      <c r="A288" s="5">
        <v>287</v>
      </c>
      <c r="B288" s="6">
        <v>45576</v>
      </c>
      <c r="C288" s="3" t="s">
        <v>651</v>
      </c>
      <c r="D288" s="7">
        <v>6500</v>
      </c>
      <c r="E288" s="3" t="s">
        <v>142</v>
      </c>
      <c r="F288" s="3" t="s">
        <v>783</v>
      </c>
      <c r="G288" s="5" t="s">
        <v>83</v>
      </c>
      <c r="H288" s="3" t="s">
        <v>620</v>
      </c>
      <c r="I288" s="5" t="s">
        <v>1054</v>
      </c>
      <c r="J288" s="11">
        <f t="shared" si="3"/>
        <v>-18743.396529999998</v>
      </c>
    </row>
    <row r="289" spans="1:10" x14ac:dyDescent="0.2">
      <c r="A289" s="5">
        <v>288</v>
      </c>
      <c r="B289" s="10">
        <v>45577</v>
      </c>
      <c r="C289" s="5" t="s">
        <v>660</v>
      </c>
      <c r="D289" s="11">
        <v>-6250</v>
      </c>
      <c r="E289" s="5" t="s">
        <v>352</v>
      </c>
      <c r="F289" s="3" t="s">
        <v>783</v>
      </c>
      <c r="G289" s="5" t="s">
        <v>83</v>
      </c>
      <c r="H289" s="5" t="s">
        <v>659</v>
      </c>
      <c r="I289" s="5" t="s">
        <v>1054</v>
      </c>
      <c r="J289" s="11">
        <f t="shared" si="3"/>
        <v>-24993.396529999998</v>
      </c>
    </row>
    <row r="290" spans="1:10" x14ac:dyDescent="0.2">
      <c r="A290" s="5">
        <v>289</v>
      </c>
      <c r="B290" s="10">
        <v>45584</v>
      </c>
      <c r="C290" s="5" t="s">
        <v>715</v>
      </c>
      <c r="D290" s="11">
        <v>-6250</v>
      </c>
      <c r="E290" s="5" t="s">
        <v>352</v>
      </c>
      <c r="F290" s="3" t="s">
        <v>783</v>
      </c>
      <c r="G290" s="5" t="s">
        <v>83</v>
      </c>
      <c r="H290" s="5" t="s">
        <v>714</v>
      </c>
      <c r="I290" s="5" t="s">
        <v>1054</v>
      </c>
      <c r="J290" s="11">
        <f t="shared" si="3"/>
        <v>-31243.396529999998</v>
      </c>
    </row>
    <row r="291" spans="1:10" x14ac:dyDescent="0.2">
      <c r="A291" s="5">
        <v>290</v>
      </c>
      <c r="B291" s="6">
        <v>45585</v>
      </c>
      <c r="C291" s="5" t="s">
        <v>1541</v>
      </c>
      <c r="D291" s="7">
        <v>6250</v>
      </c>
      <c r="E291" s="3" t="s">
        <v>611</v>
      </c>
      <c r="F291" s="3" t="s">
        <v>783</v>
      </c>
      <c r="G291" s="5" t="s">
        <v>83</v>
      </c>
      <c r="H291" s="5" t="s">
        <v>1542</v>
      </c>
      <c r="I291" s="5" t="s">
        <v>1054</v>
      </c>
      <c r="J291" s="11">
        <f t="shared" si="3"/>
        <v>-24993.396529999998</v>
      </c>
    </row>
    <row r="292" spans="1:10" x14ac:dyDescent="0.2">
      <c r="A292" s="5">
        <v>291</v>
      </c>
      <c r="B292" s="6">
        <v>45587</v>
      </c>
      <c r="C292" s="3" t="s">
        <v>1546</v>
      </c>
      <c r="D292" s="7">
        <v>6250</v>
      </c>
      <c r="E292" s="3" t="s">
        <v>611</v>
      </c>
      <c r="F292" s="3" t="s">
        <v>783</v>
      </c>
      <c r="G292" s="5" t="s">
        <v>83</v>
      </c>
      <c r="H292" s="5" t="s">
        <v>1578</v>
      </c>
      <c r="I292" s="5" t="s">
        <v>1506</v>
      </c>
      <c r="J292" s="11">
        <f t="shared" si="3"/>
        <v>-18743.396529999998</v>
      </c>
    </row>
    <row r="293" spans="1:10" x14ac:dyDescent="0.2">
      <c r="A293" s="5">
        <v>292</v>
      </c>
      <c r="B293" s="6">
        <v>45591</v>
      </c>
      <c r="C293" s="3" t="s">
        <v>738</v>
      </c>
      <c r="D293" s="7">
        <v>-6250</v>
      </c>
      <c r="E293" s="3" t="s">
        <v>352</v>
      </c>
      <c r="F293" s="3" t="s">
        <v>783</v>
      </c>
      <c r="G293" s="5" t="s">
        <v>83</v>
      </c>
      <c r="H293" s="3" t="s">
        <v>737</v>
      </c>
      <c r="I293" s="3" t="s">
        <v>1506</v>
      </c>
      <c r="J293" s="11">
        <f t="shared" si="3"/>
        <v>-24993.396529999998</v>
      </c>
    </row>
    <row r="294" spans="1:10" x14ac:dyDescent="0.2">
      <c r="A294" s="5">
        <v>293</v>
      </c>
      <c r="B294" s="10">
        <v>45598</v>
      </c>
      <c r="C294" s="5" t="s">
        <v>782</v>
      </c>
      <c r="D294" s="7">
        <f>J293*1.33/100</f>
        <v>-332.41217384900006</v>
      </c>
      <c r="E294" s="3" t="s">
        <v>352</v>
      </c>
      <c r="F294" s="3" t="s">
        <v>783</v>
      </c>
      <c r="G294" s="5" t="s">
        <v>83</v>
      </c>
      <c r="H294" s="3" t="s">
        <v>1131</v>
      </c>
      <c r="I294" s="3" t="s">
        <v>1506</v>
      </c>
      <c r="J294" s="11">
        <f t="shared" si="3"/>
        <v>-25325.808703848998</v>
      </c>
    </row>
    <row r="295" spans="1:10" x14ac:dyDescent="0.2">
      <c r="A295" s="5">
        <v>294</v>
      </c>
      <c r="B295" s="10">
        <v>45598</v>
      </c>
      <c r="C295" s="5" t="s">
        <v>759</v>
      </c>
      <c r="D295" s="11">
        <v>-6250</v>
      </c>
      <c r="E295" s="5" t="s">
        <v>352</v>
      </c>
      <c r="F295" s="3" t="s">
        <v>783</v>
      </c>
      <c r="G295" s="5" t="s">
        <v>83</v>
      </c>
      <c r="H295" s="5" t="s">
        <v>758</v>
      </c>
      <c r="I295" s="3" t="s">
        <v>1506</v>
      </c>
      <c r="J295" s="11">
        <f t="shared" si="3"/>
        <v>-31575.808703848998</v>
      </c>
    </row>
    <row r="296" spans="1:10" x14ac:dyDescent="0.2">
      <c r="A296" s="5">
        <v>295</v>
      </c>
      <c r="B296" s="10">
        <v>45605</v>
      </c>
      <c r="C296" s="5" t="s">
        <v>815</v>
      </c>
      <c r="D296" s="11">
        <v>-6250</v>
      </c>
      <c r="E296" s="5" t="s">
        <v>352</v>
      </c>
      <c r="F296" s="3" t="s">
        <v>783</v>
      </c>
      <c r="G296" s="5" t="s">
        <v>83</v>
      </c>
      <c r="H296" s="5" t="s">
        <v>814</v>
      </c>
      <c r="I296" s="3" t="s">
        <v>1506</v>
      </c>
      <c r="J296" s="11">
        <f t="shared" si="3"/>
        <v>-37825.808703848998</v>
      </c>
    </row>
    <row r="297" spans="1:10" x14ac:dyDescent="0.2">
      <c r="A297" s="5">
        <v>296</v>
      </c>
      <c r="B297" s="10">
        <v>45612</v>
      </c>
      <c r="C297" s="5" t="s">
        <v>841</v>
      </c>
      <c r="D297" s="11">
        <v>-6250</v>
      </c>
      <c r="E297" s="5" t="s">
        <v>352</v>
      </c>
      <c r="F297" s="3" t="s">
        <v>783</v>
      </c>
      <c r="G297" s="5" t="s">
        <v>83</v>
      </c>
      <c r="H297" s="5" t="s">
        <v>840</v>
      </c>
      <c r="I297" s="3" t="s">
        <v>1506</v>
      </c>
      <c r="J297" s="11">
        <f t="shared" si="3"/>
        <v>-44075.808703848998</v>
      </c>
    </row>
    <row r="298" spans="1:10" x14ac:dyDescent="0.2">
      <c r="A298" s="5">
        <v>297</v>
      </c>
      <c r="B298" s="6">
        <v>45616</v>
      </c>
      <c r="C298" s="5" t="s">
        <v>1625</v>
      </c>
      <c r="D298" s="11">
        <v>12500</v>
      </c>
      <c r="E298" s="5" t="s">
        <v>611</v>
      </c>
      <c r="F298" s="3" t="s">
        <v>783</v>
      </c>
      <c r="G298" s="5" t="s">
        <v>83</v>
      </c>
      <c r="H298" s="5" t="s">
        <v>1626</v>
      </c>
      <c r="I298" s="3" t="s">
        <v>1506</v>
      </c>
      <c r="J298" s="11">
        <f t="shared" si="3"/>
        <v>-31575.808703848998</v>
      </c>
    </row>
    <row r="299" spans="1:10" x14ac:dyDescent="0.2">
      <c r="A299" s="5">
        <v>298</v>
      </c>
      <c r="B299" s="6">
        <v>45535</v>
      </c>
      <c r="C299" s="5" t="s">
        <v>1128</v>
      </c>
      <c r="D299" s="11">
        <v>-10500</v>
      </c>
      <c r="E299" s="5" t="s">
        <v>352</v>
      </c>
      <c r="F299" s="5" t="s">
        <v>785</v>
      </c>
      <c r="G299" s="5" t="s">
        <v>83</v>
      </c>
      <c r="H299" s="5" t="s">
        <v>1333</v>
      </c>
      <c r="I299" s="5" t="s">
        <v>1055</v>
      </c>
      <c r="J299" s="11">
        <v>-10500</v>
      </c>
    </row>
    <row r="300" spans="1:10" x14ac:dyDescent="0.2">
      <c r="A300" s="5">
        <v>299</v>
      </c>
      <c r="B300" s="6">
        <v>45542</v>
      </c>
      <c r="C300" s="5" t="s">
        <v>427</v>
      </c>
      <c r="D300" s="11">
        <v>-10500</v>
      </c>
      <c r="E300" s="5" t="s">
        <v>352</v>
      </c>
      <c r="F300" s="5" t="s">
        <v>785</v>
      </c>
      <c r="G300" s="5" t="s">
        <v>83</v>
      </c>
      <c r="H300" s="5" t="s">
        <v>425</v>
      </c>
      <c r="I300" s="5" t="s">
        <v>1055</v>
      </c>
      <c r="J300" s="11">
        <f t="shared" ref="J300:J318" si="4">J299+D300</f>
        <v>-21000</v>
      </c>
    </row>
    <row r="301" spans="1:10" x14ac:dyDescent="0.2">
      <c r="A301" s="5">
        <v>300</v>
      </c>
      <c r="B301" s="6">
        <v>45549</v>
      </c>
      <c r="C301" s="5" t="s">
        <v>488</v>
      </c>
      <c r="D301" s="11">
        <v>-10500</v>
      </c>
      <c r="E301" s="5" t="s">
        <v>352</v>
      </c>
      <c r="F301" s="5" t="s">
        <v>785</v>
      </c>
      <c r="G301" s="5" t="s">
        <v>83</v>
      </c>
      <c r="H301" s="5" t="s">
        <v>487</v>
      </c>
      <c r="I301" s="5" t="s">
        <v>1055</v>
      </c>
      <c r="J301" s="11">
        <f t="shared" si="4"/>
        <v>-31500</v>
      </c>
    </row>
    <row r="302" spans="1:10" x14ac:dyDescent="0.2">
      <c r="A302" s="5">
        <v>301</v>
      </c>
      <c r="B302" s="6">
        <v>45550</v>
      </c>
      <c r="C302" s="5" t="s">
        <v>504</v>
      </c>
      <c r="D302" s="11">
        <v>10505.9</v>
      </c>
      <c r="E302" s="5" t="s">
        <v>90</v>
      </c>
      <c r="F302" s="5" t="s">
        <v>785</v>
      </c>
      <c r="G302" s="5" t="s">
        <v>83</v>
      </c>
      <c r="H302" s="5" t="s">
        <v>503</v>
      </c>
      <c r="I302" s="5" t="s">
        <v>1055</v>
      </c>
      <c r="J302" s="11">
        <f t="shared" si="4"/>
        <v>-20994.1</v>
      </c>
    </row>
    <row r="303" spans="1:10" x14ac:dyDescent="0.2">
      <c r="A303" s="5">
        <v>302</v>
      </c>
      <c r="B303" s="6">
        <v>45556</v>
      </c>
      <c r="C303" s="5" t="s">
        <v>1336</v>
      </c>
      <c r="D303" s="11">
        <v>-10500</v>
      </c>
      <c r="E303" s="5" t="s">
        <v>352</v>
      </c>
      <c r="F303" s="5" t="s">
        <v>785</v>
      </c>
      <c r="G303" s="5" t="s">
        <v>83</v>
      </c>
      <c r="H303" s="5" t="s">
        <v>531</v>
      </c>
      <c r="I303" s="5" t="s">
        <v>1055</v>
      </c>
      <c r="J303" s="11">
        <f t="shared" si="4"/>
        <v>-31494.1</v>
      </c>
    </row>
    <row r="304" spans="1:10" x14ac:dyDescent="0.2">
      <c r="A304" s="5">
        <v>303</v>
      </c>
      <c r="B304" s="6">
        <v>45563</v>
      </c>
      <c r="C304" s="5" t="s">
        <v>1337</v>
      </c>
      <c r="D304" s="11">
        <v>-10500</v>
      </c>
      <c r="E304" s="5" t="s">
        <v>352</v>
      </c>
      <c r="F304" s="5" t="s">
        <v>785</v>
      </c>
      <c r="G304" s="5" t="s">
        <v>83</v>
      </c>
      <c r="H304" s="5" t="s">
        <v>591</v>
      </c>
      <c r="I304" s="5" t="s">
        <v>1055</v>
      </c>
      <c r="J304" s="11">
        <f t="shared" si="4"/>
        <v>-41994.1</v>
      </c>
    </row>
    <row r="305" spans="1:10" x14ac:dyDescent="0.2">
      <c r="A305" s="5">
        <v>304</v>
      </c>
      <c r="B305" s="6">
        <v>45566</v>
      </c>
      <c r="C305" s="5" t="s">
        <v>1338</v>
      </c>
      <c r="D305" s="11">
        <v>10500</v>
      </c>
      <c r="E305" s="5" t="s">
        <v>611</v>
      </c>
      <c r="F305" s="5" t="s">
        <v>785</v>
      </c>
      <c r="G305" s="5" t="s">
        <v>83</v>
      </c>
      <c r="H305" s="5" t="s">
        <v>612</v>
      </c>
      <c r="I305" s="5" t="s">
        <v>1055</v>
      </c>
      <c r="J305" s="11">
        <f t="shared" si="4"/>
        <v>-31494.1</v>
      </c>
    </row>
    <row r="306" spans="1:10" x14ac:dyDescent="0.2">
      <c r="A306" s="5">
        <v>305</v>
      </c>
      <c r="B306" s="6">
        <v>45567</v>
      </c>
      <c r="C306" s="5" t="s">
        <v>1339</v>
      </c>
      <c r="D306" s="11">
        <f>J305*1.33/100</f>
        <v>-418.87153000000001</v>
      </c>
      <c r="E306" s="5" t="s">
        <v>352</v>
      </c>
      <c r="F306" s="5" t="s">
        <v>785</v>
      </c>
      <c r="G306" s="5" t="s">
        <v>83</v>
      </c>
      <c r="H306" s="5" t="s">
        <v>1131</v>
      </c>
      <c r="I306" s="5" t="s">
        <v>1055</v>
      </c>
      <c r="J306" s="11">
        <f t="shared" si="4"/>
        <v>-31912.971529999999</v>
      </c>
    </row>
    <row r="307" spans="1:10" x14ac:dyDescent="0.2">
      <c r="A307" s="5">
        <v>306</v>
      </c>
      <c r="B307" s="6">
        <v>45570</v>
      </c>
      <c r="C307" s="5" t="s">
        <v>1340</v>
      </c>
      <c r="D307" s="11">
        <v>-10500</v>
      </c>
      <c r="E307" s="5" t="s">
        <v>352</v>
      </c>
      <c r="F307" s="5" t="s">
        <v>785</v>
      </c>
      <c r="G307" s="5" t="s">
        <v>83</v>
      </c>
      <c r="H307" s="5" t="s">
        <v>629</v>
      </c>
      <c r="I307" s="5" t="s">
        <v>1055</v>
      </c>
      <c r="J307" s="11">
        <f t="shared" si="4"/>
        <v>-42412.971529999995</v>
      </c>
    </row>
    <row r="308" spans="1:10" x14ac:dyDescent="0.2">
      <c r="A308" s="5">
        <v>307</v>
      </c>
      <c r="B308" s="10">
        <v>45577</v>
      </c>
      <c r="C308" s="5" t="s">
        <v>661</v>
      </c>
      <c r="D308" s="11">
        <v>-10500</v>
      </c>
      <c r="E308" s="5" t="s">
        <v>352</v>
      </c>
      <c r="F308" s="5" t="s">
        <v>785</v>
      </c>
      <c r="G308" s="5" t="s">
        <v>83</v>
      </c>
      <c r="H308" s="5" t="s">
        <v>659</v>
      </c>
      <c r="I308" s="5" t="s">
        <v>1055</v>
      </c>
      <c r="J308" s="11">
        <f t="shared" si="4"/>
        <v>-52912.971529999995</v>
      </c>
    </row>
    <row r="309" spans="1:10" x14ac:dyDescent="0.2">
      <c r="A309" s="5">
        <v>308</v>
      </c>
      <c r="B309" s="6">
        <v>45579</v>
      </c>
      <c r="C309" s="3" t="s">
        <v>1579</v>
      </c>
      <c r="D309" s="7">
        <v>10500</v>
      </c>
      <c r="E309" s="3" t="s">
        <v>611</v>
      </c>
      <c r="F309" s="5" t="s">
        <v>785</v>
      </c>
      <c r="G309" s="5" t="s">
        <v>83</v>
      </c>
      <c r="H309" s="3" t="s">
        <v>620</v>
      </c>
      <c r="I309" s="5" t="s">
        <v>1055</v>
      </c>
      <c r="J309" s="11">
        <f t="shared" si="4"/>
        <v>-42412.971529999995</v>
      </c>
    </row>
    <row r="310" spans="1:10" x14ac:dyDescent="0.2">
      <c r="A310" s="5">
        <v>309</v>
      </c>
      <c r="B310" s="10">
        <v>45584</v>
      </c>
      <c r="C310" s="5" t="s">
        <v>716</v>
      </c>
      <c r="D310" s="11">
        <v>-10500</v>
      </c>
      <c r="E310" s="3" t="s">
        <v>352</v>
      </c>
      <c r="F310" s="5" t="s">
        <v>785</v>
      </c>
      <c r="G310" s="5" t="s">
        <v>83</v>
      </c>
      <c r="H310" s="5" t="s">
        <v>714</v>
      </c>
      <c r="I310" s="5" t="s">
        <v>1055</v>
      </c>
      <c r="J310" s="11">
        <f t="shared" si="4"/>
        <v>-52912.971529999995</v>
      </c>
    </row>
    <row r="311" spans="1:10" x14ac:dyDescent="0.2">
      <c r="A311" s="5">
        <v>310</v>
      </c>
      <c r="B311" s="6">
        <v>45587</v>
      </c>
      <c r="C311" s="3" t="s">
        <v>675</v>
      </c>
      <c r="D311" s="7">
        <v>10500</v>
      </c>
      <c r="E311" s="3" t="s">
        <v>611</v>
      </c>
      <c r="F311" s="3" t="s">
        <v>785</v>
      </c>
      <c r="G311" s="5" t="s">
        <v>83</v>
      </c>
      <c r="H311" s="3" t="s">
        <v>655</v>
      </c>
      <c r="I311" s="5" t="s">
        <v>1555</v>
      </c>
      <c r="J311" s="11">
        <f t="shared" si="4"/>
        <v>-42412.971529999995</v>
      </c>
    </row>
    <row r="312" spans="1:10" x14ac:dyDescent="0.2">
      <c r="A312" s="5">
        <v>311</v>
      </c>
      <c r="B312" s="6">
        <v>45587</v>
      </c>
      <c r="C312" s="3" t="s">
        <v>1550</v>
      </c>
      <c r="D312" s="7">
        <v>10500</v>
      </c>
      <c r="E312" s="3" t="s">
        <v>611</v>
      </c>
      <c r="F312" s="3" t="s">
        <v>785</v>
      </c>
      <c r="G312" s="5" t="s">
        <v>83</v>
      </c>
      <c r="H312" s="3" t="s">
        <v>1576</v>
      </c>
      <c r="I312" s="5" t="s">
        <v>1555</v>
      </c>
      <c r="J312" s="11">
        <f t="shared" si="4"/>
        <v>-31912.971529999995</v>
      </c>
    </row>
    <row r="313" spans="1:10" x14ac:dyDescent="0.2">
      <c r="A313" s="5">
        <v>312</v>
      </c>
      <c r="B313" s="6">
        <v>45591</v>
      </c>
      <c r="C313" s="3" t="s">
        <v>739</v>
      </c>
      <c r="D313" s="7">
        <v>-10500</v>
      </c>
      <c r="E313" s="3" t="s">
        <v>352</v>
      </c>
      <c r="F313" s="3" t="s">
        <v>785</v>
      </c>
      <c r="G313" s="5" t="s">
        <v>83</v>
      </c>
      <c r="H313" s="3" t="s">
        <v>737</v>
      </c>
      <c r="I313" s="3" t="s">
        <v>1555</v>
      </c>
      <c r="J313" s="11">
        <f t="shared" si="4"/>
        <v>-42412.971529999995</v>
      </c>
    </row>
    <row r="314" spans="1:10" x14ac:dyDescent="0.2">
      <c r="A314" s="5">
        <v>313</v>
      </c>
      <c r="B314" s="10">
        <v>45598</v>
      </c>
      <c r="C314" s="5" t="s">
        <v>784</v>
      </c>
      <c r="D314" s="7">
        <f>J313*1.33/100</f>
        <v>-564.09252134899998</v>
      </c>
      <c r="E314" s="3" t="s">
        <v>352</v>
      </c>
      <c r="F314" s="3" t="s">
        <v>785</v>
      </c>
      <c r="G314" s="5" t="s">
        <v>83</v>
      </c>
      <c r="H314" s="3" t="s">
        <v>1131</v>
      </c>
      <c r="I314" s="3" t="s">
        <v>1555</v>
      </c>
      <c r="J314" s="11">
        <f t="shared" si="4"/>
        <v>-42977.064051348993</v>
      </c>
    </row>
    <row r="315" spans="1:10" x14ac:dyDescent="0.2">
      <c r="A315" s="5">
        <v>314</v>
      </c>
      <c r="B315" s="10">
        <v>45598</v>
      </c>
      <c r="C315" s="5" t="s">
        <v>760</v>
      </c>
      <c r="D315" s="11">
        <v>-10500</v>
      </c>
      <c r="E315" s="5" t="s">
        <v>352</v>
      </c>
      <c r="F315" s="3" t="s">
        <v>785</v>
      </c>
      <c r="G315" s="5" t="s">
        <v>83</v>
      </c>
      <c r="H315" s="5" t="s">
        <v>758</v>
      </c>
      <c r="I315" s="3" t="s">
        <v>1555</v>
      </c>
      <c r="J315" s="11">
        <f t="shared" si="4"/>
        <v>-53477.064051348993</v>
      </c>
    </row>
    <row r="316" spans="1:10" x14ac:dyDescent="0.2">
      <c r="A316" s="5">
        <v>315</v>
      </c>
      <c r="B316" s="10">
        <v>45605</v>
      </c>
      <c r="C316" s="5" t="s">
        <v>816</v>
      </c>
      <c r="D316" s="11">
        <v>-10500</v>
      </c>
      <c r="E316" s="5" t="s">
        <v>352</v>
      </c>
      <c r="F316" s="3" t="s">
        <v>785</v>
      </c>
      <c r="G316" s="5" t="s">
        <v>83</v>
      </c>
      <c r="H316" s="5" t="s">
        <v>814</v>
      </c>
      <c r="I316" s="3" t="s">
        <v>1555</v>
      </c>
      <c r="J316" s="11">
        <f t="shared" si="4"/>
        <v>-63977.064051348993</v>
      </c>
    </row>
    <row r="317" spans="1:10" x14ac:dyDescent="0.2">
      <c r="A317" s="5">
        <v>316</v>
      </c>
      <c r="B317" s="10">
        <v>45612</v>
      </c>
      <c r="C317" s="5" t="s">
        <v>842</v>
      </c>
      <c r="D317" s="11">
        <v>-10500</v>
      </c>
      <c r="E317" s="5" t="s">
        <v>352</v>
      </c>
      <c r="F317" s="3" t="s">
        <v>785</v>
      </c>
      <c r="G317" s="5" t="s">
        <v>83</v>
      </c>
      <c r="H317" s="5" t="s">
        <v>840</v>
      </c>
      <c r="I317" s="3" t="s">
        <v>1555</v>
      </c>
      <c r="J317" s="11">
        <f t="shared" si="4"/>
        <v>-74477.064051348993</v>
      </c>
    </row>
    <row r="318" spans="1:10" x14ac:dyDescent="0.2">
      <c r="A318" s="5">
        <v>317</v>
      </c>
      <c r="B318" s="6">
        <v>45616</v>
      </c>
      <c r="C318" s="5" t="s">
        <v>1618</v>
      </c>
      <c r="D318" s="11">
        <v>21000</v>
      </c>
      <c r="E318" s="5" t="s">
        <v>611</v>
      </c>
      <c r="F318" s="3" t="s">
        <v>785</v>
      </c>
      <c r="G318" s="5" t="s">
        <v>83</v>
      </c>
      <c r="H318" s="5" t="s">
        <v>1620</v>
      </c>
      <c r="I318" s="3" t="s">
        <v>1555</v>
      </c>
      <c r="J318" s="11">
        <f t="shared" si="4"/>
        <v>-53477.064051348993</v>
      </c>
    </row>
    <row r="319" spans="1:10" x14ac:dyDescent="0.2">
      <c r="A319" s="5">
        <v>318</v>
      </c>
      <c r="B319" s="6">
        <v>45535</v>
      </c>
      <c r="C319" s="5" t="s">
        <v>1128</v>
      </c>
      <c r="D319" s="11">
        <v>-6250</v>
      </c>
      <c r="E319" s="5" t="s">
        <v>352</v>
      </c>
      <c r="F319" s="5" t="s">
        <v>786</v>
      </c>
      <c r="G319" s="5" t="s">
        <v>83</v>
      </c>
      <c r="H319" s="5" t="s">
        <v>1333</v>
      </c>
      <c r="I319" s="3" t="s">
        <v>113</v>
      </c>
      <c r="J319" s="11">
        <v>-6250</v>
      </c>
    </row>
    <row r="320" spans="1:10" x14ac:dyDescent="0.2">
      <c r="A320" s="5">
        <v>319</v>
      </c>
      <c r="B320" s="6">
        <v>45542</v>
      </c>
      <c r="C320" s="5" t="s">
        <v>428</v>
      </c>
      <c r="D320" s="11">
        <v>-6250</v>
      </c>
      <c r="E320" s="5" t="s">
        <v>352</v>
      </c>
      <c r="F320" s="5" t="s">
        <v>786</v>
      </c>
      <c r="G320" s="5" t="s">
        <v>83</v>
      </c>
      <c r="H320" s="5" t="s">
        <v>425</v>
      </c>
      <c r="I320" s="3" t="s">
        <v>113</v>
      </c>
      <c r="J320" s="11">
        <f>J319+D320</f>
        <v>-12500</v>
      </c>
    </row>
    <row r="321" spans="1:10" x14ac:dyDescent="0.2">
      <c r="A321" s="5">
        <v>320</v>
      </c>
      <c r="B321" s="6">
        <v>45549</v>
      </c>
      <c r="C321" s="5" t="s">
        <v>489</v>
      </c>
      <c r="D321" s="11">
        <v>-6250</v>
      </c>
      <c r="E321" s="5" t="s">
        <v>352</v>
      </c>
      <c r="F321" s="5" t="s">
        <v>786</v>
      </c>
      <c r="G321" s="5" t="s">
        <v>83</v>
      </c>
      <c r="H321" s="5" t="s">
        <v>487</v>
      </c>
      <c r="I321" s="3" t="s">
        <v>113</v>
      </c>
      <c r="J321" s="11">
        <f>J320+D321</f>
        <v>-18750</v>
      </c>
    </row>
    <row r="322" spans="1:10" x14ac:dyDescent="0.2">
      <c r="A322" s="5">
        <v>321</v>
      </c>
      <c r="B322" s="6">
        <v>45550</v>
      </c>
      <c r="C322" s="5" t="s">
        <v>505</v>
      </c>
      <c r="D322" s="11">
        <v>6255.9</v>
      </c>
      <c r="E322" s="5" t="s">
        <v>90</v>
      </c>
      <c r="F322" s="5" t="s">
        <v>786</v>
      </c>
      <c r="G322" s="5" t="s">
        <v>83</v>
      </c>
      <c r="H322" s="5" t="s">
        <v>503</v>
      </c>
      <c r="I322" s="3" t="s">
        <v>113</v>
      </c>
      <c r="J322" s="11">
        <f>J321+D322</f>
        <v>-12494.1</v>
      </c>
    </row>
    <row r="323" spans="1:10" x14ac:dyDescent="0.2">
      <c r="A323" s="5">
        <v>322</v>
      </c>
      <c r="B323" s="6">
        <v>45567</v>
      </c>
      <c r="C323" s="5" t="s">
        <v>1341</v>
      </c>
      <c r="D323" s="11">
        <f>J321*1.33/100</f>
        <v>-249.375</v>
      </c>
      <c r="E323" s="5" t="s">
        <v>352</v>
      </c>
      <c r="F323" s="5" t="s">
        <v>786</v>
      </c>
      <c r="G323" s="5" t="s">
        <v>83</v>
      </c>
      <c r="H323" s="5" t="s">
        <v>1131</v>
      </c>
      <c r="I323" s="3" t="s">
        <v>113</v>
      </c>
      <c r="J323" s="11">
        <f>J322+D323</f>
        <v>-12743.475</v>
      </c>
    </row>
    <row r="324" spans="1:10" x14ac:dyDescent="0.2">
      <c r="A324" s="5">
        <v>323</v>
      </c>
      <c r="B324" s="6">
        <v>45593</v>
      </c>
      <c r="C324" s="5" t="s">
        <v>1574</v>
      </c>
      <c r="D324" s="11">
        <v>12750</v>
      </c>
      <c r="E324" s="5" t="s">
        <v>611</v>
      </c>
      <c r="F324" s="5" t="s">
        <v>786</v>
      </c>
      <c r="G324" s="5" t="s">
        <v>83</v>
      </c>
      <c r="H324" s="5" t="s">
        <v>1575</v>
      </c>
      <c r="I324" s="3" t="s">
        <v>113</v>
      </c>
      <c r="J324" s="11">
        <f>J323+D324</f>
        <v>6.5249999999996362</v>
      </c>
    </row>
    <row r="325" spans="1:10" x14ac:dyDescent="0.2">
      <c r="A325" s="5">
        <v>324</v>
      </c>
      <c r="B325" s="6">
        <v>45535</v>
      </c>
      <c r="C325" s="5" t="s">
        <v>1128</v>
      </c>
      <c r="D325" s="11">
        <v>-6250</v>
      </c>
      <c r="E325" s="5" t="s">
        <v>352</v>
      </c>
      <c r="F325" s="5" t="s">
        <v>788</v>
      </c>
      <c r="G325" s="5" t="s">
        <v>83</v>
      </c>
      <c r="H325" s="5" t="s">
        <v>1333</v>
      </c>
      <c r="I325" s="5" t="s">
        <v>1056</v>
      </c>
      <c r="J325" s="11">
        <v>-6250</v>
      </c>
    </row>
    <row r="326" spans="1:10" x14ac:dyDescent="0.2">
      <c r="A326" s="5">
        <v>325</v>
      </c>
      <c r="B326" s="6">
        <v>45542</v>
      </c>
      <c r="C326" s="5" t="s">
        <v>429</v>
      </c>
      <c r="D326" s="11">
        <v>-6250</v>
      </c>
      <c r="E326" s="5" t="s">
        <v>352</v>
      </c>
      <c r="F326" s="5" t="s">
        <v>788</v>
      </c>
      <c r="G326" s="5" t="s">
        <v>83</v>
      </c>
      <c r="H326" s="5" t="s">
        <v>425</v>
      </c>
      <c r="I326" s="5" t="s">
        <v>1056</v>
      </c>
      <c r="J326" s="11">
        <f t="shared" ref="J326:J341" si="5">J325+D326</f>
        <v>-12500</v>
      </c>
    </row>
    <row r="327" spans="1:10" x14ac:dyDescent="0.2">
      <c r="A327" s="5">
        <v>326</v>
      </c>
      <c r="B327" s="6">
        <v>45549</v>
      </c>
      <c r="C327" s="5" t="s">
        <v>490</v>
      </c>
      <c r="D327" s="11">
        <v>-6250</v>
      </c>
      <c r="E327" s="5" t="s">
        <v>352</v>
      </c>
      <c r="F327" s="5" t="s">
        <v>788</v>
      </c>
      <c r="G327" s="5" t="s">
        <v>83</v>
      </c>
      <c r="H327" s="5" t="s">
        <v>487</v>
      </c>
      <c r="I327" s="5" t="s">
        <v>1056</v>
      </c>
      <c r="J327" s="11">
        <f t="shared" si="5"/>
        <v>-18750</v>
      </c>
    </row>
    <row r="328" spans="1:10" x14ac:dyDescent="0.2">
      <c r="A328" s="5">
        <v>327</v>
      </c>
      <c r="B328" s="6">
        <v>45550</v>
      </c>
      <c r="C328" s="5" t="s">
        <v>506</v>
      </c>
      <c r="D328" s="11">
        <v>6255.9</v>
      </c>
      <c r="E328" s="5" t="s">
        <v>90</v>
      </c>
      <c r="F328" s="5" t="s">
        <v>788</v>
      </c>
      <c r="G328" s="5" t="s">
        <v>83</v>
      </c>
      <c r="H328" s="5" t="s">
        <v>503</v>
      </c>
      <c r="I328" s="5" t="s">
        <v>1056</v>
      </c>
      <c r="J328" s="11">
        <f t="shared" si="5"/>
        <v>-12494.1</v>
      </c>
    </row>
    <row r="329" spans="1:10" x14ac:dyDescent="0.2">
      <c r="A329" s="5">
        <v>328</v>
      </c>
      <c r="B329" s="6">
        <v>45556</v>
      </c>
      <c r="C329" s="5" t="s">
        <v>1342</v>
      </c>
      <c r="D329" s="11">
        <v>-6250</v>
      </c>
      <c r="E329" s="5" t="s">
        <v>352</v>
      </c>
      <c r="F329" s="5" t="s">
        <v>788</v>
      </c>
      <c r="G329" s="5" t="s">
        <v>83</v>
      </c>
      <c r="H329" s="5" t="s">
        <v>531</v>
      </c>
      <c r="I329" s="5" t="s">
        <v>1056</v>
      </c>
      <c r="J329" s="11">
        <f t="shared" si="5"/>
        <v>-18744.099999999999</v>
      </c>
    </row>
    <row r="330" spans="1:10" x14ac:dyDescent="0.2">
      <c r="A330" s="5">
        <v>329</v>
      </c>
      <c r="B330" s="6">
        <v>45563</v>
      </c>
      <c r="C330" s="5" t="s">
        <v>1343</v>
      </c>
      <c r="D330" s="11">
        <v>-6250</v>
      </c>
      <c r="E330" s="5" t="s">
        <v>352</v>
      </c>
      <c r="F330" s="5" t="s">
        <v>788</v>
      </c>
      <c r="G330" s="5" t="s">
        <v>83</v>
      </c>
      <c r="H330" s="5" t="s">
        <v>591</v>
      </c>
      <c r="I330" s="5" t="s">
        <v>1056</v>
      </c>
      <c r="J330" s="11">
        <f t="shared" si="5"/>
        <v>-24994.1</v>
      </c>
    </row>
    <row r="331" spans="1:10" x14ac:dyDescent="0.2">
      <c r="A331" s="5">
        <v>330</v>
      </c>
      <c r="B331" s="6">
        <v>45566</v>
      </c>
      <c r="C331" s="5" t="s">
        <v>1344</v>
      </c>
      <c r="D331" s="11">
        <v>6250</v>
      </c>
      <c r="E331" s="5" t="s">
        <v>611</v>
      </c>
      <c r="F331" s="5" t="s">
        <v>788</v>
      </c>
      <c r="G331" s="5" t="s">
        <v>83</v>
      </c>
      <c r="H331" s="5" t="s">
        <v>612</v>
      </c>
      <c r="I331" s="5" t="s">
        <v>1056</v>
      </c>
      <c r="J331" s="11">
        <f t="shared" si="5"/>
        <v>-18744.099999999999</v>
      </c>
    </row>
    <row r="332" spans="1:10" x14ac:dyDescent="0.2">
      <c r="A332" s="5">
        <v>331</v>
      </c>
      <c r="B332" s="6">
        <v>45567</v>
      </c>
      <c r="C332" s="5" t="s">
        <v>1345</v>
      </c>
      <c r="D332" s="11">
        <f>J331*1.33/100</f>
        <v>-249.29652999999999</v>
      </c>
      <c r="E332" s="5" t="s">
        <v>352</v>
      </c>
      <c r="F332" s="5" t="s">
        <v>788</v>
      </c>
      <c r="G332" s="5" t="s">
        <v>83</v>
      </c>
      <c r="H332" s="5" t="s">
        <v>1131</v>
      </c>
      <c r="I332" s="5" t="s">
        <v>1056</v>
      </c>
      <c r="J332" s="11">
        <f t="shared" si="5"/>
        <v>-18993.396529999998</v>
      </c>
    </row>
    <row r="333" spans="1:10" x14ac:dyDescent="0.2">
      <c r="A333" s="5">
        <v>332</v>
      </c>
      <c r="B333" s="6">
        <v>45570</v>
      </c>
      <c r="C333" s="5" t="s">
        <v>1346</v>
      </c>
      <c r="D333" s="11">
        <v>-6250</v>
      </c>
      <c r="E333" s="5" t="s">
        <v>352</v>
      </c>
      <c r="F333" s="5" t="s">
        <v>788</v>
      </c>
      <c r="G333" s="5" t="s">
        <v>83</v>
      </c>
      <c r="H333" s="5" t="s">
        <v>629</v>
      </c>
      <c r="I333" s="5" t="s">
        <v>1056</v>
      </c>
      <c r="J333" s="11">
        <f t="shared" si="5"/>
        <v>-25243.396529999998</v>
      </c>
    </row>
    <row r="334" spans="1:10" x14ac:dyDescent="0.2">
      <c r="A334" s="5">
        <v>333</v>
      </c>
      <c r="B334" s="6">
        <v>45576</v>
      </c>
      <c r="C334" s="3" t="s">
        <v>652</v>
      </c>
      <c r="D334" s="7">
        <v>6500</v>
      </c>
      <c r="E334" s="3" t="s">
        <v>142</v>
      </c>
      <c r="F334" s="5" t="s">
        <v>788</v>
      </c>
      <c r="G334" s="5" t="s">
        <v>83</v>
      </c>
      <c r="H334" s="3" t="s">
        <v>620</v>
      </c>
      <c r="I334" s="5" t="s">
        <v>1056</v>
      </c>
      <c r="J334" s="11">
        <f t="shared" si="5"/>
        <v>-18743.396529999998</v>
      </c>
    </row>
    <row r="335" spans="1:10" x14ac:dyDescent="0.2">
      <c r="A335" s="5">
        <v>334</v>
      </c>
      <c r="B335" s="10">
        <v>45577</v>
      </c>
      <c r="C335" s="5" t="s">
        <v>662</v>
      </c>
      <c r="D335" s="11">
        <v>-6250</v>
      </c>
      <c r="E335" s="5" t="s">
        <v>352</v>
      </c>
      <c r="F335" s="5" t="s">
        <v>788</v>
      </c>
      <c r="G335" s="5" t="s">
        <v>83</v>
      </c>
      <c r="H335" s="5" t="s">
        <v>659</v>
      </c>
      <c r="I335" s="5" t="s">
        <v>1056</v>
      </c>
      <c r="J335" s="11">
        <f t="shared" si="5"/>
        <v>-24993.396529999998</v>
      </c>
    </row>
    <row r="336" spans="1:10" x14ac:dyDescent="0.2">
      <c r="A336" s="5">
        <v>335</v>
      </c>
      <c r="B336" s="10">
        <v>45584</v>
      </c>
      <c r="C336" s="5" t="s">
        <v>717</v>
      </c>
      <c r="D336" s="11">
        <v>-6250</v>
      </c>
      <c r="E336" s="5" t="s">
        <v>352</v>
      </c>
      <c r="F336" s="5" t="s">
        <v>788</v>
      </c>
      <c r="G336" s="5" t="s">
        <v>83</v>
      </c>
      <c r="H336" s="5" t="s">
        <v>714</v>
      </c>
      <c r="I336" s="5" t="s">
        <v>1056</v>
      </c>
      <c r="J336" s="11">
        <f t="shared" si="5"/>
        <v>-31243.396529999998</v>
      </c>
    </row>
    <row r="337" spans="1:10" x14ac:dyDescent="0.2">
      <c r="A337" s="5">
        <v>336</v>
      </c>
      <c r="B337" s="6">
        <v>45587</v>
      </c>
      <c r="C337" s="3" t="s">
        <v>1547</v>
      </c>
      <c r="D337" s="7">
        <v>6250</v>
      </c>
      <c r="E337" s="3" t="s">
        <v>611</v>
      </c>
      <c r="F337" s="3" t="s">
        <v>788</v>
      </c>
      <c r="G337" s="5" t="s">
        <v>83</v>
      </c>
      <c r="H337" s="5" t="s">
        <v>1578</v>
      </c>
      <c r="I337" s="5" t="s">
        <v>1503</v>
      </c>
      <c r="J337" s="11">
        <f t="shared" si="5"/>
        <v>-24993.396529999998</v>
      </c>
    </row>
    <row r="338" spans="1:10" x14ac:dyDescent="0.2">
      <c r="A338" s="5">
        <v>337</v>
      </c>
      <c r="B338" s="6">
        <v>45587</v>
      </c>
      <c r="C338" s="3" t="s">
        <v>1551</v>
      </c>
      <c r="D338" s="7">
        <v>6250</v>
      </c>
      <c r="E338" s="3" t="s">
        <v>611</v>
      </c>
      <c r="F338" s="3" t="s">
        <v>788</v>
      </c>
      <c r="G338" s="5" t="s">
        <v>83</v>
      </c>
      <c r="H338" s="3" t="s">
        <v>659</v>
      </c>
      <c r="I338" s="5" t="s">
        <v>1503</v>
      </c>
      <c r="J338" s="11">
        <f t="shared" si="5"/>
        <v>-18743.396529999998</v>
      </c>
    </row>
    <row r="339" spans="1:10" x14ac:dyDescent="0.2">
      <c r="A339" s="5">
        <v>338</v>
      </c>
      <c r="B339" s="6">
        <v>45591</v>
      </c>
      <c r="C339" s="3" t="s">
        <v>740</v>
      </c>
      <c r="D339" s="11">
        <v>-6250</v>
      </c>
      <c r="E339" s="3" t="s">
        <v>352</v>
      </c>
      <c r="F339" s="3" t="s">
        <v>788</v>
      </c>
      <c r="G339" s="5" t="s">
        <v>83</v>
      </c>
      <c r="H339" s="3" t="s">
        <v>737</v>
      </c>
      <c r="I339" s="3" t="s">
        <v>1503</v>
      </c>
      <c r="J339" s="11">
        <f t="shared" si="5"/>
        <v>-24993.396529999998</v>
      </c>
    </row>
    <row r="340" spans="1:10" x14ac:dyDescent="0.2">
      <c r="A340" s="5">
        <v>339</v>
      </c>
      <c r="B340" s="10">
        <v>45598</v>
      </c>
      <c r="C340" s="5" t="s">
        <v>787</v>
      </c>
      <c r="D340" s="11">
        <f>J339*1.33/100</f>
        <v>-332.41217384900006</v>
      </c>
      <c r="E340" s="3" t="s">
        <v>352</v>
      </c>
      <c r="F340" s="3" t="s">
        <v>788</v>
      </c>
      <c r="G340" s="5" t="s">
        <v>83</v>
      </c>
      <c r="H340" s="3" t="s">
        <v>1131</v>
      </c>
      <c r="I340" s="3" t="s">
        <v>1503</v>
      </c>
      <c r="J340" s="11">
        <f t="shared" si="5"/>
        <v>-25325.808703848998</v>
      </c>
    </row>
    <row r="341" spans="1:10" x14ac:dyDescent="0.2">
      <c r="A341" s="5">
        <v>340</v>
      </c>
      <c r="B341" s="10">
        <v>45598</v>
      </c>
      <c r="C341" s="5" t="s">
        <v>761</v>
      </c>
      <c r="D341" s="11">
        <v>-6250</v>
      </c>
      <c r="E341" s="5" t="s">
        <v>352</v>
      </c>
      <c r="F341" s="3" t="s">
        <v>788</v>
      </c>
      <c r="G341" s="5" t="s">
        <v>83</v>
      </c>
      <c r="H341" s="5" t="s">
        <v>758</v>
      </c>
      <c r="I341" s="3" t="s">
        <v>1503</v>
      </c>
      <c r="J341" s="11">
        <f t="shared" si="5"/>
        <v>-31575.808703848998</v>
      </c>
    </row>
    <row r="342" spans="1:10" x14ac:dyDescent="0.2">
      <c r="A342" s="5">
        <v>341</v>
      </c>
      <c r="B342" s="10">
        <v>45605</v>
      </c>
      <c r="C342" s="5" t="s">
        <v>817</v>
      </c>
      <c r="D342" s="11">
        <v>-6250</v>
      </c>
      <c r="E342" s="5" t="s">
        <v>352</v>
      </c>
      <c r="F342" s="3" t="s">
        <v>788</v>
      </c>
      <c r="G342" s="5" t="s">
        <v>83</v>
      </c>
      <c r="H342" s="5" t="s">
        <v>814</v>
      </c>
      <c r="I342" s="3" t="s">
        <v>1503</v>
      </c>
      <c r="J342" s="11">
        <f t="shared" ref="J342:J344" si="6">J341+D342</f>
        <v>-37825.808703848998</v>
      </c>
    </row>
    <row r="343" spans="1:10" x14ac:dyDescent="0.2">
      <c r="A343" s="5">
        <v>342</v>
      </c>
      <c r="B343" s="10">
        <v>45612</v>
      </c>
      <c r="C343" s="5" t="s">
        <v>843</v>
      </c>
      <c r="D343" s="11">
        <v>-6250</v>
      </c>
      <c r="E343" s="5" t="s">
        <v>352</v>
      </c>
      <c r="F343" s="3" t="s">
        <v>788</v>
      </c>
      <c r="G343" s="5" t="s">
        <v>83</v>
      </c>
      <c r="H343" s="5" t="s">
        <v>840</v>
      </c>
      <c r="I343" s="3" t="s">
        <v>1503</v>
      </c>
      <c r="J343" s="11">
        <f t="shared" si="6"/>
        <v>-44075.808703848998</v>
      </c>
    </row>
    <row r="344" spans="1:10" x14ac:dyDescent="0.2">
      <c r="A344" s="5">
        <v>343</v>
      </c>
      <c r="B344" s="6">
        <v>45616</v>
      </c>
      <c r="C344" s="5" t="s">
        <v>1616</v>
      </c>
      <c r="D344" s="11">
        <v>6250</v>
      </c>
      <c r="E344" s="5" t="s">
        <v>611</v>
      </c>
      <c r="F344" s="3" t="s">
        <v>788</v>
      </c>
      <c r="G344" s="5" t="s">
        <v>83</v>
      </c>
      <c r="H344" s="5" t="s">
        <v>714</v>
      </c>
      <c r="I344" s="3" t="s">
        <v>1503</v>
      </c>
      <c r="J344" s="11">
        <f t="shared" si="6"/>
        <v>-37825.808703848998</v>
      </c>
    </row>
    <row r="345" spans="1:10" x14ac:dyDescent="0.2">
      <c r="A345" s="5">
        <v>344</v>
      </c>
      <c r="B345" s="6">
        <v>45535</v>
      </c>
      <c r="C345" s="5" t="s">
        <v>1128</v>
      </c>
      <c r="D345" s="11">
        <v>-6250</v>
      </c>
      <c r="E345" s="5" t="s">
        <v>352</v>
      </c>
      <c r="F345" s="5" t="s">
        <v>790</v>
      </c>
      <c r="G345" s="5" t="s">
        <v>83</v>
      </c>
      <c r="H345" s="5" t="s">
        <v>1333</v>
      </c>
      <c r="I345" s="5" t="s">
        <v>1057</v>
      </c>
      <c r="J345" s="11">
        <v>-6250</v>
      </c>
    </row>
    <row r="346" spans="1:10" x14ac:dyDescent="0.2">
      <c r="A346" s="5">
        <v>345</v>
      </c>
      <c r="B346" s="6">
        <v>45542</v>
      </c>
      <c r="C346" s="5" t="s">
        <v>430</v>
      </c>
      <c r="D346" s="11">
        <v>-6250</v>
      </c>
      <c r="E346" s="5" t="s">
        <v>352</v>
      </c>
      <c r="F346" s="5" t="s">
        <v>790</v>
      </c>
      <c r="G346" s="5" t="s">
        <v>83</v>
      </c>
      <c r="H346" s="5" t="s">
        <v>425</v>
      </c>
      <c r="I346" s="5" t="s">
        <v>1057</v>
      </c>
      <c r="J346" s="11">
        <f t="shared" ref="J346:J362" si="7">J345+D346</f>
        <v>-12500</v>
      </c>
    </row>
    <row r="347" spans="1:10" x14ac:dyDescent="0.2">
      <c r="A347" s="5">
        <v>346</v>
      </c>
      <c r="B347" s="6">
        <v>45549</v>
      </c>
      <c r="C347" s="5" t="s">
        <v>491</v>
      </c>
      <c r="D347" s="11">
        <v>-6250</v>
      </c>
      <c r="E347" s="5" t="s">
        <v>352</v>
      </c>
      <c r="F347" s="5" t="s">
        <v>790</v>
      </c>
      <c r="G347" s="5" t="s">
        <v>83</v>
      </c>
      <c r="H347" s="5" t="s">
        <v>487</v>
      </c>
      <c r="I347" s="5" t="s">
        <v>1057</v>
      </c>
      <c r="J347" s="11">
        <f t="shared" si="7"/>
        <v>-18750</v>
      </c>
    </row>
    <row r="348" spans="1:10" x14ac:dyDescent="0.2">
      <c r="A348" s="5">
        <v>347</v>
      </c>
      <c r="B348" s="6">
        <v>45550</v>
      </c>
      <c r="C348" s="5" t="s">
        <v>507</v>
      </c>
      <c r="D348" s="11">
        <v>6255.9</v>
      </c>
      <c r="E348" s="5" t="s">
        <v>90</v>
      </c>
      <c r="F348" s="5" t="s">
        <v>790</v>
      </c>
      <c r="G348" s="5" t="s">
        <v>83</v>
      </c>
      <c r="H348" s="5" t="s">
        <v>503</v>
      </c>
      <c r="I348" s="5" t="s">
        <v>1057</v>
      </c>
      <c r="J348" s="11">
        <f t="shared" si="7"/>
        <v>-12494.1</v>
      </c>
    </row>
    <row r="349" spans="1:10" x14ac:dyDescent="0.2">
      <c r="A349" s="5">
        <v>348</v>
      </c>
      <c r="B349" s="6">
        <v>45556</v>
      </c>
      <c r="C349" s="5" t="s">
        <v>535</v>
      </c>
      <c r="D349" s="11">
        <v>-6250</v>
      </c>
      <c r="E349" s="5" t="s">
        <v>352</v>
      </c>
      <c r="F349" s="5" t="s">
        <v>790</v>
      </c>
      <c r="G349" s="5" t="s">
        <v>83</v>
      </c>
      <c r="H349" s="5" t="s">
        <v>531</v>
      </c>
      <c r="I349" s="5" t="s">
        <v>1057</v>
      </c>
      <c r="J349" s="11">
        <f t="shared" si="7"/>
        <v>-18744.099999999999</v>
      </c>
    </row>
    <row r="350" spans="1:10" x14ac:dyDescent="0.2">
      <c r="A350" s="5">
        <v>349</v>
      </c>
      <c r="B350" s="6">
        <v>45561</v>
      </c>
      <c r="C350" s="5" t="s">
        <v>570</v>
      </c>
      <c r="D350" s="11">
        <v>6255.9</v>
      </c>
      <c r="E350" s="5" t="s">
        <v>90</v>
      </c>
      <c r="F350" s="5" t="s">
        <v>790</v>
      </c>
      <c r="G350" s="5" t="s">
        <v>83</v>
      </c>
      <c r="H350" s="5" t="s">
        <v>521</v>
      </c>
      <c r="I350" s="5" t="s">
        <v>1057</v>
      </c>
      <c r="J350" s="11">
        <f t="shared" si="7"/>
        <v>-12488.199999999999</v>
      </c>
    </row>
    <row r="351" spans="1:10" x14ac:dyDescent="0.2">
      <c r="A351" s="5">
        <v>350</v>
      </c>
      <c r="B351" s="6">
        <v>45563</v>
      </c>
      <c r="C351" s="5" t="s">
        <v>595</v>
      </c>
      <c r="D351" s="11">
        <v>-6250</v>
      </c>
      <c r="E351" s="5" t="s">
        <v>352</v>
      </c>
      <c r="F351" s="5" t="s">
        <v>790</v>
      </c>
      <c r="G351" s="5" t="s">
        <v>83</v>
      </c>
      <c r="H351" s="5" t="s">
        <v>591</v>
      </c>
      <c r="I351" s="5" t="s">
        <v>1057</v>
      </c>
      <c r="J351" s="11">
        <f t="shared" si="7"/>
        <v>-18738.199999999997</v>
      </c>
    </row>
    <row r="352" spans="1:10" x14ac:dyDescent="0.2">
      <c r="A352" s="5">
        <v>351</v>
      </c>
      <c r="B352" s="6">
        <v>45566</v>
      </c>
      <c r="C352" s="5" t="s">
        <v>616</v>
      </c>
      <c r="D352" s="11">
        <v>6250</v>
      </c>
      <c r="E352" s="5" t="s">
        <v>611</v>
      </c>
      <c r="F352" s="5" t="s">
        <v>790</v>
      </c>
      <c r="G352" s="5" t="s">
        <v>83</v>
      </c>
      <c r="H352" s="5" t="s">
        <v>612</v>
      </c>
      <c r="I352" s="5" t="s">
        <v>1057</v>
      </c>
      <c r="J352" s="11">
        <f t="shared" si="7"/>
        <v>-12488.199999999997</v>
      </c>
    </row>
    <row r="353" spans="1:10" x14ac:dyDescent="0.2">
      <c r="A353" s="5">
        <v>352</v>
      </c>
      <c r="B353" s="6">
        <v>45567</v>
      </c>
      <c r="C353" s="5" t="s">
        <v>1347</v>
      </c>
      <c r="D353" s="11">
        <f>J352*1.33/100</f>
        <v>-166.09305999999998</v>
      </c>
      <c r="E353" s="5" t="s">
        <v>352</v>
      </c>
      <c r="F353" s="5" t="s">
        <v>790</v>
      </c>
      <c r="G353" s="5" t="s">
        <v>83</v>
      </c>
      <c r="H353" s="5" t="s">
        <v>1131</v>
      </c>
      <c r="I353" s="5" t="s">
        <v>1057</v>
      </c>
      <c r="J353" s="11">
        <f t="shared" si="7"/>
        <v>-12654.293059999996</v>
      </c>
    </row>
    <row r="354" spans="1:10" x14ac:dyDescent="0.2">
      <c r="A354" s="5">
        <v>353</v>
      </c>
      <c r="B354" s="6">
        <v>45570</v>
      </c>
      <c r="C354" s="5" t="s">
        <v>633</v>
      </c>
      <c r="D354" s="11">
        <v>-6250</v>
      </c>
      <c r="E354" s="5" t="s">
        <v>352</v>
      </c>
      <c r="F354" s="5" t="s">
        <v>790</v>
      </c>
      <c r="G354" s="5" t="s">
        <v>83</v>
      </c>
      <c r="H354" s="5" t="s">
        <v>629</v>
      </c>
      <c r="I354" s="5" t="s">
        <v>1057</v>
      </c>
      <c r="J354" s="11">
        <f t="shared" si="7"/>
        <v>-18904.293059999996</v>
      </c>
    </row>
    <row r="355" spans="1:10" x14ac:dyDescent="0.2">
      <c r="A355" s="5">
        <v>354</v>
      </c>
      <c r="B355" s="6">
        <v>45576</v>
      </c>
      <c r="C355" s="3" t="s">
        <v>653</v>
      </c>
      <c r="D355" s="7">
        <v>6500</v>
      </c>
      <c r="E355" s="3" t="s">
        <v>142</v>
      </c>
      <c r="F355" s="5" t="s">
        <v>790</v>
      </c>
      <c r="G355" s="5" t="s">
        <v>83</v>
      </c>
      <c r="H355" s="3" t="s">
        <v>620</v>
      </c>
      <c r="I355" s="5" t="s">
        <v>1057</v>
      </c>
      <c r="J355" s="11">
        <f t="shared" si="7"/>
        <v>-12404.293059999996</v>
      </c>
    </row>
    <row r="356" spans="1:10" x14ac:dyDescent="0.2">
      <c r="A356" s="5">
        <v>355</v>
      </c>
      <c r="B356" s="10">
        <v>45577</v>
      </c>
      <c r="C356" s="5" t="s">
        <v>663</v>
      </c>
      <c r="D356" s="11">
        <v>-6250</v>
      </c>
      <c r="E356" s="5" t="s">
        <v>352</v>
      </c>
      <c r="F356" s="5" t="s">
        <v>790</v>
      </c>
      <c r="G356" s="5" t="s">
        <v>83</v>
      </c>
      <c r="H356" s="5" t="s">
        <v>659</v>
      </c>
      <c r="I356" s="5" t="s">
        <v>1057</v>
      </c>
      <c r="J356" s="11">
        <f t="shared" si="7"/>
        <v>-18654.293059999996</v>
      </c>
    </row>
    <row r="357" spans="1:10" x14ac:dyDescent="0.2">
      <c r="A357" s="5">
        <v>356</v>
      </c>
      <c r="B357" s="10">
        <v>45584</v>
      </c>
      <c r="C357" s="5" t="s">
        <v>718</v>
      </c>
      <c r="D357" s="11">
        <v>-6250</v>
      </c>
      <c r="E357" s="5" t="s">
        <v>352</v>
      </c>
      <c r="F357" s="5" t="s">
        <v>790</v>
      </c>
      <c r="G357" s="5" t="s">
        <v>83</v>
      </c>
      <c r="H357" s="5" t="s">
        <v>714</v>
      </c>
      <c r="I357" s="5" t="s">
        <v>1057</v>
      </c>
      <c r="J357" s="11">
        <f t="shared" si="7"/>
        <v>-24904.293059999996</v>
      </c>
    </row>
    <row r="358" spans="1:10" x14ac:dyDescent="0.2">
      <c r="A358" s="5">
        <v>357</v>
      </c>
      <c r="B358" s="6">
        <v>45587</v>
      </c>
      <c r="C358" s="3" t="s">
        <v>1548</v>
      </c>
      <c r="D358" s="7">
        <v>6250</v>
      </c>
      <c r="E358" s="3" t="s">
        <v>611</v>
      </c>
      <c r="F358" s="3" t="s">
        <v>790</v>
      </c>
      <c r="G358" s="5" t="s">
        <v>83</v>
      </c>
      <c r="H358" s="3" t="s">
        <v>655</v>
      </c>
      <c r="I358" s="5" t="s">
        <v>1504</v>
      </c>
      <c r="J358" s="11">
        <f t="shared" si="7"/>
        <v>-18654.293059999996</v>
      </c>
    </row>
    <row r="359" spans="1:10" x14ac:dyDescent="0.2">
      <c r="A359" s="5">
        <v>358</v>
      </c>
      <c r="B359" s="6">
        <v>45587</v>
      </c>
      <c r="C359" s="3" t="s">
        <v>1552</v>
      </c>
      <c r="D359" s="7">
        <v>6250</v>
      </c>
      <c r="E359" s="3" t="s">
        <v>611</v>
      </c>
      <c r="F359" s="3" t="s">
        <v>790</v>
      </c>
      <c r="G359" s="5" t="s">
        <v>83</v>
      </c>
      <c r="H359" s="3" t="s">
        <v>1576</v>
      </c>
      <c r="I359" s="5" t="s">
        <v>1504</v>
      </c>
      <c r="J359" s="11">
        <f t="shared" si="7"/>
        <v>-12404.293059999996</v>
      </c>
    </row>
    <row r="360" spans="1:10" x14ac:dyDescent="0.2">
      <c r="A360" s="5">
        <v>359</v>
      </c>
      <c r="B360" s="6">
        <v>45591</v>
      </c>
      <c r="C360" s="3" t="s">
        <v>741</v>
      </c>
      <c r="D360" s="7">
        <v>-6250</v>
      </c>
      <c r="E360" s="3" t="s">
        <v>352</v>
      </c>
      <c r="F360" s="3" t="s">
        <v>790</v>
      </c>
      <c r="G360" s="5" t="s">
        <v>83</v>
      </c>
      <c r="H360" s="3" t="s">
        <v>737</v>
      </c>
      <c r="I360" s="3" t="s">
        <v>1504</v>
      </c>
      <c r="J360" s="11">
        <f t="shared" si="7"/>
        <v>-18654.293059999996</v>
      </c>
    </row>
    <row r="361" spans="1:10" x14ac:dyDescent="0.2">
      <c r="A361" s="5">
        <v>360</v>
      </c>
      <c r="B361" s="10">
        <v>45598</v>
      </c>
      <c r="C361" s="5" t="s">
        <v>789</v>
      </c>
      <c r="D361" s="7">
        <f>J360*1.33/100</f>
        <v>-248.10209769799997</v>
      </c>
      <c r="E361" s="3" t="s">
        <v>352</v>
      </c>
      <c r="F361" s="3" t="s">
        <v>790</v>
      </c>
      <c r="G361" s="5" t="s">
        <v>83</v>
      </c>
      <c r="H361" s="3" t="s">
        <v>1131</v>
      </c>
      <c r="I361" s="3" t="s">
        <v>1504</v>
      </c>
      <c r="J361" s="11">
        <f t="shared" si="7"/>
        <v>-18902.395157697996</v>
      </c>
    </row>
    <row r="362" spans="1:10" x14ac:dyDescent="0.2">
      <c r="A362" s="5">
        <v>361</v>
      </c>
      <c r="B362" s="10">
        <v>45598</v>
      </c>
      <c r="C362" s="5" t="s">
        <v>762</v>
      </c>
      <c r="D362" s="11">
        <v>-6250</v>
      </c>
      <c r="E362" s="5" t="s">
        <v>352</v>
      </c>
      <c r="F362" s="3" t="s">
        <v>790</v>
      </c>
      <c r="G362" s="5" t="s">
        <v>83</v>
      </c>
      <c r="H362" s="5" t="s">
        <v>758</v>
      </c>
      <c r="I362" s="3" t="s">
        <v>1504</v>
      </c>
      <c r="J362" s="11">
        <f t="shared" si="7"/>
        <v>-25152.395157697996</v>
      </c>
    </row>
    <row r="363" spans="1:10" x14ac:dyDescent="0.2">
      <c r="A363" s="5">
        <v>362</v>
      </c>
      <c r="B363" s="10">
        <v>45605</v>
      </c>
      <c r="C363" s="5" t="s">
        <v>818</v>
      </c>
      <c r="D363" s="11">
        <v>-6250</v>
      </c>
      <c r="E363" s="5" t="s">
        <v>352</v>
      </c>
      <c r="F363" s="3" t="s">
        <v>790</v>
      </c>
      <c r="G363" s="5" t="s">
        <v>83</v>
      </c>
      <c r="H363" s="5" t="s">
        <v>814</v>
      </c>
      <c r="I363" s="3" t="s">
        <v>1504</v>
      </c>
      <c r="J363" s="11">
        <f t="shared" ref="J363:J365" si="8">J362+D363</f>
        <v>-31402.395157697996</v>
      </c>
    </row>
    <row r="364" spans="1:10" x14ac:dyDescent="0.2">
      <c r="A364" s="5">
        <v>363</v>
      </c>
      <c r="B364" s="10">
        <v>45612</v>
      </c>
      <c r="C364" s="5" t="s">
        <v>844</v>
      </c>
      <c r="D364" s="11">
        <v>-6250</v>
      </c>
      <c r="E364" s="5" t="s">
        <v>352</v>
      </c>
      <c r="F364" s="3" t="s">
        <v>790</v>
      </c>
      <c r="G364" s="5" t="s">
        <v>83</v>
      </c>
      <c r="H364" s="5" t="s">
        <v>840</v>
      </c>
      <c r="I364" s="3" t="s">
        <v>1504</v>
      </c>
      <c r="J364" s="11">
        <f t="shared" si="8"/>
        <v>-37652.395157697996</v>
      </c>
    </row>
    <row r="365" spans="1:10" x14ac:dyDescent="0.2">
      <c r="A365" s="5">
        <v>364</v>
      </c>
      <c r="B365" s="6">
        <v>45616</v>
      </c>
      <c r="C365" s="5" t="s">
        <v>1617</v>
      </c>
      <c r="D365" s="11">
        <v>6250</v>
      </c>
      <c r="E365" s="5" t="s">
        <v>611</v>
      </c>
      <c r="F365" s="3" t="s">
        <v>790</v>
      </c>
      <c r="G365" s="5" t="s">
        <v>83</v>
      </c>
      <c r="H365" s="5" t="s">
        <v>714</v>
      </c>
      <c r="I365" s="3" t="s">
        <v>1504</v>
      </c>
      <c r="J365" s="11">
        <f t="shared" si="8"/>
        <v>-31402.395157697996</v>
      </c>
    </row>
    <row r="366" spans="1:10" x14ac:dyDescent="0.2">
      <c r="A366" s="5">
        <v>365</v>
      </c>
      <c r="B366" s="6">
        <v>45535</v>
      </c>
      <c r="C366" s="5" t="s">
        <v>1128</v>
      </c>
      <c r="D366" s="11">
        <v>-3750</v>
      </c>
      <c r="E366" s="5" t="s">
        <v>352</v>
      </c>
      <c r="F366" s="5" t="s">
        <v>792</v>
      </c>
      <c r="G366" s="5" t="s">
        <v>83</v>
      </c>
      <c r="H366" s="5" t="s">
        <v>1333</v>
      </c>
      <c r="I366" s="5" t="s">
        <v>1058</v>
      </c>
      <c r="J366" s="11">
        <f>D366</f>
        <v>-3750</v>
      </c>
    </row>
    <row r="367" spans="1:10" x14ac:dyDescent="0.2">
      <c r="A367" s="5">
        <v>366</v>
      </c>
      <c r="B367" s="6">
        <v>45542</v>
      </c>
      <c r="C367" s="5" t="s">
        <v>431</v>
      </c>
      <c r="D367" s="11">
        <v>-3750</v>
      </c>
      <c r="E367" s="5" t="s">
        <v>352</v>
      </c>
      <c r="F367" s="5" t="s">
        <v>792</v>
      </c>
      <c r="G367" s="5" t="s">
        <v>83</v>
      </c>
      <c r="H367" s="5" t="s">
        <v>425</v>
      </c>
      <c r="I367" s="5" t="s">
        <v>1058</v>
      </c>
      <c r="J367" s="11">
        <f t="shared" ref="J367:J386" si="9">J366+D367</f>
        <v>-7500</v>
      </c>
    </row>
    <row r="368" spans="1:10" x14ac:dyDescent="0.2">
      <c r="A368" s="5">
        <v>367</v>
      </c>
      <c r="B368" s="6">
        <v>45549</v>
      </c>
      <c r="C368" s="5" t="s">
        <v>492</v>
      </c>
      <c r="D368" s="11">
        <v>-3750</v>
      </c>
      <c r="E368" s="5" t="s">
        <v>352</v>
      </c>
      <c r="F368" s="5" t="s">
        <v>792</v>
      </c>
      <c r="G368" s="5" t="s">
        <v>83</v>
      </c>
      <c r="H368" s="5" t="s">
        <v>487</v>
      </c>
      <c r="I368" s="5" t="s">
        <v>1058</v>
      </c>
      <c r="J368" s="11">
        <f t="shared" si="9"/>
        <v>-11250</v>
      </c>
    </row>
    <row r="369" spans="1:10" x14ac:dyDescent="0.2">
      <c r="A369" s="5">
        <v>368</v>
      </c>
      <c r="B369" s="6">
        <v>45555</v>
      </c>
      <c r="C369" s="5" t="s">
        <v>525</v>
      </c>
      <c r="D369" s="11">
        <v>1500</v>
      </c>
      <c r="E369" s="5" t="s">
        <v>90</v>
      </c>
      <c r="F369" s="5" t="s">
        <v>792</v>
      </c>
      <c r="G369" s="5" t="s">
        <v>83</v>
      </c>
      <c r="H369" s="5" t="s">
        <v>526</v>
      </c>
      <c r="I369" s="5" t="s">
        <v>1058</v>
      </c>
      <c r="J369" s="11">
        <f t="shared" si="9"/>
        <v>-9750</v>
      </c>
    </row>
    <row r="370" spans="1:10" x14ac:dyDescent="0.2">
      <c r="A370" s="5">
        <v>369</v>
      </c>
      <c r="B370" s="6">
        <v>45556</v>
      </c>
      <c r="C370" s="5" t="s">
        <v>536</v>
      </c>
      <c r="D370" s="11">
        <v>-3750</v>
      </c>
      <c r="E370" s="5" t="s">
        <v>352</v>
      </c>
      <c r="F370" s="5" t="s">
        <v>792</v>
      </c>
      <c r="G370" s="5" t="s">
        <v>83</v>
      </c>
      <c r="H370" s="5" t="s">
        <v>531</v>
      </c>
      <c r="I370" s="5" t="s">
        <v>1058</v>
      </c>
      <c r="J370" s="11">
        <f t="shared" si="9"/>
        <v>-13500</v>
      </c>
    </row>
    <row r="371" spans="1:10" x14ac:dyDescent="0.2">
      <c r="A371" s="5">
        <v>370</v>
      </c>
      <c r="B371" s="6">
        <v>45563</v>
      </c>
      <c r="C371" s="5" t="s">
        <v>596</v>
      </c>
      <c r="D371" s="11">
        <v>-3750</v>
      </c>
      <c r="E371" s="5" t="s">
        <v>352</v>
      </c>
      <c r="F371" s="5" t="s">
        <v>792</v>
      </c>
      <c r="G371" s="5" t="s">
        <v>83</v>
      </c>
      <c r="H371" s="5" t="s">
        <v>591</v>
      </c>
      <c r="I371" s="5" t="s">
        <v>1058</v>
      </c>
      <c r="J371" s="11">
        <f t="shared" si="9"/>
        <v>-17250</v>
      </c>
    </row>
    <row r="372" spans="1:10" x14ac:dyDescent="0.2">
      <c r="A372" s="5">
        <v>371</v>
      </c>
      <c r="B372" s="6">
        <v>45567</v>
      </c>
      <c r="C372" s="5" t="s">
        <v>1348</v>
      </c>
      <c r="D372" s="11">
        <f>J371*1.33/100</f>
        <v>-229.42500000000001</v>
      </c>
      <c r="E372" s="5" t="s">
        <v>352</v>
      </c>
      <c r="F372" s="5" t="s">
        <v>792</v>
      </c>
      <c r="G372" s="5" t="s">
        <v>83</v>
      </c>
      <c r="H372" s="5" t="s">
        <v>1131</v>
      </c>
      <c r="I372" s="5" t="s">
        <v>1058</v>
      </c>
      <c r="J372" s="11">
        <f t="shared" si="9"/>
        <v>-17479.424999999999</v>
      </c>
    </row>
    <row r="373" spans="1:10" x14ac:dyDescent="0.2">
      <c r="A373" s="5">
        <v>372</v>
      </c>
      <c r="B373" s="6">
        <v>45570</v>
      </c>
      <c r="C373" s="5" t="s">
        <v>634</v>
      </c>
      <c r="D373" s="11">
        <v>-3750</v>
      </c>
      <c r="E373" s="5" t="s">
        <v>352</v>
      </c>
      <c r="F373" s="5" t="s">
        <v>792</v>
      </c>
      <c r="G373" s="5" t="s">
        <v>83</v>
      </c>
      <c r="H373" s="5" t="s">
        <v>629</v>
      </c>
      <c r="I373" s="5" t="s">
        <v>1058</v>
      </c>
      <c r="J373" s="11">
        <f t="shared" si="9"/>
        <v>-21229.424999999999</v>
      </c>
    </row>
    <row r="374" spans="1:10" x14ac:dyDescent="0.2">
      <c r="A374" s="5">
        <v>373</v>
      </c>
      <c r="B374" s="6">
        <v>45576</v>
      </c>
      <c r="C374" s="3" t="s">
        <v>656</v>
      </c>
      <c r="D374" s="7">
        <v>4000</v>
      </c>
      <c r="E374" s="3" t="s">
        <v>142</v>
      </c>
      <c r="F374" s="5" t="s">
        <v>792</v>
      </c>
      <c r="G374" s="5" t="s">
        <v>83</v>
      </c>
      <c r="H374" s="3" t="s">
        <v>657</v>
      </c>
      <c r="I374" s="5" t="s">
        <v>1058</v>
      </c>
      <c r="J374" s="11">
        <f t="shared" si="9"/>
        <v>-17229.424999999999</v>
      </c>
    </row>
    <row r="375" spans="1:10" x14ac:dyDescent="0.2">
      <c r="A375" s="5">
        <v>374</v>
      </c>
      <c r="B375" s="10">
        <v>45577</v>
      </c>
      <c r="C375" s="5" t="s">
        <v>664</v>
      </c>
      <c r="D375" s="11">
        <v>-3750</v>
      </c>
      <c r="E375" s="5" t="s">
        <v>352</v>
      </c>
      <c r="F375" s="5" t="s">
        <v>792</v>
      </c>
      <c r="G375" s="5" t="s">
        <v>83</v>
      </c>
      <c r="H375" s="5" t="s">
        <v>659</v>
      </c>
      <c r="I375" s="5" t="s">
        <v>1058</v>
      </c>
      <c r="J375" s="11">
        <f t="shared" si="9"/>
        <v>-20979.424999999999</v>
      </c>
    </row>
    <row r="376" spans="1:10" x14ac:dyDescent="0.2">
      <c r="A376" s="5">
        <v>375</v>
      </c>
      <c r="B376" s="10">
        <v>45584</v>
      </c>
      <c r="C376" s="5" t="s">
        <v>719</v>
      </c>
      <c r="D376" s="11">
        <v>-3750</v>
      </c>
      <c r="E376" s="5" t="s">
        <v>352</v>
      </c>
      <c r="F376" s="5" t="s">
        <v>792</v>
      </c>
      <c r="G376" s="5" t="s">
        <v>83</v>
      </c>
      <c r="H376" s="5" t="s">
        <v>714</v>
      </c>
      <c r="I376" s="5" t="s">
        <v>1058</v>
      </c>
      <c r="J376" s="11">
        <f t="shared" si="9"/>
        <v>-24729.424999999999</v>
      </c>
    </row>
    <row r="377" spans="1:10" x14ac:dyDescent="0.2">
      <c r="A377" s="5">
        <v>376</v>
      </c>
      <c r="B377" s="6">
        <v>45587</v>
      </c>
      <c r="C377" s="5" t="s">
        <v>1549</v>
      </c>
      <c r="D377" s="11">
        <v>3750</v>
      </c>
      <c r="E377" s="5" t="s">
        <v>611</v>
      </c>
      <c r="F377" s="5" t="s">
        <v>792</v>
      </c>
      <c r="G377" s="5" t="s">
        <v>83</v>
      </c>
      <c r="H377" s="5" t="s">
        <v>655</v>
      </c>
      <c r="I377" s="5" t="s">
        <v>1058</v>
      </c>
      <c r="J377" s="11">
        <f t="shared" si="9"/>
        <v>-20979.424999999999</v>
      </c>
    </row>
    <row r="378" spans="1:10" x14ac:dyDescent="0.2">
      <c r="A378" s="5">
        <v>377</v>
      </c>
      <c r="B378" s="10">
        <v>45591</v>
      </c>
      <c r="C378" s="5" t="s">
        <v>742</v>
      </c>
      <c r="D378" s="11">
        <v>-3750</v>
      </c>
      <c r="E378" s="5" t="s">
        <v>352</v>
      </c>
      <c r="F378" s="5" t="s">
        <v>792</v>
      </c>
      <c r="G378" s="5" t="s">
        <v>83</v>
      </c>
      <c r="H378" s="3" t="s">
        <v>737</v>
      </c>
      <c r="I378" s="5" t="s">
        <v>1058</v>
      </c>
      <c r="J378" s="11">
        <f t="shared" si="9"/>
        <v>-24729.424999999999</v>
      </c>
    </row>
    <row r="379" spans="1:10" x14ac:dyDescent="0.2">
      <c r="A379" s="5">
        <v>378</v>
      </c>
      <c r="B379" s="10">
        <v>45592</v>
      </c>
      <c r="C379" s="5" t="s">
        <v>1570</v>
      </c>
      <c r="D379" s="11">
        <v>1500</v>
      </c>
      <c r="E379" s="5" t="s">
        <v>611</v>
      </c>
      <c r="F379" s="5" t="s">
        <v>792</v>
      </c>
      <c r="G379" s="5" t="s">
        <v>83</v>
      </c>
      <c r="H379" s="5" t="s">
        <v>1580</v>
      </c>
      <c r="I379" s="5" t="s">
        <v>1058</v>
      </c>
      <c r="J379" s="11">
        <f t="shared" si="9"/>
        <v>-23229.424999999999</v>
      </c>
    </row>
    <row r="380" spans="1:10" x14ac:dyDescent="0.2">
      <c r="A380" s="5">
        <v>379</v>
      </c>
      <c r="B380" s="10">
        <v>45597</v>
      </c>
      <c r="C380" s="5" t="s">
        <v>1570</v>
      </c>
      <c r="D380" s="11">
        <v>2000</v>
      </c>
      <c r="E380" s="5" t="s">
        <v>611</v>
      </c>
      <c r="F380" s="5" t="s">
        <v>792</v>
      </c>
      <c r="G380" s="5" t="s">
        <v>83</v>
      </c>
      <c r="H380" s="5" t="s">
        <v>1594</v>
      </c>
      <c r="I380" s="5" t="s">
        <v>1058</v>
      </c>
      <c r="J380" s="11">
        <f t="shared" si="9"/>
        <v>-21229.424999999999</v>
      </c>
    </row>
    <row r="381" spans="1:10" x14ac:dyDescent="0.2">
      <c r="A381" s="5">
        <v>380</v>
      </c>
      <c r="B381" s="10">
        <v>45598</v>
      </c>
      <c r="C381" s="5" t="s">
        <v>791</v>
      </c>
      <c r="D381" s="11">
        <f>J380*1.33/100</f>
        <v>-282.35135250000002</v>
      </c>
      <c r="E381" s="5" t="s">
        <v>352</v>
      </c>
      <c r="F381" s="5" t="s">
        <v>792</v>
      </c>
      <c r="G381" s="5" t="s">
        <v>83</v>
      </c>
      <c r="H381" s="5" t="s">
        <v>1131</v>
      </c>
      <c r="I381" s="5" t="s">
        <v>1058</v>
      </c>
      <c r="J381" s="11">
        <f t="shared" si="9"/>
        <v>-21511.776352500001</v>
      </c>
    </row>
    <row r="382" spans="1:10" x14ac:dyDescent="0.2">
      <c r="A382" s="5">
        <v>381</v>
      </c>
      <c r="B382" s="10">
        <v>45598</v>
      </c>
      <c r="C382" s="5" t="s">
        <v>763</v>
      </c>
      <c r="D382" s="11">
        <v>-3750</v>
      </c>
      <c r="E382" s="5" t="s">
        <v>352</v>
      </c>
      <c r="F382" s="5" t="s">
        <v>792</v>
      </c>
      <c r="G382" s="5" t="s">
        <v>83</v>
      </c>
      <c r="H382" s="5" t="s">
        <v>758</v>
      </c>
      <c r="I382" s="5" t="s">
        <v>1058</v>
      </c>
      <c r="J382" s="11">
        <f t="shared" si="9"/>
        <v>-25261.776352500001</v>
      </c>
    </row>
    <row r="383" spans="1:10" x14ac:dyDescent="0.2">
      <c r="A383" s="5">
        <v>382</v>
      </c>
      <c r="B383" s="10">
        <v>45603</v>
      </c>
      <c r="C383" s="5" t="s">
        <v>1601</v>
      </c>
      <c r="D383" s="11">
        <v>1000</v>
      </c>
      <c r="E383" s="5" t="s">
        <v>611</v>
      </c>
      <c r="F383" s="5" t="s">
        <v>792</v>
      </c>
      <c r="G383" s="5" t="s">
        <v>83</v>
      </c>
      <c r="H383" s="5" t="s">
        <v>1602</v>
      </c>
      <c r="I383" s="5" t="s">
        <v>1058</v>
      </c>
      <c r="J383" s="11">
        <f t="shared" si="9"/>
        <v>-24261.776352500001</v>
      </c>
    </row>
    <row r="384" spans="1:10" x14ac:dyDescent="0.2">
      <c r="A384" s="5">
        <v>383</v>
      </c>
      <c r="B384" s="10">
        <v>45605</v>
      </c>
      <c r="C384" s="5" t="s">
        <v>819</v>
      </c>
      <c r="D384" s="11">
        <v>-3750</v>
      </c>
      <c r="E384" s="5" t="s">
        <v>352</v>
      </c>
      <c r="F384" s="5" t="s">
        <v>792</v>
      </c>
      <c r="G384" s="5" t="s">
        <v>83</v>
      </c>
      <c r="H384" s="5" t="s">
        <v>814</v>
      </c>
      <c r="I384" s="5" t="s">
        <v>1058</v>
      </c>
      <c r="J384" s="11">
        <f t="shared" si="9"/>
        <v>-28011.776352500001</v>
      </c>
    </row>
    <row r="385" spans="1:10" x14ac:dyDescent="0.2">
      <c r="A385" s="5">
        <v>384</v>
      </c>
      <c r="B385" s="10">
        <v>45612</v>
      </c>
      <c r="C385" s="5" t="s">
        <v>845</v>
      </c>
      <c r="D385" s="11">
        <v>-3750</v>
      </c>
      <c r="E385" s="5" t="s">
        <v>352</v>
      </c>
      <c r="F385" s="5" t="s">
        <v>792</v>
      </c>
      <c r="G385" s="5" t="s">
        <v>83</v>
      </c>
      <c r="H385" s="5" t="s">
        <v>840</v>
      </c>
      <c r="I385" s="5" t="s">
        <v>1058</v>
      </c>
      <c r="J385" s="11">
        <f t="shared" si="9"/>
        <v>-31761.776352500001</v>
      </c>
    </row>
    <row r="386" spans="1:10" x14ac:dyDescent="0.2">
      <c r="A386" s="5">
        <v>385</v>
      </c>
      <c r="B386" s="6">
        <v>45616</v>
      </c>
      <c r="C386" s="5" t="s">
        <v>1601</v>
      </c>
      <c r="D386" s="11">
        <v>2000</v>
      </c>
      <c r="E386" s="5" t="s">
        <v>611</v>
      </c>
      <c r="F386" s="5" t="s">
        <v>792</v>
      </c>
      <c r="G386" s="5" t="s">
        <v>83</v>
      </c>
      <c r="H386" s="5" t="s">
        <v>1602</v>
      </c>
      <c r="I386" s="5" t="s">
        <v>1058</v>
      </c>
      <c r="J386" s="11">
        <f t="shared" si="9"/>
        <v>-29761.776352500001</v>
      </c>
    </row>
    <row r="387" spans="1:10" x14ac:dyDescent="0.2">
      <c r="A387" s="5">
        <v>386</v>
      </c>
      <c r="B387" s="6">
        <v>45535</v>
      </c>
      <c r="C387" s="5" t="s">
        <v>1128</v>
      </c>
      <c r="D387" s="11">
        <v>-12500</v>
      </c>
      <c r="E387" s="5" t="s">
        <v>352</v>
      </c>
      <c r="F387" s="5" t="s">
        <v>794</v>
      </c>
      <c r="G387" s="5" t="s">
        <v>83</v>
      </c>
      <c r="H387" s="5" t="s">
        <v>1333</v>
      </c>
      <c r="I387" s="5" t="s">
        <v>1059</v>
      </c>
      <c r="J387" s="11">
        <v>-12500</v>
      </c>
    </row>
    <row r="388" spans="1:10" x14ac:dyDescent="0.2">
      <c r="A388" s="5">
        <v>387</v>
      </c>
      <c r="B388" s="6">
        <v>45542</v>
      </c>
      <c r="C388" s="5" t="s">
        <v>432</v>
      </c>
      <c r="D388" s="11">
        <v>-12500</v>
      </c>
      <c r="E388" s="5" t="s">
        <v>352</v>
      </c>
      <c r="F388" s="5" t="s">
        <v>794</v>
      </c>
      <c r="G388" s="5" t="s">
        <v>83</v>
      </c>
      <c r="H388" s="5" t="s">
        <v>425</v>
      </c>
      <c r="I388" s="5" t="s">
        <v>1059</v>
      </c>
      <c r="J388" s="11">
        <f t="shared" ref="J388:J408" si="10">J387+D388</f>
        <v>-25000</v>
      </c>
    </row>
    <row r="389" spans="1:10" x14ac:dyDescent="0.2">
      <c r="A389" s="5">
        <v>388</v>
      </c>
      <c r="B389" s="6">
        <v>45549</v>
      </c>
      <c r="C389" s="5" t="s">
        <v>493</v>
      </c>
      <c r="D389" s="11">
        <v>-12500</v>
      </c>
      <c r="E389" s="5" t="s">
        <v>352</v>
      </c>
      <c r="F389" s="5" t="s">
        <v>794</v>
      </c>
      <c r="G389" s="5" t="s">
        <v>83</v>
      </c>
      <c r="H389" s="5" t="s">
        <v>487</v>
      </c>
      <c r="I389" s="5" t="s">
        <v>1059</v>
      </c>
      <c r="J389" s="11">
        <f t="shared" si="10"/>
        <v>-37500</v>
      </c>
    </row>
    <row r="390" spans="1:10" x14ac:dyDescent="0.2">
      <c r="A390" s="5">
        <v>389</v>
      </c>
      <c r="B390" s="6">
        <v>45550</v>
      </c>
      <c r="C390" s="5" t="s">
        <v>508</v>
      </c>
      <c r="D390" s="11">
        <v>12505.9</v>
      </c>
      <c r="E390" s="5" t="s">
        <v>90</v>
      </c>
      <c r="F390" s="5" t="s">
        <v>794</v>
      </c>
      <c r="G390" s="5" t="s">
        <v>83</v>
      </c>
      <c r="H390" s="5" t="s">
        <v>503</v>
      </c>
      <c r="I390" s="5" t="s">
        <v>1059</v>
      </c>
      <c r="J390" s="11">
        <f t="shared" si="10"/>
        <v>-24994.1</v>
      </c>
    </row>
    <row r="391" spans="1:10" x14ac:dyDescent="0.2">
      <c r="A391" s="5">
        <v>390</v>
      </c>
      <c r="B391" s="6">
        <v>45551</v>
      </c>
      <c r="C391" s="5" t="s">
        <v>520</v>
      </c>
      <c r="D391" s="11">
        <v>12505.9</v>
      </c>
      <c r="E391" s="5" t="s">
        <v>90</v>
      </c>
      <c r="F391" s="5" t="s">
        <v>794</v>
      </c>
      <c r="G391" s="5" t="s">
        <v>83</v>
      </c>
      <c r="H391" s="5" t="s">
        <v>521</v>
      </c>
      <c r="I391" s="5" t="s">
        <v>1059</v>
      </c>
      <c r="J391" s="11">
        <f t="shared" si="10"/>
        <v>-12488.199999999999</v>
      </c>
    </row>
    <row r="392" spans="1:10" x14ac:dyDescent="0.2">
      <c r="A392" s="5">
        <v>391</v>
      </c>
      <c r="B392" s="6">
        <v>45556</v>
      </c>
      <c r="C392" s="5" t="s">
        <v>537</v>
      </c>
      <c r="D392" s="11">
        <v>-12500</v>
      </c>
      <c r="E392" s="5" t="s">
        <v>352</v>
      </c>
      <c r="F392" s="5" t="s">
        <v>794</v>
      </c>
      <c r="G392" s="5" t="s">
        <v>83</v>
      </c>
      <c r="H392" s="5" t="s">
        <v>531</v>
      </c>
      <c r="I392" s="5" t="s">
        <v>1059</v>
      </c>
      <c r="J392" s="11">
        <f t="shared" si="10"/>
        <v>-24988.199999999997</v>
      </c>
    </row>
    <row r="393" spans="1:10" x14ac:dyDescent="0.2">
      <c r="A393" s="5">
        <v>392</v>
      </c>
      <c r="B393" s="6">
        <v>45563</v>
      </c>
      <c r="C393" s="5" t="s">
        <v>597</v>
      </c>
      <c r="D393" s="11">
        <v>-12500</v>
      </c>
      <c r="E393" s="5" t="s">
        <v>352</v>
      </c>
      <c r="F393" s="5" t="s">
        <v>794</v>
      </c>
      <c r="G393" s="5" t="s">
        <v>83</v>
      </c>
      <c r="H393" s="5" t="s">
        <v>591</v>
      </c>
      <c r="I393" s="5" t="s">
        <v>1059</v>
      </c>
      <c r="J393" s="11">
        <f t="shared" si="10"/>
        <v>-37488.199999999997</v>
      </c>
    </row>
    <row r="394" spans="1:10" x14ac:dyDescent="0.2">
      <c r="A394" s="5">
        <v>393</v>
      </c>
      <c r="B394" s="6">
        <v>45566</v>
      </c>
      <c r="C394" s="5" t="s">
        <v>617</v>
      </c>
      <c r="D394" s="11">
        <v>12500</v>
      </c>
      <c r="E394" s="5" t="s">
        <v>611</v>
      </c>
      <c r="F394" s="5" t="s">
        <v>794</v>
      </c>
      <c r="G394" s="5" t="s">
        <v>83</v>
      </c>
      <c r="H394" s="5" t="s">
        <v>612</v>
      </c>
      <c r="I394" s="5" t="s">
        <v>1059</v>
      </c>
      <c r="J394" s="11">
        <f t="shared" si="10"/>
        <v>-24988.199999999997</v>
      </c>
    </row>
    <row r="395" spans="1:10" x14ac:dyDescent="0.2">
      <c r="A395" s="5">
        <v>394</v>
      </c>
      <c r="B395" s="6">
        <v>45566</v>
      </c>
      <c r="C395" s="5" t="s">
        <v>619</v>
      </c>
      <c r="D395" s="11">
        <v>12500</v>
      </c>
      <c r="E395" s="5" t="s">
        <v>611</v>
      </c>
      <c r="F395" s="5" t="s">
        <v>794</v>
      </c>
      <c r="G395" s="5" t="s">
        <v>83</v>
      </c>
      <c r="H395" s="5" t="s">
        <v>620</v>
      </c>
      <c r="I395" s="5" t="s">
        <v>1059</v>
      </c>
      <c r="J395" s="11">
        <f t="shared" si="10"/>
        <v>-12488.199999999997</v>
      </c>
    </row>
    <row r="396" spans="1:10" x14ac:dyDescent="0.2">
      <c r="A396" s="5">
        <v>395</v>
      </c>
      <c r="B396" s="6">
        <v>45567</v>
      </c>
      <c r="C396" s="5" t="s">
        <v>1349</v>
      </c>
      <c r="D396" s="11">
        <f>J395*1.33/100</f>
        <v>-166.09305999999998</v>
      </c>
      <c r="E396" s="5" t="s">
        <v>352</v>
      </c>
      <c r="F396" s="5" t="s">
        <v>794</v>
      </c>
      <c r="G396" s="5" t="s">
        <v>83</v>
      </c>
      <c r="H396" s="5" t="s">
        <v>1131</v>
      </c>
      <c r="I396" s="5" t="s">
        <v>1059</v>
      </c>
      <c r="J396" s="11">
        <f t="shared" si="10"/>
        <v>-12654.293059999996</v>
      </c>
    </row>
    <row r="397" spans="1:10" x14ac:dyDescent="0.2">
      <c r="A397" s="5">
        <v>396</v>
      </c>
      <c r="B397" s="6">
        <v>45570</v>
      </c>
      <c r="C397" s="5" t="s">
        <v>635</v>
      </c>
      <c r="D397" s="11">
        <v>-12500</v>
      </c>
      <c r="E397" s="5" t="s">
        <v>352</v>
      </c>
      <c r="F397" s="5" t="s">
        <v>794</v>
      </c>
      <c r="G397" s="5" t="s">
        <v>83</v>
      </c>
      <c r="H397" s="5" t="s">
        <v>629</v>
      </c>
      <c r="I397" s="5" t="s">
        <v>1059</v>
      </c>
      <c r="J397" s="11">
        <f t="shared" si="10"/>
        <v>-25154.293059999996</v>
      </c>
    </row>
    <row r="398" spans="1:10" x14ac:dyDescent="0.2">
      <c r="A398" s="5">
        <v>397</v>
      </c>
      <c r="B398" s="6">
        <v>45576</v>
      </c>
      <c r="C398" s="3" t="s">
        <v>654</v>
      </c>
      <c r="D398" s="7">
        <v>12500</v>
      </c>
      <c r="E398" s="3" t="s">
        <v>142</v>
      </c>
      <c r="F398" s="5" t="s">
        <v>794</v>
      </c>
      <c r="G398" s="5" t="s">
        <v>83</v>
      </c>
      <c r="H398" s="3" t="s">
        <v>655</v>
      </c>
      <c r="I398" s="5" t="s">
        <v>1059</v>
      </c>
      <c r="J398" s="11">
        <f t="shared" si="10"/>
        <v>-12654.293059999996</v>
      </c>
    </row>
    <row r="399" spans="1:10" x14ac:dyDescent="0.2">
      <c r="A399" s="5">
        <v>398</v>
      </c>
      <c r="B399" s="10">
        <v>45577</v>
      </c>
      <c r="C399" s="5" t="s">
        <v>665</v>
      </c>
      <c r="D399" s="11">
        <v>-12500</v>
      </c>
      <c r="E399" s="5" t="s">
        <v>352</v>
      </c>
      <c r="F399" s="5" t="s">
        <v>794</v>
      </c>
      <c r="G399" s="5" t="s">
        <v>83</v>
      </c>
      <c r="H399" s="5" t="s">
        <v>659</v>
      </c>
      <c r="I399" s="5" t="s">
        <v>1059</v>
      </c>
      <c r="J399" s="11">
        <f t="shared" si="10"/>
        <v>-25154.293059999996</v>
      </c>
    </row>
    <row r="400" spans="1:10" x14ac:dyDescent="0.2">
      <c r="A400" s="5">
        <v>399</v>
      </c>
      <c r="B400" s="10">
        <v>45584</v>
      </c>
      <c r="C400" s="5" t="s">
        <v>720</v>
      </c>
      <c r="D400" s="11">
        <v>-12500</v>
      </c>
      <c r="E400" s="5" t="s">
        <v>352</v>
      </c>
      <c r="F400" s="5" t="s">
        <v>794</v>
      </c>
      <c r="G400" s="5" t="s">
        <v>83</v>
      </c>
      <c r="H400" s="5" t="s">
        <v>714</v>
      </c>
      <c r="I400" s="5" t="s">
        <v>1059</v>
      </c>
      <c r="J400" s="11">
        <f t="shared" si="10"/>
        <v>-37654.293059999996</v>
      </c>
    </row>
    <row r="401" spans="1:10" x14ac:dyDescent="0.2">
      <c r="A401" s="5">
        <v>400</v>
      </c>
      <c r="B401" s="6">
        <v>45587</v>
      </c>
      <c r="C401" s="3" t="s">
        <v>1553</v>
      </c>
      <c r="D401" s="7">
        <v>12500</v>
      </c>
      <c r="E401" s="3" t="s">
        <v>611</v>
      </c>
      <c r="F401" s="3" t="s">
        <v>794</v>
      </c>
      <c r="G401" s="5" t="s">
        <v>83</v>
      </c>
      <c r="H401" s="3" t="s">
        <v>1576</v>
      </c>
      <c r="I401" s="5" t="s">
        <v>1059</v>
      </c>
      <c r="J401" s="11">
        <f t="shared" si="10"/>
        <v>-25154.293059999996</v>
      </c>
    </row>
    <row r="402" spans="1:10" x14ac:dyDescent="0.2">
      <c r="A402" s="5">
        <v>401</v>
      </c>
      <c r="B402" s="6">
        <v>45587</v>
      </c>
      <c r="C402" s="3" t="s">
        <v>1554</v>
      </c>
      <c r="D402" s="7">
        <v>12500</v>
      </c>
      <c r="E402" s="3" t="s">
        <v>611</v>
      </c>
      <c r="F402" s="3" t="s">
        <v>794</v>
      </c>
      <c r="G402" s="5" t="s">
        <v>83</v>
      </c>
      <c r="H402" s="3" t="s">
        <v>1542</v>
      </c>
      <c r="I402" s="5" t="s">
        <v>1059</v>
      </c>
      <c r="J402" s="11">
        <f t="shared" si="10"/>
        <v>-12654.293059999996</v>
      </c>
    </row>
    <row r="403" spans="1:10" x14ac:dyDescent="0.2">
      <c r="A403" s="5">
        <v>402</v>
      </c>
      <c r="B403" s="6">
        <v>45591</v>
      </c>
      <c r="C403" s="3" t="s">
        <v>743</v>
      </c>
      <c r="D403" s="7">
        <v>-12500</v>
      </c>
      <c r="E403" s="3" t="s">
        <v>352</v>
      </c>
      <c r="F403" s="3" t="s">
        <v>785</v>
      </c>
      <c r="G403" s="5" t="s">
        <v>83</v>
      </c>
      <c r="H403" s="3" t="s">
        <v>737</v>
      </c>
      <c r="I403" s="5" t="s">
        <v>1059</v>
      </c>
      <c r="J403" s="11">
        <f t="shared" si="10"/>
        <v>-25154.293059999996</v>
      </c>
    </row>
    <row r="404" spans="1:10" x14ac:dyDescent="0.2">
      <c r="A404" s="5">
        <v>403</v>
      </c>
      <c r="B404" s="10">
        <v>45598</v>
      </c>
      <c r="C404" s="5" t="s">
        <v>793</v>
      </c>
      <c r="D404" s="7">
        <f>J403*1.33/100</f>
        <v>-334.55209769800001</v>
      </c>
      <c r="E404" s="3" t="s">
        <v>352</v>
      </c>
      <c r="F404" s="3" t="s">
        <v>785</v>
      </c>
      <c r="G404" s="5" t="s">
        <v>83</v>
      </c>
      <c r="H404" s="3" t="s">
        <v>1131</v>
      </c>
      <c r="I404" s="5" t="s">
        <v>1059</v>
      </c>
      <c r="J404" s="11">
        <f t="shared" si="10"/>
        <v>-25488.845157697997</v>
      </c>
    </row>
    <row r="405" spans="1:10" x14ac:dyDescent="0.2">
      <c r="A405" s="5">
        <v>404</v>
      </c>
      <c r="B405" s="10">
        <v>45598</v>
      </c>
      <c r="C405" s="5" t="s">
        <v>764</v>
      </c>
      <c r="D405" s="11">
        <v>-12500</v>
      </c>
      <c r="E405" s="5" t="s">
        <v>352</v>
      </c>
      <c r="F405" s="3" t="s">
        <v>785</v>
      </c>
      <c r="G405" s="5" t="s">
        <v>83</v>
      </c>
      <c r="H405" s="5" t="s">
        <v>758</v>
      </c>
      <c r="I405" s="5" t="s">
        <v>1059</v>
      </c>
      <c r="J405" s="11">
        <f t="shared" si="10"/>
        <v>-37988.845157698001</v>
      </c>
    </row>
    <row r="406" spans="1:10" x14ac:dyDescent="0.2">
      <c r="A406" s="5">
        <v>405</v>
      </c>
      <c r="B406" s="10">
        <v>45605</v>
      </c>
      <c r="C406" s="5" t="s">
        <v>820</v>
      </c>
      <c r="D406" s="11">
        <v>-12500</v>
      </c>
      <c r="E406" s="5" t="s">
        <v>352</v>
      </c>
      <c r="F406" s="3" t="s">
        <v>785</v>
      </c>
      <c r="G406" s="5" t="s">
        <v>83</v>
      </c>
      <c r="H406" s="5" t="s">
        <v>814</v>
      </c>
      <c r="I406" s="5" t="s">
        <v>1059</v>
      </c>
      <c r="J406" s="11">
        <f t="shared" si="10"/>
        <v>-50488.845157698001</v>
      </c>
    </row>
    <row r="407" spans="1:10" x14ac:dyDescent="0.2">
      <c r="A407" s="5">
        <v>406</v>
      </c>
      <c r="B407" s="10">
        <v>45612</v>
      </c>
      <c r="C407" s="5" t="s">
        <v>846</v>
      </c>
      <c r="D407" s="11">
        <v>-12500</v>
      </c>
      <c r="E407" s="5" t="s">
        <v>352</v>
      </c>
      <c r="F407" s="3" t="s">
        <v>785</v>
      </c>
      <c r="G407" s="5" t="s">
        <v>83</v>
      </c>
      <c r="H407" s="5" t="s">
        <v>840</v>
      </c>
      <c r="I407" s="5" t="s">
        <v>1059</v>
      </c>
      <c r="J407" s="11">
        <f t="shared" si="10"/>
        <v>-62988.845157698001</v>
      </c>
    </row>
    <row r="408" spans="1:10" x14ac:dyDescent="0.2">
      <c r="A408" s="5">
        <v>407</v>
      </c>
      <c r="B408" s="6">
        <v>45616</v>
      </c>
      <c r="C408" s="5" t="s">
        <v>1621</v>
      </c>
      <c r="D408" s="11">
        <v>12500</v>
      </c>
      <c r="E408" s="5" t="s">
        <v>611</v>
      </c>
      <c r="F408" s="3" t="s">
        <v>785</v>
      </c>
      <c r="G408" s="5" t="s">
        <v>83</v>
      </c>
      <c r="H408" s="5" t="s">
        <v>737</v>
      </c>
      <c r="I408" s="5" t="s">
        <v>1059</v>
      </c>
      <c r="J408" s="11">
        <f t="shared" si="10"/>
        <v>-50488.845157698001</v>
      </c>
    </row>
    <row r="409" spans="1:10" x14ac:dyDescent="0.2">
      <c r="A409" s="5">
        <v>408</v>
      </c>
      <c r="B409" s="6">
        <v>45535</v>
      </c>
      <c r="C409" s="5" t="s">
        <v>1128</v>
      </c>
      <c r="D409" s="11">
        <v>-6250</v>
      </c>
      <c r="E409" s="5" t="s">
        <v>352</v>
      </c>
      <c r="F409" s="5" t="s">
        <v>796</v>
      </c>
      <c r="G409" s="5" t="s">
        <v>83</v>
      </c>
      <c r="H409" s="5" t="s">
        <v>1333</v>
      </c>
      <c r="I409" s="5" t="s">
        <v>1060</v>
      </c>
      <c r="J409" s="11">
        <v>-6250</v>
      </c>
    </row>
    <row r="410" spans="1:10" x14ac:dyDescent="0.2">
      <c r="A410" s="5">
        <v>409</v>
      </c>
      <c r="B410" s="6">
        <v>45542</v>
      </c>
      <c r="C410" s="5" t="s">
        <v>433</v>
      </c>
      <c r="D410" s="11">
        <v>-6250</v>
      </c>
      <c r="E410" s="5" t="s">
        <v>352</v>
      </c>
      <c r="F410" s="5" t="s">
        <v>796</v>
      </c>
      <c r="G410" s="5" t="s">
        <v>83</v>
      </c>
      <c r="H410" s="5" t="s">
        <v>425</v>
      </c>
      <c r="I410" s="5" t="s">
        <v>1060</v>
      </c>
      <c r="J410" s="11">
        <f t="shared" ref="J410:J422" si="11">J409+D410</f>
        <v>-12500</v>
      </c>
    </row>
    <row r="411" spans="1:10" x14ac:dyDescent="0.2">
      <c r="A411" s="5">
        <v>410</v>
      </c>
      <c r="B411" s="6">
        <v>45549</v>
      </c>
      <c r="C411" s="5" t="s">
        <v>494</v>
      </c>
      <c r="D411" s="11">
        <v>-6250</v>
      </c>
      <c r="E411" s="5" t="s">
        <v>352</v>
      </c>
      <c r="F411" s="5" t="s">
        <v>796</v>
      </c>
      <c r="G411" s="5" t="s">
        <v>83</v>
      </c>
      <c r="H411" s="5" t="s">
        <v>487</v>
      </c>
      <c r="I411" s="5" t="s">
        <v>1060</v>
      </c>
      <c r="J411" s="11">
        <f t="shared" si="11"/>
        <v>-18750</v>
      </c>
    </row>
    <row r="412" spans="1:10" x14ac:dyDescent="0.2">
      <c r="A412" s="5">
        <v>411</v>
      </c>
      <c r="B412" s="6">
        <v>45550</v>
      </c>
      <c r="C412" s="5" t="s">
        <v>509</v>
      </c>
      <c r="D412" s="11">
        <v>6250</v>
      </c>
      <c r="E412" s="5" t="s">
        <v>90</v>
      </c>
      <c r="F412" s="5" t="s">
        <v>796</v>
      </c>
      <c r="G412" s="5" t="s">
        <v>83</v>
      </c>
      <c r="H412" s="5" t="s">
        <v>503</v>
      </c>
      <c r="I412" s="5" t="s">
        <v>1060</v>
      </c>
      <c r="J412" s="11">
        <f t="shared" si="11"/>
        <v>-12500</v>
      </c>
    </row>
    <row r="413" spans="1:10" x14ac:dyDescent="0.2">
      <c r="A413" s="5">
        <v>412</v>
      </c>
      <c r="B413" s="6">
        <v>45550</v>
      </c>
      <c r="C413" s="3" t="s">
        <v>1585</v>
      </c>
      <c r="D413" s="11">
        <v>6250</v>
      </c>
      <c r="E413" s="3" t="s">
        <v>90</v>
      </c>
      <c r="F413" s="5" t="s">
        <v>796</v>
      </c>
      <c r="G413" s="5" t="s">
        <v>83</v>
      </c>
      <c r="H413" s="3" t="s">
        <v>521</v>
      </c>
      <c r="I413" s="5" t="s">
        <v>1060</v>
      </c>
      <c r="J413" s="11">
        <f t="shared" si="11"/>
        <v>-6250</v>
      </c>
    </row>
    <row r="414" spans="1:10" x14ac:dyDescent="0.2">
      <c r="A414" s="5">
        <v>413</v>
      </c>
      <c r="B414" s="6">
        <v>45556</v>
      </c>
      <c r="C414" s="5" t="s">
        <v>538</v>
      </c>
      <c r="D414" s="11">
        <v>-6250</v>
      </c>
      <c r="E414" s="5" t="s">
        <v>352</v>
      </c>
      <c r="F414" s="5" t="s">
        <v>796</v>
      </c>
      <c r="G414" s="5" t="s">
        <v>83</v>
      </c>
      <c r="H414" s="5" t="s">
        <v>531</v>
      </c>
      <c r="I414" s="5" t="s">
        <v>1060</v>
      </c>
      <c r="J414" s="11">
        <f t="shared" si="11"/>
        <v>-12500</v>
      </c>
    </row>
    <row r="415" spans="1:10" x14ac:dyDescent="0.2">
      <c r="A415" s="5">
        <v>414</v>
      </c>
      <c r="B415" s="6">
        <v>45563</v>
      </c>
      <c r="C415" s="5" t="s">
        <v>598</v>
      </c>
      <c r="D415" s="11">
        <v>-6250</v>
      </c>
      <c r="E415" s="5" t="s">
        <v>352</v>
      </c>
      <c r="F415" s="5" t="s">
        <v>796</v>
      </c>
      <c r="G415" s="5" t="s">
        <v>83</v>
      </c>
      <c r="H415" s="5" t="s">
        <v>591</v>
      </c>
      <c r="I415" s="5" t="s">
        <v>1060</v>
      </c>
      <c r="J415" s="11">
        <f t="shared" si="11"/>
        <v>-18750</v>
      </c>
    </row>
    <row r="416" spans="1:10" x14ac:dyDescent="0.2">
      <c r="A416" s="5">
        <v>415</v>
      </c>
      <c r="B416" s="6">
        <v>45567</v>
      </c>
      <c r="C416" s="5" t="s">
        <v>1350</v>
      </c>
      <c r="D416" s="11">
        <f>J415*1.33/100</f>
        <v>-249.375</v>
      </c>
      <c r="E416" s="5" t="s">
        <v>352</v>
      </c>
      <c r="F416" s="5" t="s">
        <v>796</v>
      </c>
      <c r="G416" s="5" t="s">
        <v>83</v>
      </c>
      <c r="H416" s="5" t="s">
        <v>1131</v>
      </c>
      <c r="I416" s="5" t="s">
        <v>1060</v>
      </c>
      <c r="J416" s="11">
        <f t="shared" si="11"/>
        <v>-18999.375</v>
      </c>
    </row>
    <row r="417" spans="1:10" x14ac:dyDescent="0.2">
      <c r="A417" s="5">
        <v>416</v>
      </c>
      <c r="B417" s="6">
        <v>45570</v>
      </c>
      <c r="C417" s="5" t="s">
        <v>636</v>
      </c>
      <c r="D417" s="11">
        <v>-6250</v>
      </c>
      <c r="E417" s="5" t="s">
        <v>352</v>
      </c>
      <c r="F417" s="5" t="s">
        <v>796</v>
      </c>
      <c r="G417" s="5" t="s">
        <v>83</v>
      </c>
      <c r="H417" s="5" t="s">
        <v>629</v>
      </c>
      <c r="I417" s="5" t="s">
        <v>1060</v>
      </c>
      <c r="J417" s="11">
        <f t="shared" si="11"/>
        <v>-25249.375</v>
      </c>
    </row>
    <row r="418" spans="1:10" x14ac:dyDescent="0.2">
      <c r="A418" s="5">
        <v>417</v>
      </c>
      <c r="B418" s="10">
        <v>45577</v>
      </c>
      <c r="C418" s="5" t="s">
        <v>666</v>
      </c>
      <c r="D418" s="11">
        <v>-6250</v>
      </c>
      <c r="E418" s="5" t="s">
        <v>352</v>
      </c>
      <c r="F418" s="5" t="s">
        <v>796</v>
      </c>
      <c r="G418" s="5" t="s">
        <v>83</v>
      </c>
      <c r="H418" s="5" t="s">
        <v>659</v>
      </c>
      <c r="I418" s="5" t="s">
        <v>1060</v>
      </c>
      <c r="J418" s="11">
        <f t="shared" si="11"/>
        <v>-31499.375</v>
      </c>
    </row>
    <row r="419" spans="1:10" x14ac:dyDescent="0.2">
      <c r="A419" s="5">
        <v>418</v>
      </c>
      <c r="B419" s="10">
        <v>45584</v>
      </c>
      <c r="C419" s="5" t="s">
        <v>721</v>
      </c>
      <c r="D419" s="11">
        <v>-6250</v>
      </c>
      <c r="E419" s="5" t="s">
        <v>352</v>
      </c>
      <c r="F419" s="5" t="s">
        <v>796</v>
      </c>
      <c r="G419" s="5" t="s">
        <v>83</v>
      </c>
      <c r="H419" s="5" t="s">
        <v>714</v>
      </c>
      <c r="I419" s="5" t="s">
        <v>1060</v>
      </c>
      <c r="J419" s="11">
        <f t="shared" si="11"/>
        <v>-37749.375</v>
      </c>
    </row>
    <row r="420" spans="1:10" x14ac:dyDescent="0.2">
      <c r="A420" s="5">
        <v>419</v>
      </c>
      <c r="B420" s="6">
        <v>45591</v>
      </c>
      <c r="C420" s="3" t="s">
        <v>744</v>
      </c>
      <c r="D420" s="11">
        <v>-6250</v>
      </c>
      <c r="E420" s="3" t="s">
        <v>352</v>
      </c>
      <c r="F420" s="3" t="s">
        <v>788</v>
      </c>
      <c r="G420" s="5" t="s">
        <v>83</v>
      </c>
      <c r="H420" s="3" t="s">
        <v>737</v>
      </c>
      <c r="I420" s="3" t="s">
        <v>1513</v>
      </c>
      <c r="J420" s="11">
        <f t="shared" si="11"/>
        <v>-43999.375</v>
      </c>
    </row>
    <row r="421" spans="1:10" x14ac:dyDescent="0.2">
      <c r="A421" s="5">
        <v>420</v>
      </c>
      <c r="B421" s="10">
        <v>45598</v>
      </c>
      <c r="C421" s="5" t="s">
        <v>795</v>
      </c>
      <c r="D421" s="11">
        <f>J420*1.33/100</f>
        <v>-585.19168750000006</v>
      </c>
      <c r="E421" s="3" t="s">
        <v>352</v>
      </c>
      <c r="F421" s="3" t="s">
        <v>788</v>
      </c>
      <c r="G421" s="5" t="s">
        <v>83</v>
      </c>
      <c r="H421" s="3" t="s">
        <v>1131</v>
      </c>
      <c r="I421" s="3" t="s">
        <v>1513</v>
      </c>
      <c r="J421" s="11">
        <f t="shared" si="11"/>
        <v>-44584.566687500002</v>
      </c>
    </row>
    <row r="422" spans="1:10" x14ac:dyDescent="0.2">
      <c r="A422" s="5">
        <v>421</v>
      </c>
      <c r="B422" s="10">
        <v>45598</v>
      </c>
      <c r="C422" s="5" t="s">
        <v>765</v>
      </c>
      <c r="D422" s="11">
        <v>-6250</v>
      </c>
      <c r="E422" s="5" t="s">
        <v>352</v>
      </c>
      <c r="F422" s="3" t="s">
        <v>788</v>
      </c>
      <c r="G422" s="5" t="s">
        <v>83</v>
      </c>
      <c r="H422" s="5" t="s">
        <v>758</v>
      </c>
      <c r="I422" s="3" t="s">
        <v>1513</v>
      </c>
      <c r="J422" s="11">
        <f t="shared" si="11"/>
        <v>-50834.566687500002</v>
      </c>
    </row>
    <row r="423" spans="1:10" x14ac:dyDescent="0.2">
      <c r="A423" s="5">
        <v>422</v>
      </c>
      <c r="B423" s="10">
        <v>45605</v>
      </c>
      <c r="C423" s="5" t="s">
        <v>821</v>
      </c>
      <c r="D423" s="11">
        <v>-6250</v>
      </c>
      <c r="E423" s="5" t="s">
        <v>352</v>
      </c>
      <c r="F423" s="3" t="s">
        <v>788</v>
      </c>
      <c r="G423" s="5" t="s">
        <v>83</v>
      </c>
      <c r="H423" s="5" t="s">
        <v>814</v>
      </c>
      <c r="I423" s="3" t="s">
        <v>1513</v>
      </c>
      <c r="J423" s="11">
        <f t="shared" ref="J423:J424" si="12">J422+D423</f>
        <v>-57084.566687500002</v>
      </c>
    </row>
    <row r="424" spans="1:10" x14ac:dyDescent="0.2">
      <c r="A424" s="5">
        <v>423</v>
      </c>
      <c r="B424" s="10">
        <v>45612</v>
      </c>
      <c r="C424" s="5" t="s">
        <v>847</v>
      </c>
      <c r="D424" s="11">
        <v>-6250</v>
      </c>
      <c r="E424" s="5" t="s">
        <v>352</v>
      </c>
      <c r="F424" s="3" t="s">
        <v>788</v>
      </c>
      <c r="G424" s="5" t="s">
        <v>83</v>
      </c>
      <c r="H424" s="5" t="s">
        <v>840</v>
      </c>
      <c r="I424" s="3" t="s">
        <v>1513</v>
      </c>
      <c r="J424" s="11">
        <f t="shared" si="12"/>
        <v>-63334.566687500002</v>
      </c>
    </row>
    <row r="425" spans="1:10" x14ac:dyDescent="0.2">
      <c r="A425" s="5">
        <v>424</v>
      </c>
      <c r="B425" s="6">
        <v>45535</v>
      </c>
      <c r="C425" s="5" t="s">
        <v>1128</v>
      </c>
      <c r="D425" s="11">
        <v>-15000</v>
      </c>
      <c r="E425" s="5" t="s">
        <v>352</v>
      </c>
      <c r="F425" s="5" t="s">
        <v>797</v>
      </c>
      <c r="G425" s="5" t="s">
        <v>83</v>
      </c>
      <c r="H425" s="5" t="s">
        <v>1333</v>
      </c>
      <c r="I425" s="5" t="s">
        <v>1061</v>
      </c>
      <c r="J425" s="11">
        <v>-15000</v>
      </c>
    </row>
    <row r="426" spans="1:10" x14ac:dyDescent="0.2">
      <c r="A426" s="5">
        <v>425</v>
      </c>
      <c r="B426" s="6">
        <v>45542</v>
      </c>
      <c r="C426" s="5" t="s">
        <v>434</v>
      </c>
      <c r="D426" s="11">
        <v>-15000</v>
      </c>
      <c r="E426" s="5" t="s">
        <v>352</v>
      </c>
      <c r="F426" s="5" t="s">
        <v>797</v>
      </c>
      <c r="G426" s="5" t="s">
        <v>83</v>
      </c>
      <c r="H426" s="5" t="s">
        <v>425</v>
      </c>
      <c r="I426" s="5" t="s">
        <v>1061</v>
      </c>
      <c r="J426" s="11">
        <f t="shared" ref="J426:J434" si="13">J425+D426</f>
        <v>-30000</v>
      </c>
    </row>
    <row r="427" spans="1:10" x14ac:dyDescent="0.2">
      <c r="A427" s="5">
        <v>426</v>
      </c>
      <c r="B427" s="6">
        <v>45549</v>
      </c>
      <c r="C427" s="5" t="s">
        <v>495</v>
      </c>
      <c r="D427" s="11">
        <v>-15000</v>
      </c>
      <c r="E427" s="5" t="s">
        <v>352</v>
      </c>
      <c r="F427" s="5" t="s">
        <v>797</v>
      </c>
      <c r="G427" s="5" t="s">
        <v>83</v>
      </c>
      <c r="H427" s="5" t="s">
        <v>487</v>
      </c>
      <c r="I427" s="5" t="s">
        <v>1061</v>
      </c>
      <c r="J427" s="11">
        <f t="shared" si="13"/>
        <v>-45000</v>
      </c>
    </row>
    <row r="428" spans="1:10" x14ac:dyDescent="0.2">
      <c r="A428" s="5">
        <v>427</v>
      </c>
      <c r="B428" s="6">
        <v>45550</v>
      </c>
      <c r="C428" s="5" t="s">
        <v>510</v>
      </c>
      <c r="D428" s="11">
        <v>15000</v>
      </c>
      <c r="E428" s="5" t="s">
        <v>90</v>
      </c>
      <c r="F428" s="5" t="s">
        <v>797</v>
      </c>
      <c r="G428" s="5" t="s">
        <v>83</v>
      </c>
      <c r="H428" s="5" t="s">
        <v>503</v>
      </c>
      <c r="I428" s="5" t="s">
        <v>1061</v>
      </c>
      <c r="J428" s="11">
        <f t="shared" si="13"/>
        <v>-30000</v>
      </c>
    </row>
    <row r="429" spans="1:10" x14ac:dyDescent="0.2">
      <c r="A429" s="5">
        <v>428</v>
      </c>
      <c r="B429" s="6">
        <v>45556</v>
      </c>
      <c r="C429" s="5" t="s">
        <v>539</v>
      </c>
      <c r="D429" s="11">
        <v>-15000</v>
      </c>
      <c r="E429" s="5" t="s">
        <v>352</v>
      </c>
      <c r="F429" s="5" t="s">
        <v>797</v>
      </c>
      <c r="G429" s="5" t="s">
        <v>83</v>
      </c>
      <c r="H429" s="5" t="s">
        <v>531</v>
      </c>
      <c r="I429" s="5" t="s">
        <v>1061</v>
      </c>
      <c r="J429" s="11">
        <f t="shared" si="13"/>
        <v>-45000</v>
      </c>
    </row>
    <row r="430" spans="1:10" x14ac:dyDescent="0.2">
      <c r="A430" s="5">
        <v>429</v>
      </c>
      <c r="B430" s="6">
        <v>45563</v>
      </c>
      <c r="C430" s="5" t="s">
        <v>599</v>
      </c>
      <c r="D430" s="11">
        <v>-15000</v>
      </c>
      <c r="E430" s="5" t="s">
        <v>352</v>
      </c>
      <c r="F430" s="5" t="s">
        <v>797</v>
      </c>
      <c r="G430" s="5" t="s">
        <v>83</v>
      </c>
      <c r="H430" s="5" t="s">
        <v>591</v>
      </c>
      <c r="I430" s="5" t="s">
        <v>1061</v>
      </c>
      <c r="J430" s="11">
        <f t="shared" si="13"/>
        <v>-60000</v>
      </c>
    </row>
    <row r="431" spans="1:10" x14ac:dyDescent="0.2">
      <c r="A431" s="5">
        <v>430</v>
      </c>
      <c r="B431" s="6">
        <v>45566</v>
      </c>
      <c r="C431" s="5" t="s">
        <v>618</v>
      </c>
      <c r="D431" s="11">
        <v>15000</v>
      </c>
      <c r="E431" s="5" t="s">
        <v>611</v>
      </c>
      <c r="F431" s="5" t="s">
        <v>797</v>
      </c>
      <c r="G431" s="5" t="s">
        <v>83</v>
      </c>
      <c r="H431" s="5" t="s">
        <v>612</v>
      </c>
      <c r="I431" s="5" t="s">
        <v>1061</v>
      </c>
      <c r="J431" s="11">
        <f t="shared" si="13"/>
        <v>-45000</v>
      </c>
    </row>
    <row r="432" spans="1:10" x14ac:dyDescent="0.2">
      <c r="A432" s="5">
        <v>431</v>
      </c>
      <c r="B432" s="6">
        <v>45567</v>
      </c>
      <c r="C432" s="5" t="s">
        <v>1351</v>
      </c>
      <c r="D432" s="11">
        <f>J431*1.33/100</f>
        <v>-598.5</v>
      </c>
      <c r="E432" s="5" t="s">
        <v>352</v>
      </c>
      <c r="F432" s="5" t="s">
        <v>797</v>
      </c>
      <c r="G432" s="5" t="s">
        <v>83</v>
      </c>
      <c r="H432" s="5" t="s">
        <v>1131</v>
      </c>
      <c r="I432" s="5" t="s">
        <v>1061</v>
      </c>
      <c r="J432" s="11">
        <f t="shared" si="13"/>
        <v>-45598.5</v>
      </c>
    </row>
    <row r="433" spans="1:10" x14ac:dyDescent="0.2">
      <c r="A433" s="5">
        <v>432</v>
      </c>
      <c r="B433" s="6">
        <v>45570</v>
      </c>
      <c r="C433" s="5" t="s">
        <v>637</v>
      </c>
      <c r="D433" s="11">
        <v>-15000</v>
      </c>
      <c r="E433" s="5" t="s">
        <v>352</v>
      </c>
      <c r="F433" s="5" t="s">
        <v>797</v>
      </c>
      <c r="G433" s="5" t="s">
        <v>83</v>
      </c>
      <c r="H433" s="5" t="s">
        <v>629</v>
      </c>
      <c r="I433" s="5" t="s">
        <v>1061</v>
      </c>
      <c r="J433" s="11">
        <f t="shared" si="13"/>
        <v>-60598.5</v>
      </c>
    </row>
    <row r="434" spans="1:10" x14ac:dyDescent="0.2">
      <c r="A434" s="5">
        <v>433</v>
      </c>
      <c r="B434" s="10">
        <v>45577</v>
      </c>
      <c r="C434" s="5" t="s">
        <v>667</v>
      </c>
      <c r="D434" s="11">
        <v>-15000</v>
      </c>
      <c r="E434" s="5" t="s">
        <v>352</v>
      </c>
      <c r="F434" s="5" t="s">
        <v>797</v>
      </c>
      <c r="G434" s="5" t="s">
        <v>83</v>
      </c>
      <c r="H434" s="5" t="s">
        <v>659</v>
      </c>
      <c r="I434" s="5" t="s">
        <v>1061</v>
      </c>
      <c r="J434" s="11">
        <f t="shared" si="13"/>
        <v>-75598.5</v>
      </c>
    </row>
    <row r="435" spans="1:10" x14ac:dyDescent="0.2">
      <c r="A435" s="5">
        <v>434</v>
      </c>
      <c r="B435" s="6">
        <v>45535</v>
      </c>
      <c r="C435" s="5" t="s">
        <v>1128</v>
      </c>
      <c r="D435" s="11">
        <v>-5000</v>
      </c>
      <c r="E435" s="5" t="s">
        <v>352</v>
      </c>
      <c r="F435" s="5" t="s">
        <v>798</v>
      </c>
      <c r="G435" s="5" t="s">
        <v>83</v>
      </c>
      <c r="H435" s="5" t="s">
        <v>1333</v>
      </c>
      <c r="I435" s="5" t="s">
        <v>1062</v>
      </c>
      <c r="J435" s="11">
        <v>-5000</v>
      </c>
    </row>
    <row r="436" spans="1:10" x14ac:dyDescent="0.2">
      <c r="A436" s="5">
        <v>435</v>
      </c>
      <c r="B436" s="6">
        <v>45542</v>
      </c>
      <c r="C436" s="5" t="s">
        <v>435</v>
      </c>
      <c r="D436" s="11">
        <v>-5000</v>
      </c>
      <c r="E436" s="5" t="s">
        <v>352</v>
      </c>
      <c r="F436" s="5" t="s">
        <v>798</v>
      </c>
      <c r="G436" s="5" t="s">
        <v>83</v>
      </c>
      <c r="H436" s="5" t="s">
        <v>425</v>
      </c>
      <c r="I436" s="5" t="s">
        <v>1062</v>
      </c>
      <c r="J436" s="11">
        <f t="shared" ref="J436:J441" si="14">J435+D436</f>
        <v>-10000</v>
      </c>
    </row>
    <row r="437" spans="1:10" x14ac:dyDescent="0.2">
      <c r="A437" s="5">
        <v>436</v>
      </c>
      <c r="B437" s="6">
        <v>45549</v>
      </c>
      <c r="C437" s="5" t="s">
        <v>496</v>
      </c>
      <c r="D437" s="11">
        <v>-5000</v>
      </c>
      <c r="E437" s="5" t="s">
        <v>352</v>
      </c>
      <c r="F437" s="5" t="s">
        <v>798</v>
      </c>
      <c r="G437" s="5" t="s">
        <v>83</v>
      </c>
      <c r="H437" s="5" t="s">
        <v>487</v>
      </c>
      <c r="I437" s="5" t="s">
        <v>1062</v>
      </c>
      <c r="J437" s="11">
        <f t="shared" si="14"/>
        <v>-15000</v>
      </c>
    </row>
    <row r="438" spans="1:10" x14ac:dyDescent="0.2">
      <c r="A438" s="5">
        <v>437</v>
      </c>
      <c r="B438" s="6">
        <v>45550</v>
      </c>
      <c r="C438" s="5" t="s">
        <v>511</v>
      </c>
      <c r="D438" s="11">
        <v>5000</v>
      </c>
      <c r="E438" s="5" t="s">
        <v>90</v>
      </c>
      <c r="F438" s="5" t="s">
        <v>798</v>
      </c>
      <c r="G438" s="5" t="s">
        <v>83</v>
      </c>
      <c r="H438" s="5" t="s">
        <v>503</v>
      </c>
      <c r="I438" s="5" t="s">
        <v>1062</v>
      </c>
      <c r="J438" s="11">
        <f t="shared" si="14"/>
        <v>-10000</v>
      </c>
    </row>
    <row r="439" spans="1:10" x14ac:dyDescent="0.2">
      <c r="A439" s="5">
        <v>438</v>
      </c>
      <c r="B439" s="6">
        <v>45556</v>
      </c>
      <c r="C439" s="5" t="s">
        <v>540</v>
      </c>
      <c r="D439" s="11">
        <v>-5000</v>
      </c>
      <c r="E439" s="5" t="s">
        <v>352</v>
      </c>
      <c r="F439" s="5" t="s">
        <v>798</v>
      </c>
      <c r="G439" s="5" t="s">
        <v>83</v>
      </c>
      <c r="H439" s="5" t="s">
        <v>531</v>
      </c>
      <c r="I439" s="5" t="s">
        <v>1062</v>
      </c>
      <c r="J439" s="11">
        <f t="shared" si="14"/>
        <v>-15000</v>
      </c>
    </row>
    <row r="440" spans="1:10" x14ac:dyDescent="0.2">
      <c r="A440" s="5">
        <v>439</v>
      </c>
      <c r="B440" s="6">
        <v>45563</v>
      </c>
      <c r="C440" s="5" t="s">
        <v>600</v>
      </c>
      <c r="D440" s="11">
        <v>-5000</v>
      </c>
      <c r="E440" s="5" t="s">
        <v>352</v>
      </c>
      <c r="F440" s="5" t="s">
        <v>798</v>
      </c>
      <c r="G440" s="5" t="s">
        <v>83</v>
      </c>
      <c r="H440" s="5" t="s">
        <v>591</v>
      </c>
      <c r="I440" s="5" t="s">
        <v>1062</v>
      </c>
      <c r="J440" s="11">
        <f t="shared" si="14"/>
        <v>-20000</v>
      </c>
    </row>
    <row r="441" spans="1:10" x14ac:dyDescent="0.2">
      <c r="A441" s="5">
        <v>440</v>
      </c>
      <c r="B441" s="6">
        <v>45567</v>
      </c>
      <c r="C441" s="5" t="s">
        <v>1352</v>
      </c>
      <c r="D441" s="11">
        <f>J440*1.33/100</f>
        <v>-266</v>
      </c>
      <c r="E441" s="5" t="s">
        <v>352</v>
      </c>
      <c r="F441" s="5" t="s">
        <v>798</v>
      </c>
      <c r="G441" s="5" t="s">
        <v>83</v>
      </c>
      <c r="H441" s="5" t="s">
        <v>1131</v>
      </c>
      <c r="I441" s="5" t="s">
        <v>1062</v>
      </c>
      <c r="J441" s="11">
        <f t="shared" si="14"/>
        <v>-20266</v>
      </c>
    </row>
    <row r="442" spans="1:10" x14ac:dyDescent="0.2">
      <c r="A442" s="5">
        <v>441</v>
      </c>
      <c r="B442" s="6">
        <v>45535</v>
      </c>
      <c r="C442" s="5" t="s">
        <v>1128</v>
      </c>
      <c r="D442" s="11">
        <v>-12500</v>
      </c>
      <c r="E442" s="5" t="s">
        <v>352</v>
      </c>
      <c r="F442" s="5" t="s">
        <v>800</v>
      </c>
      <c r="G442" s="5" t="s">
        <v>83</v>
      </c>
      <c r="H442" s="5" t="s">
        <v>1333</v>
      </c>
      <c r="I442" s="5" t="s">
        <v>1063</v>
      </c>
      <c r="J442" s="11">
        <v>-12500</v>
      </c>
    </row>
    <row r="443" spans="1:10" x14ac:dyDescent="0.2">
      <c r="A443" s="5">
        <v>442</v>
      </c>
      <c r="B443" s="6">
        <v>45542</v>
      </c>
      <c r="C443" s="5" t="s">
        <v>437</v>
      </c>
      <c r="D443" s="11">
        <v>-12500</v>
      </c>
      <c r="E443" s="5" t="s">
        <v>352</v>
      </c>
      <c r="F443" s="5" t="s">
        <v>800</v>
      </c>
      <c r="G443" s="5" t="s">
        <v>83</v>
      </c>
      <c r="H443" s="5" t="s">
        <v>425</v>
      </c>
      <c r="I443" s="5" t="s">
        <v>1063</v>
      </c>
      <c r="J443" s="11">
        <f t="shared" ref="J443:J455" si="15">J442+D443</f>
        <v>-25000</v>
      </c>
    </row>
    <row r="444" spans="1:10" x14ac:dyDescent="0.2">
      <c r="A444" s="5">
        <v>443</v>
      </c>
      <c r="B444" s="6">
        <v>45549</v>
      </c>
      <c r="C444" s="5" t="s">
        <v>498</v>
      </c>
      <c r="D444" s="11">
        <v>-12500</v>
      </c>
      <c r="E444" s="5" t="s">
        <v>352</v>
      </c>
      <c r="F444" s="5" t="s">
        <v>800</v>
      </c>
      <c r="G444" s="5" t="s">
        <v>83</v>
      </c>
      <c r="H444" s="5" t="s">
        <v>487</v>
      </c>
      <c r="I444" s="5" t="s">
        <v>1063</v>
      </c>
      <c r="J444" s="11">
        <f t="shared" si="15"/>
        <v>-37500</v>
      </c>
    </row>
    <row r="445" spans="1:10" x14ac:dyDescent="0.2">
      <c r="A445" s="5">
        <v>444</v>
      </c>
      <c r="B445" s="6">
        <v>45550</v>
      </c>
      <c r="C445" s="5" t="s">
        <v>512</v>
      </c>
      <c r="D445" s="11">
        <v>12500</v>
      </c>
      <c r="E445" s="5" t="s">
        <v>90</v>
      </c>
      <c r="F445" s="5" t="s">
        <v>800</v>
      </c>
      <c r="G445" s="5" t="s">
        <v>83</v>
      </c>
      <c r="H445" s="5" t="s">
        <v>503</v>
      </c>
      <c r="I445" s="5" t="s">
        <v>1063</v>
      </c>
      <c r="J445" s="11">
        <f t="shared" si="15"/>
        <v>-25000</v>
      </c>
    </row>
    <row r="446" spans="1:10" x14ac:dyDescent="0.2">
      <c r="A446" s="5">
        <v>445</v>
      </c>
      <c r="B446" s="6">
        <v>45556</v>
      </c>
      <c r="C446" s="5" t="s">
        <v>542</v>
      </c>
      <c r="D446" s="11">
        <v>-12500</v>
      </c>
      <c r="E446" s="5" t="s">
        <v>352</v>
      </c>
      <c r="F446" s="5" t="s">
        <v>800</v>
      </c>
      <c r="G446" s="5" t="s">
        <v>83</v>
      </c>
      <c r="H446" s="5" t="s">
        <v>531</v>
      </c>
      <c r="I446" s="5" t="s">
        <v>1063</v>
      </c>
      <c r="J446" s="11">
        <f t="shared" si="15"/>
        <v>-37500</v>
      </c>
    </row>
    <row r="447" spans="1:10" x14ac:dyDescent="0.2">
      <c r="A447" s="5">
        <v>446</v>
      </c>
      <c r="B447" s="6">
        <v>45560</v>
      </c>
      <c r="C447" s="5" t="s">
        <v>554</v>
      </c>
      <c r="D447" s="11">
        <v>12500</v>
      </c>
      <c r="E447" s="5" t="s">
        <v>90</v>
      </c>
      <c r="F447" s="5" t="s">
        <v>800</v>
      </c>
      <c r="G447" s="5" t="s">
        <v>83</v>
      </c>
      <c r="H447" s="5" t="s">
        <v>555</v>
      </c>
      <c r="I447" s="5" t="s">
        <v>1063</v>
      </c>
      <c r="J447" s="11">
        <f t="shared" si="15"/>
        <v>-25000</v>
      </c>
    </row>
    <row r="448" spans="1:10" x14ac:dyDescent="0.2">
      <c r="A448" s="5">
        <v>447</v>
      </c>
      <c r="B448" s="6">
        <v>45563</v>
      </c>
      <c r="C448" s="5" t="s">
        <v>602</v>
      </c>
      <c r="D448" s="11">
        <v>-12500</v>
      </c>
      <c r="E448" s="5" t="s">
        <v>352</v>
      </c>
      <c r="F448" s="5" t="s">
        <v>800</v>
      </c>
      <c r="G448" s="5" t="s">
        <v>83</v>
      </c>
      <c r="H448" s="5" t="s">
        <v>591</v>
      </c>
      <c r="I448" s="5" t="s">
        <v>1063</v>
      </c>
      <c r="J448" s="11">
        <f t="shared" si="15"/>
        <v>-37500</v>
      </c>
    </row>
    <row r="449" spans="1:10" x14ac:dyDescent="0.2">
      <c r="A449" s="5">
        <v>448</v>
      </c>
      <c r="B449" s="6">
        <v>45567</v>
      </c>
      <c r="C449" s="5" t="s">
        <v>1353</v>
      </c>
      <c r="D449" s="11">
        <f>J448*1.33/100</f>
        <v>-498.75</v>
      </c>
      <c r="E449" s="5" t="s">
        <v>352</v>
      </c>
      <c r="F449" s="5" t="s">
        <v>800</v>
      </c>
      <c r="G449" s="5" t="s">
        <v>83</v>
      </c>
      <c r="H449" s="5" t="s">
        <v>1131</v>
      </c>
      <c r="I449" s="5" t="s">
        <v>1063</v>
      </c>
      <c r="J449" s="11">
        <f t="shared" si="15"/>
        <v>-37998.75</v>
      </c>
    </row>
    <row r="450" spans="1:10" x14ac:dyDescent="0.2">
      <c r="A450" s="5">
        <v>449</v>
      </c>
      <c r="B450" s="6">
        <v>45570</v>
      </c>
      <c r="C450" s="5" t="s">
        <v>1354</v>
      </c>
      <c r="D450" s="11">
        <v>-12500</v>
      </c>
      <c r="E450" s="5" t="s">
        <v>352</v>
      </c>
      <c r="F450" s="5" t="s">
        <v>800</v>
      </c>
      <c r="G450" s="5" t="s">
        <v>83</v>
      </c>
      <c r="H450" s="5" t="s">
        <v>629</v>
      </c>
      <c r="I450" s="5" t="s">
        <v>1063</v>
      </c>
      <c r="J450" s="11">
        <f t="shared" si="15"/>
        <v>-50498.75</v>
      </c>
    </row>
    <row r="451" spans="1:10" x14ac:dyDescent="0.2">
      <c r="A451" s="5">
        <v>450</v>
      </c>
      <c r="B451" s="10">
        <v>45577</v>
      </c>
      <c r="C451" s="5" t="s">
        <v>668</v>
      </c>
      <c r="D451" s="11">
        <v>-12500</v>
      </c>
      <c r="E451" s="5" t="s">
        <v>352</v>
      </c>
      <c r="F451" s="5" t="s">
        <v>800</v>
      </c>
      <c r="G451" s="5" t="s">
        <v>83</v>
      </c>
      <c r="H451" s="5" t="s">
        <v>659</v>
      </c>
      <c r="I451" s="5" t="s">
        <v>1063</v>
      </c>
      <c r="J451" s="11">
        <f t="shared" si="15"/>
        <v>-62998.75</v>
      </c>
    </row>
    <row r="452" spans="1:10" x14ac:dyDescent="0.2">
      <c r="A452" s="5">
        <v>451</v>
      </c>
      <c r="B452" s="6">
        <v>45584</v>
      </c>
      <c r="C452" s="3" t="s">
        <v>724</v>
      </c>
      <c r="D452" s="11">
        <v>-12500</v>
      </c>
      <c r="E452" s="3" t="s">
        <v>352</v>
      </c>
      <c r="F452" s="3" t="s">
        <v>790</v>
      </c>
      <c r="G452" s="5" t="s">
        <v>83</v>
      </c>
      <c r="H452" s="3" t="s">
        <v>714</v>
      </c>
      <c r="I452" s="3" t="s">
        <v>1535</v>
      </c>
      <c r="J452" s="11">
        <f t="shared" si="15"/>
        <v>-75498.75</v>
      </c>
    </row>
    <row r="453" spans="1:10" x14ac:dyDescent="0.2">
      <c r="A453" s="5">
        <v>452</v>
      </c>
      <c r="B453" s="6">
        <v>45591</v>
      </c>
      <c r="C453" s="3" t="s">
        <v>745</v>
      </c>
      <c r="D453" s="11">
        <v>-12500</v>
      </c>
      <c r="E453" s="3" t="s">
        <v>352</v>
      </c>
      <c r="F453" s="3" t="s">
        <v>790</v>
      </c>
      <c r="G453" s="5" t="s">
        <v>83</v>
      </c>
      <c r="H453" s="3" t="s">
        <v>737</v>
      </c>
      <c r="I453" s="3" t="s">
        <v>1535</v>
      </c>
      <c r="J453" s="11">
        <f t="shared" si="15"/>
        <v>-87998.75</v>
      </c>
    </row>
    <row r="454" spans="1:10" x14ac:dyDescent="0.2">
      <c r="A454" s="5">
        <v>453</v>
      </c>
      <c r="B454" s="10">
        <v>45598</v>
      </c>
      <c r="C454" s="5" t="s">
        <v>799</v>
      </c>
      <c r="D454" s="11">
        <f>J453*1.33/100</f>
        <v>-1170.3833750000001</v>
      </c>
      <c r="E454" s="3" t="s">
        <v>352</v>
      </c>
      <c r="F454" s="3" t="s">
        <v>790</v>
      </c>
      <c r="G454" s="5" t="s">
        <v>83</v>
      </c>
      <c r="H454" s="3" t="s">
        <v>1131</v>
      </c>
      <c r="I454" s="3" t="s">
        <v>1535</v>
      </c>
      <c r="J454" s="11">
        <f t="shared" si="15"/>
        <v>-89169.133375000005</v>
      </c>
    </row>
    <row r="455" spans="1:10" x14ac:dyDescent="0.2">
      <c r="A455" s="5">
        <v>454</v>
      </c>
      <c r="B455" s="10">
        <v>45598</v>
      </c>
      <c r="C455" s="5" t="s">
        <v>766</v>
      </c>
      <c r="D455" s="11">
        <v>-12500</v>
      </c>
      <c r="E455" s="5" t="s">
        <v>352</v>
      </c>
      <c r="F455" s="3" t="s">
        <v>790</v>
      </c>
      <c r="G455" s="5" t="s">
        <v>83</v>
      </c>
      <c r="H455" s="5" t="s">
        <v>758</v>
      </c>
      <c r="I455" s="3" t="s">
        <v>1535</v>
      </c>
      <c r="J455" s="11">
        <f t="shared" si="15"/>
        <v>-101669.133375</v>
      </c>
    </row>
    <row r="456" spans="1:10" x14ac:dyDescent="0.2">
      <c r="A456" s="5">
        <v>455</v>
      </c>
      <c r="B456" s="10">
        <v>45605</v>
      </c>
      <c r="C456" s="5" t="s">
        <v>822</v>
      </c>
      <c r="D456" s="11">
        <v>-12500</v>
      </c>
      <c r="E456" s="5" t="s">
        <v>352</v>
      </c>
      <c r="F456" s="3" t="s">
        <v>790</v>
      </c>
      <c r="G456" s="5" t="s">
        <v>83</v>
      </c>
      <c r="H456" s="5" t="s">
        <v>814</v>
      </c>
      <c r="I456" s="3" t="s">
        <v>1535</v>
      </c>
      <c r="J456" s="11">
        <f t="shared" ref="J456:J459" si="16">J455+D456</f>
        <v>-114169.133375</v>
      </c>
    </row>
    <row r="457" spans="1:10" x14ac:dyDescent="0.2">
      <c r="A457" s="5">
        <v>456</v>
      </c>
      <c r="B457" s="10">
        <v>45612</v>
      </c>
      <c r="C457" s="5" t="s">
        <v>848</v>
      </c>
      <c r="D457" s="11">
        <v>-12500</v>
      </c>
      <c r="E457" s="5" t="s">
        <v>352</v>
      </c>
      <c r="F457" s="3" t="s">
        <v>790</v>
      </c>
      <c r="G457" s="5" t="s">
        <v>83</v>
      </c>
      <c r="H457" s="5" t="s">
        <v>840</v>
      </c>
      <c r="I457" s="3" t="s">
        <v>1535</v>
      </c>
      <c r="J457" s="11">
        <f t="shared" si="16"/>
        <v>-126669.133375</v>
      </c>
    </row>
    <row r="458" spans="1:10" x14ac:dyDescent="0.2">
      <c r="A458" s="5">
        <v>457</v>
      </c>
      <c r="B458" s="6">
        <v>45616</v>
      </c>
      <c r="C458" s="5" t="s">
        <v>1622</v>
      </c>
      <c r="D458" s="11">
        <v>10000</v>
      </c>
      <c r="E458" s="5" t="s">
        <v>611</v>
      </c>
      <c r="F458" s="3" t="s">
        <v>790</v>
      </c>
      <c r="G458" s="5" t="s">
        <v>83</v>
      </c>
      <c r="H458" s="5" t="s">
        <v>1604</v>
      </c>
      <c r="I458" s="3" t="s">
        <v>1535</v>
      </c>
      <c r="J458" s="11">
        <f t="shared" si="16"/>
        <v>-116669.133375</v>
      </c>
    </row>
    <row r="459" spans="1:10" x14ac:dyDescent="0.2">
      <c r="A459" s="5">
        <v>458</v>
      </c>
      <c r="B459" s="6">
        <v>45617</v>
      </c>
      <c r="C459" s="5" t="s">
        <v>1648</v>
      </c>
      <c r="D459" s="7">
        <v>15000</v>
      </c>
      <c r="E459" s="5" t="s">
        <v>611</v>
      </c>
      <c r="F459" s="3" t="s">
        <v>790</v>
      </c>
      <c r="G459" s="5" t="s">
        <v>83</v>
      </c>
      <c r="H459" s="5" t="s">
        <v>1649</v>
      </c>
      <c r="I459" s="3" t="s">
        <v>1535</v>
      </c>
      <c r="J459" s="11">
        <f t="shared" si="16"/>
        <v>-101669.133375</v>
      </c>
    </row>
    <row r="460" spans="1:10" x14ac:dyDescent="0.2">
      <c r="A460" s="5">
        <v>459</v>
      </c>
      <c r="B460" s="6">
        <v>45535</v>
      </c>
      <c r="C460" s="5" t="s">
        <v>1128</v>
      </c>
      <c r="D460" s="11">
        <v>-10500</v>
      </c>
      <c r="E460" s="5" t="s">
        <v>352</v>
      </c>
      <c r="F460" s="5" t="s">
        <v>802</v>
      </c>
      <c r="G460" s="5" t="s">
        <v>83</v>
      </c>
      <c r="H460" s="5" t="s">
        <v>1333</v>
      </c>
      <c r="I460" s="5" t="s">
        <v>1064</v>
      </c>
      <c r="J460" s="11">
        <v>-10500</v>
      </c>
    </row>
    <row r="461" spans="1:10" x14ac:dyDescent="0.2">
      <c r="A461" s="5">
        <v>460</v>
      </c>
      <c r="B461" s="6">
        <v>45542</v>
      </c>
      <c r="C461" s="5" t="s">
        <v>1355</v>
      </c>
      <c r="D461" s="11">
        <v>-10500</v>
      </c>
      <c r="E461" s="5" t="s">
        <v>352</v>
      </c>
      <c r="F461" s="5" t="s">
        <v>802</v>
      </c>
      <c r="G461" s="5" t="s">
        <v>83</v>
      </c>
      <c r="H461" s="5" t="s">
        <v>425</v>
      </c>
      <c r="I461" s="5" t="s">
        <v>1064</v>
      </c>
      <c r="J461" s="11">
        <f t="shared" ref="J461:J479" si="17">J460+D461</f>
        <v>-21000</v>
      </c>
    </row>
    <row r="462" spans="1:10" x14ac:dyDescent="0.2">
      <c r="A462" s="5">
        <v>461</v>
      </c>
      <c r="B462" s="6">
        <v>45549</v>
      </c>
      <c r="C462" s="5" t="s">
        <v>499</v>
      </c>
      <c r="D462" s="11">
        <v>-10500</v>
      </c>
      <c r="E462" s="5" t="s">
        <v>352</v>
      </c>
      <c r="F462" s="5" t="s">
        <v>802</v>
      </c>
      <c r="G462" s="5" t="s">
        <v>83</v>
      </c>
      <c r="H462" s="5" t="s">
        <v>487</v>
      </c>
      <c r="I462" s="5" t="s">
        <v>1064</v>
      </c>
      <c r="J462" s="11">
        <f t="shared" si="17"/>
        <v>-31500</v>
      </c>
    </row>
    <row r="463" spans="1:10" x14ac:dyDescent="0.2">
      <c r="A463" s="5">
        <v>462</v>
      </c>
      <c r="B463" s="6">
        <v>45550</v>
      </c>
      <c r="C463" s="5" t="s">
        <v>513</v>
      </c>
      <c r="D463" s="11">
        <v>10500</v>
      </c>
      <c r="E463" s="5" t="s">
        <v>90</v>
      </c>
      <c r="F463" s="5" t="s">
        <v>802</v>
      </c>
      <c r="G463" s="5" t="s">
        <v>83</v>
      </c>
      <c r="H463" s="5" t="s">
        <v>503</v>
      </c>
      <c r="I463" s="5" t="s">
        <v>1064</v>
      </c>
      <c r="J463" s="11">
        <f t="shared" si="17"/>
        <v>-21000</v>
      </c>
    </row>
    <row r="464" spans="1:10" x14ac:dyDescent="0.2">
      <c r="A464" s="5">
        <v>463</v>
      </c>
      <c r="B464" s="6">
        <v>45556</v>
      </c>
      <c r="C464" s="5" t="s">
        <v>543</v>
      </c>
      <c r="D464" s="11">
        <v>-10500</v>
      </c>
      <c r="E464" s="5" t="s">
        <v>352</v>
      </c>
      <c r="F464" s="5" t="s">
        <v>802</v>
      </c>
      <c r="G464" s="5" t="s">
        <v>83</v>
      </c>
      <c r="H464" s="5" t="s">
        <v>531</v>
      </c>
      <c r="I464" s="5" t="s">
        <v>1064</v>
      </c>
      <c r="J464" s="11">
        <f t="shared" si="17"/>
        <v>-31500</v>
      </c>
    </row>
    <row r="465" spans="1:10" x14ac:dyDescent="0.2">
      <c r="A465" s="5">
        <v>464</v>
      </c>
      <c r="B465" s="6">
        <v>45563</v>
      </c>
      <c r="C465" s="5" t="s">
        <v>589</v>
      </c>
      <c r="D465" s="11">
        <v>10500</v>
      </c>
      <c r="E465" s="5" t="s">
        <v>90</v>
      </c>
      <c r="F465" s="5" t="s">
        <v>802</v>
      </c>
      <c r="G465" s="5" t="s">
        <v>83</v>
      </c>
      <c r="H465" s="5" t="s">
        <v>521</v>
      </c>
      <c r="I465" s="5" t="s">
        <v>1064</v>
      </c>
      <c r="J465" s="11">
        <f t="shared" si="17"/>
        <v>-21000</v>
      </c>
    </row>
    <row r="466" spans="1:10" x14ac:dyDescent="0.2">
      <c r="A466" s="5">
        <v>465</v>
      </c>
      <c r="B466" s="6">
        <v>45563</v>
      </c>
      <c r="C466" s="5" t="s">
        <v>603</v>
      </c>
      <c r="D466" s="11">
        <v>-10500</v>
      </c>
      <c r="E466" s="5" t="s">
        <v>352</v>
      </c>
      <c r="F466" s="5" t="s">
        <v>802</v>
      </c>
      <c r="G466" s="5" t="s">
        <v>83</v>
      </c>
      <c r="H466" s="5" t="s">
        <v>591</v>
      </c>
      <c r="I466" s="5" t="s">
        <v>1064</v>
      </c>
      <c r="J466" s="11">
        <f t="shared" si="17"/>
        <v>-31500</v>
      </c>
    </row>
    <row r="467" spans="1:10" x14ac:dyDescent="0.2">
      <c r="A467" s="5">
        <v>466</v>
      </c>
      <c r="B467" s="6">
        <v>45567</v>
      </c>
      <c r="C467" s="5" t="s">
        <v>1356</v>
      </c>
      <c r="D467" s="11">
        <f>J466*1.33/100</f>
        <v>-418.95</v>
      </c>
      <c r="E467" s="5" t="s">
        <v>352</v>
      </c>
      <c r="F467" s="5" t="s">
        <v>802</v>
      </c>
      <c r="G467" s="5" t="s">
        <v>83</v>
      </c>
      <c r="H467" s="5" t="s">
        <v>1131</v>
      </c>
      <c r="I467" s="5" t="s">
        <v>1064</v>
      </c>
      <c r="J467" s="11">
        <f t="shared" si="17"/>
        <v>-31918.95</v>
      </c>
    </row>
    <row r="468" spans="1:10" x14ac:dyDescent="0.2">
      <c r="A468" s="5">
        <v>467</v>
      </c>
      <c r="B468" s="6">
        <v>45570</v>
      </c>
      <c r="C468" s="5" t="s">
        <v>1357</v>
      </c>
      <c r="D468" s="11">
        <v>-10500</v>
      </c>
      <c r="E468" s="5" t="s">
        <v>352</v>
      </c>
      <c r="F468" s="5" t="s">
        <v>802</v>
      </c>
      <c r="G468" s="5" t="s">
        <v>83</v>
      </c>
      <c r="H468" s="5" t="s">
        <v>629</v>
      </c>
      <c r="I468" s="5" t="s">
        <v>1064</v>
      </c>
      <c r="J468" s="11">
        <f t="shared" si="17"/>
        <v>-42418.95</v>
      </c>
    </row>
    <row r="469" spans="1:10" x14ac:dyDescent="0.2">
      <c r="A469" s="5">
        <v>468</v>
      </c>
      <c r="B469" s="10">
        <v>45577</v>
      </c>
      <c r="C469" s="5" t="s">
        <v>669</v>
      </c>
      <c r="D469" s="11">
        <v>-10500</v>
      </c>
      <c r="E469" s="5" t="s">
        <v>352</v>
      </c>
      <c r="F469" s="5" t="s">
        <v>802</v>
      </c>
      <c r="G469" s="5" t="s">
        <v>83</v>
      </c>
      <c r="H469" s="5" t="s">
        <v>659</v>
      </c>
      <c r="I469" s="5" t="s">
        <v>1064</v>
      </c>
      <c r="J469" s="11">
        <f t="shared" si="17"/>
        <v>-52918.95</v>
      </c>
    </row>
    <row r="470" spans="1:10" x14ac:dyDescent="0.2">
      <c r="A470" s="5">
        <v>469</v>
      </c>
      <c r="B470" s="6">
        <v>45578</v>
      </c>
      <c r="C470" s="3" t="s">
        <v>674</v>
      </c>
      <c r="D470" s="7">
        <v>10500</v>
      </c>
      <c r="E470" s="3" t="s">
        <v>611</v>
      </c>
      <c r="F470" s="5" t="s">
        <v>802</v>
      </c>
      <c r="G470" s="5" t="s">
        <v>83</v>
      </c>
      <c r="H470" s="3" t="s">
        <v>655</v>
      </c>
      <c r="I470" s="5" t="s">
        <v>1064</v>
      </c>
      <c r="J470" s="11">
        <f t="shared" si="17"/>
        <v>-42418.95</v>
      </c>
    </row>
    <row r="471" spans="1:10" x14ac:dyDescent="0.2">
      <c r="A471" s="5">
        <v>470</v>
      </c>
      <c r="B471" s="6">
        <v>45591</v>
      </c>
      <c r="C471" s="3" t="s">
        <v>746</v>
      </c>
      <c r="D471" s="7">
        <v>-10500</v>
      </c>
      <c r="E471" s="3" t="s">
        <v>352</v>
      </c>
      <c r="F471" s="3" t="s">
        <v>794</v>
      </c>
      <c r="G471" s="5" t="s">
        <v>83</v>
      </c>
      <c r="H471" s="3" t="s">
        <v>737</v>
      </c>
      <c r="I471" s="5" t="s">
        <v>1064</v>
      </c>
      <c r="J471" s="11">
        <f t="shared" si="17"/>
        <v>-52918.95</v>
      </c>
    </row>
    <row r="472" spans="1:10" x14ac:dyDescent="0.2">
      <c r="A472" s="5">
        <v>471</v>
      </c>
      <c r="B472" s="10">
        <v>45598</v>
      </c>
      <c r="C472" s="5" t="s">
        <v>801</v>
      </c>
      <c r="D472" s="7">
        <f>J471*1.33/100</f>
        <v>-703.82203500000003</v>
      </c>
      <c r="E472" s="3" t="s">
        <v>352</v>
      </c>
      <c r="F472" s="3" t="s">
        <v>794</v>
      </c>
      <c r="G472" s="5" t="s">
        <v>83</v>
      </c>
      <c r="H472" s="3" t="s">
        <v>1131</v>
      </c>
      <c r="I472" s="5" t="s">
        <v>1064</v>
      </c>
      <c r="J472" s="11">
        <f t="shared" si="17"/>
        <v>-53622.772034999995</v>
      </c>
    </row>
    <row r="473" spans="1:10" x14ac:dyDescent="0.2">
      <c r="A473" s="5">
        <v>472</v>
      </c>
      <c r="B473" s="10">
        <v>45598</v>
      </c>
      <c r="C473" s="5" t="s">
        <v>767</v>
      </c>
      <c r="D473" s="11">
        <v>-10500</v>
      </c>
      <c r="E473" s="5" t="s">
        <v>352</v>
      </c>
      <c r="F473" s="3" t="s">
        <v>794</v>
      </c>
      <c r="G473" s="5" t="s">
        <v>83</v>
      </c>
      <c r="H473" s="5" t="s">
        <v>758</v>
      </c>
      <c r="I473" s="5" t="s">
        <v>1064</v>
      </c>
      <c r="J473" s="11">
        <f t="shared" si="17"/>
        <v>-64122.772034999995</v>
      </c>
    </row>
    <row r="474" spans="1:10" x14ac:dyDescent="0.2">
      <c r="A474" s="5">
        <v>473</v>
      </c>
      <c r="B474" s="10">
        <v>45604</v>
      </c>
      <c r="C474" s="5" t="s">
        <v>1603</v>
      </c>
      <c r="D474" s="11">
        <v>10000</v>
      </c>
      <c r="E474" s="5" t="s">
        <v>611</v>
      </c>
      <c r="F474" s="3" t="s">
        <v>794</v>
      </c>
      <c r="G474" s="5" t="s">
        <v>83</v>
      </c>
      <c r="H474" s="5" t="s">
        <v>1604</v>
      </c>
      <c r="I474" s="5" t="s">
        <v>1064</v>
      </c>
      <c r="J474" s="11">
        <f t="shared" si="17"/>
        <v>-54122.772034999995</v>
      </c>
    </row>
    <row r="475" spans="1:10" x14ac:dyDescent="0.2">
      <c r="A475" s="5">
        <v>474</v>
      </c>
      <c r="B475" s="10">
        <v>45605</v>
      </c>
      <c r="C475" s="5" t="s">
        <v>1642</v>
      </c>
      <c r="D475" s="11">
        <v>2000</v>
      </c>
      <c r="E475" s="5" t="s">
        <v>611</v>
      </c>
      <c r="F475" s="3" t="s">
        <v>794</v>
      </c>
      <c r="G475" s="5" t="s">
        <v>83</v>
      </c>
      <c r="H475" s="5" t="s">
        <v>1643</v>
      </c>
      <c r="I475" s="5" t="s">
        <v>1064</v>
      </c>
      <c r="J475" s="11">
        <f t="shared" si="17"/>
        <v>-52122.772034999995</v>
      </c>
    </row>
    <row r="476" spans="1:10" x14ac:dyDescent="0.2">
      <c r="A476" s="5">
        <v>475</v>
      </c>
      <c r="B476" s="10">
        <v>45605</v>
      </c>
      <c r="C476" s="5" t="s">
        <v>1640</v>
      </c>
      <c r="D476" s="11">
        <v>1420</v>
      </c>
      <c r="E476" s="5" t="s">
        <v>611</v>
      </c>
      <c r="F476" s="3" t="s">
        <v>794</v>
      </c>
      <c r="G476" s="5" t="s">
        <v>83</v>
      </c>
      <c r="H476" s="5" t="s">
        <v>1639</v>
      </c>
      <c r="I476" s="5" t="s">
        <v>1064</v>
      </c>
      <c r="J476" s="11">
        <f t="shared" si="17"/>
        <v>-50702.772034999995</v>
      </c>
    </row>
    <row r="477" spans="1:10" x14ac:dyDescent="0.2">
      <c r="A477" s="5">
        <v>476</v>
      </c>
      <c r="B477" s="10">
        <v>45605</v>
      </c>
      <c r="C477" s="5" t="s">
        <v>823</v>
      </c>
      <c r="D477" s="11">
        <v>-10500</v>
      </c>
      <c r="E477" s="5" t="s">
        <v>352</v>
      </c>
      <c r="F477" s="3" t="s">
        <v>794</v>
      </c>
      <c r="G477" s="5" t="s">
        <v>83</v>
      </c>
      <c r="H477" s="5" t="s">
        <v>814</v>
      </c>
      <c r="I477" s="5" t="s">
        <v>1064</v>
      </c>
      <c r="J477" s="11">
        <f t="shared" si="17"/>
        <v>-61202.772034999995</v>
      </c>
    </row>
    <row r="478" spans="1:10" x14ac:dyDescent="0.2">
      <c r="A478" s="5">
        <v>477</v>
      </c>
      <c r="B478" s="6">
        <v>45608</v>
      </c>
      <c r="C478" s="5" t="s">
        <v>1641</v>
      </c>
      <c r="D478" s="11">
        <v>5000</v>
      </c>
      <c r="E478" s="5" t="s">
        <v>611</v>
      </c>
      <c r="F478" s="3" t="s">
        <v>794</v>
      </c>
      <c r="G478" s="5" t="s">
        <v>83</v>
      </c>
      <c r="H478" s="5" t="s">
        <v>1639</v>
      </c>
      <c r="I478" s="5" t="s">
        <v>1064</v>
      </c>
      <c r="J478" s="11">
        <f t="shared" si="17"/>
        <v>-56202.772034999995</v>
      </c>
    </row>
    <row r="479" spans="1:10" x14ac:dyDescent="0.2">
      <c r="A479" s="5">
        <v>478</v>
      </c>
      <c r="B479" s="10">
        <v>45612</v>
      </c>
      <c r="C479" s="5" t="s">
        <v>849</v>
      </c>
      <c r="D479" s="11">
        <v>-10500</v>
      </c>
      <c r="E479" s="5" t="s">
        <v>352</v>
      </c>
      <c r="F479" s="3" t="s">
        <v>794</v>
      </c>
      <c r="G479" s="5" t="s">
        <v>83</v>
      </c>
      <c r="H479" s="5" t="s">
        <v>840</v>
      </c>
      <c r="I479" s="5" t="s">
        <v>1064</v>
      </c>
      <c r="J479" s="11">
        <f t="shared" si="17"/>
        <v>-66702.772035000002</v>
      </c>
    </row>
    <row r="480" spans="1:10" x14ac:dyDescent="0.2">
      <c r="A480" s="5">
        <v>479</v>
      </c>
      <c r="B480" s="6">
        <v>45535</v>
      </c>
      <c r="C480" s="5" t="s">
        <v>1128</v>
      </c>
      <c r="D480" s="11">
        <v>-3750</v>
      </c>
      <c r="E480" s="5" t="s">
        <v>352</v>
      </c>
      <c r="F480" s="5" t="s">
        <v>803</v>
      </c>
      <c r="G480" s="5" t="s">
        <v>83</v>
      </c>
      <c r="H480" s="5" t="s">
        <v>1333</v>
      </c>
      <c r="I480" s="5" t="s">
        <v>1065</v>
      </c>
      <c r="J480" s="11">
        <v>-3750</v>
      </c>
    </row>
    <row r="481" spans="1:10" x14ac:dyDescent="0.2">
      <c r="A481" s="5">
        <v>480</v>
      </c>
      <c r="B481" s="6">
        <v>45542</v>
      </c>
      <c r="C481" s="5" t="s">
        <v>436</v>
      </c>
      <c r="D481" s="11">
        <v>-3750</v>
      </c>
      <c r="E481" s="5" t="s">
        <v>352</v>
      </c>
      <c r="F481" s="5" t="s">
        <v>803</v>
      </c>
      <c r="G481" s="5" t="s">
        <v>83</v>
      </c>
      <c r="H481" s="5" t="s">
        <v>425</v>
      </c>
      <c r="I481" s="5" t="s">
        <v>1065</v>
      </c>
      <c r="J481" s="11">
        <f t="shared" ref="J481:J491" si="18">J480+D481</f>
        <v>-7500</v>
      </c>
    </row>
    <row r="482" spans="1:10" x14ac:dyDescent="0.2">
      <c r="A482" s="5">
        <v>481</v>
      </c>
      <c r="B482" s="6">
        <v>45549</v>
      </c>
      <c r="C482" s="5" t="s">
        <v>497</v>
      </c>
      <c r="D482" s="11">
        <v>-3750</v>
      </c>
      <c r="E482" s="5" t="s">
        <v>352</v>
      </c>
      <c r="F482" s="5" t="s">
        <v>803</v>
      </c>
      <c r="G482" s="5" t="s">
        <v>83</v>
      </c>
      <c r="H482" s="5" t="s">
        <v>487</v>
      </c>
      <c r="I482" s="5" t="s">
        <v>1065</v>
      </c>
      <c r="J482" s="11">
        <f t="shared" si="18"/>
        <v>-11250</v>
      </c>
    </row>
    <row r="483" spans="1:10" x14ac:dyDescent="0.2">
      <c r="A483" s="5">
        <v>482</v>
      </c>
      <c r="B483" s="6">
        <v>45556</v>
      </c>
      <c r="C483" s="5" t="s">
        <v>541</v>
      </c>
      <c r="D483" s="11">
        <v>-3750</v>
      </c>
      <c r="E483" s="5" t="s">
        <v>352</v>
      </c>
      <c r="F483" s="5" t="s">
        <v>803</v>
      </c>
      <c r="G483" s="5" t="s">
        <v>83</v>
      </c>
      <c r="H483" s="5" t="s">
        <v>531</v>
      </c>
      <c r="I483" s="5" t="s">
        <v>1065</v>
      </c>
      <c r="J483" s="11">
        <f t="shared" si="18"/>
        <v>-15000</v>
      </c>
    </row>
    <row r="484" spans="1:10" x14ac:dyDescent="0.2">
      <c r="A484" s="5">
        <v>483</v>
      </c>
      <c r="B484" s="6">
        <v>45563</v>
      </c>
      <c r="C484" s="5" t="s">
        <v>601</v>
      </c>
      <c r="D484" s="11">
        <v>-3750</v>
      </c>
      <c r="E484" s="5" t="s">
        <v>352</v>
      </c>
      <c r="F484" s="5" t="s">
        <v>803</v>
      </c>
      <c r="G484" s="5" t="s">
        <v>83</v>
      </c>
      <c r="H484" s="5" t="s">
        <v>591</v>
      </c>
      <c r="I484" s="5" t="s">
        <v>1065</v>
      </c>
      <c r="J484" s="11">
        <f t="shared" si="18"/>
        <v>-18750</v>
      </c>
    </row>
    <row r="485" spans="1:10" x14ac:dyDescent="0.2">
      <c r="A485" s="5">
        <v>484</v>
      </c>
      <c r="B485" s="6">
        <v>45566</v>
      </c>
      <c r="C485" s="5" t="s">
        <v>1358</v>
      </c>
      <c r="D485" s="11">
        <v>500</v>
      </c>
      <c r="E485" s="5" t="s">
        <v>90</v>
      </c>
      <c r="F485" s="5" t="s">
        <v>803</v>
      </c>
      <c r="G485" s="5" t="s">
        <v>83</v>
      </c>
      <c r="H485" s="5" t="s">
        <v>1359</v>
      </c>
      <c r="I485" s="5" t="s">
        <v>1065</v>
      </c>
      <c r="J485" s="11">
        <f t="shared" si="18"/>
        <v>-18250</v>
      </c>
    </row>
    <row r="486" spans="1:10" x14ac:dyDescent="0.2">
      <c r="A486" s="5">
        <v>485</v>
      </c>
      <c r="B486" s="6">
        <v>45567</v>
      </c>
      <c r="C486" s="5" t="s">
        <v>1360</v>
      </c>
      <c r="D486" s="11">
        <f>J485*1.33/100</f>
        <v>-242.72499999999999</v>
      </c>
      <c r="E486" s="5" t="s">
        <v>352</v>
      </c>
      <c r="F486" s="5" t="s">
        <v>803</v>
      </c>
      <c r="G486" s="5" t="s">
        <v>83</v>
      </c>
      <c r="H486" s="5" t="s">
        <v>1131</v>
      </c>
      <c r="I486" s="5" t="s">
        <v>1065</v>
      </c>
      <c r="J486" s="11">
        <f t="shared" si="18"/>
        <v>-18492.724999999999</v>
      </c>
    </row>
    <row r="487" spans="1:10" x14ac:dyDescent="0.2">
      <c r="A487" s="5">
        <v>486</v>
      </c>
      <c r="B487" s="6">
        <v>45568</v>
      </c>
      <c r="C487" s="5" t="s">
        <v>1358</v>
      </c>
      <c r="D487" s="11">
        <v>-1000</v>
      </c>
      <c r="E487" s="5" t="s">
        <v>611</v>
      </c>
      <c r="F487" s="5" t="s">
        <v>803</v>
      </c>
      <c r="G487" s="5" t="s">
        <v>83</v>
      </c>
      <c r="H487" s="5" t="s">
        <v>1359</v>
      </c>
      <c r="I487" s="5" t="s">
        <v>1065</v>
      </c>
      <c r="J487" s="11">
        <f t="shared" si="18"/>
        <v>-19492.724999999999</v>
      </c>
    </row>
    <row r="488" spans="1:10" x14ac:dyDescent="0.2">
      <c r="A488" s="5">
        <v>487</v>
      </c>
      <c r="B488" s="6">
        <v>45570</v>
      </c>
      <c r="C488" s="5" t="s">
        <v>1361</v>
      </c>
      <c r="D488" s="11">
        <v>-3750</v>
      </c>
      <c r="E488" s="5" t="s">
        <v>352</v>
      </c>
      <c r="F488" s="5" t="s">
        <v>803</v>
      </c>
      <c r="G488" s="5" t="s">
        <v>83</v>
      </c>
      <c r="H488" s="5" t="s">
        <v>629</v>
      </c>
      <c r="I488" s="5" t="s">
        <v>1065</v>
      </c>
      <c r="J488" s="11">
        <f t="shared" si="18"/>
        <v>-23242.724999999999</v>
      </c>
    </row>
    <row r="489" spans="1:10" x14ac:dyDescent="0.2">
      <c r="A489" s="5">
        <v>488</v>
      </c>
      <c r="B489" s="6">
        <v>45573</v>
      </c>
      <c r="C489" s="5" t="s">
        <v>1362</v>
      </c>
      <c r="D489" s="11">
        <v>5000</v>
      </c>
      <c r="E489" s="5" t="s">
        <v>611</v>
      </c>
      <c r="F489" s="5" t="s">
        <v>803</v>
      </c>
      <c r="G489" s="5" t="s">
        <v>83</v>
      </c>
      <c r="H489" s="5" t="s">
        <v>1363</v>
      </c>
      <c r="I489" s="5" t="s">
        <v>1065</v>
      </c>
      <c r="J489" s="11">
        <f t="shared" si="18"/>
        <v>-18242.724999999999</v>
      </c>
    </row>
    <row r="490" spans="1:10" x14ac:dyDescent="0.2">
      <c r="A490" s="5">
        <v>489</v>
      </c>
      <c r="B490" s="6">
        <v>45575</v>
      </c>
      <c r="C490" s="5" t="s">
        <v>1364</v>
      </c>
      <c r="D490" s="11">
        <v>2000</v>
      </c>
      <c r="E490" s="5" t="s">
        <v>611</v>
      </c>
      <c r="F490" s="5" t="s">
        <v>803</v>
      </c>
      <c r="G490" s="5" t="s">
        <v>83</v>
      </c>
      <c r="H490" s="5" t="s">
        <v>1582</v>
      </c>
      <c r="I490" s="5" t="s">
        <v>1065</v>
      </c>
      <c r="J490" s="11">
        <f t="shared" si="18"/>
        <v>-16242.724999999999</v>
      </c>
    </row>
    <row r="491" spans="1:10" x14ac:dyDescent="0.2">
      <c r="A491" s="5">
        <v>490</v>
      </c>
      <c r="B491" s="6">
        <v>45581</v>
      </c>
      <c r="C491" s="3" t="s">
        <v>608</v>
      </c>
      <c r="D491" s="11">
        <v>2000</v>
      </c>
      <c r="E491" s="3" t="s">
        <v>611</v>
      </c>
      <c r="F491" s="5" t="s">
        <v>803</v>
      </c>
      <c r="G491" s="5" t="s">
        <v>83</v>
      </c>
      <c r="H491" s="5" t="s">
        <v>1581</v>
      </c>
      <c r="I491" s="5" t="s">
        <v>1065</v>
      </c>
      <c r="J491" s="11">
        <f t="shared" si="18"/>
        <v>-14242.724999999999</v>
      </c>
    </row>
    <row r="492" spans="1:10" x14ac:dyDescent="0.2">
      <c r="A492" s="5">
        <v>491</v>
      </c>
      <c r="B492" s="6">
        <v>45562</v>
      </c>
      <c r="C492" s="5" t="s">
        <v>1365</v>
      </c>
      <c r="D492" s="11">
        <v>-30000</v>
      </c>
      <c r="E492" s="5" t="s">
        <v>90</v>
      </c>
      <c r="F492" s="5" t="s">
        <v>583</v>
      </c>
      <c r="G492" s="5" t="s">
        <v>83</v>
      </c>
      <c r="H492" s="5" t="s">
        <v>1331</v>
      </c>
      <c r="I492" s="5" t="s">
        <v>1066</v>
      </c>
      <c r="J492" s="11">
        <f>D492</f>
        <v>-30000</v>
      </c>
    </row>
    <row r="493" spans="1:10" x14ac:dyDescent="0.2">
      <c r="A493" s="5">
        <v>492</v>
      </c>
      <c r="B493" s="6">
        <v>45567</v>
      </c>
      <c r="C493" s="5" t="s">
        <v>1366</v>
      </c>
      <c r="D493" s="11">
        <f>J492*1.33/100</f>
        <v>-399</v>
      </c>
      <c r="E493" s="5" t="s">
        <v>352</v>
      </c>
      <c r="F493" s="5" t="s">
        <v>583</v>
      </c>
      <c r="G493" s="5" t="s">
        <v>83</v>
      </c>
      <c r="H493" s="5" t="s">
        <v>1131</v>
      </c>
      <c r="I493" s="5" t="s">
        <v>1066</v>
      </c>
      <c r="J493" s="11">
        <f>J492+D493</f>
        <v>-30399</v>
      </c>
    </row>
    <row r="494" spans="1:10" x14ac:dyDescent="0.2">
      <c r="A494" s="5">
        <v>493</v>
      </c>
      <c r="B494" s="6">
        <v>45594</v>
      </c>
      <c r="C494" s="5" t="s">
        <v>1276</v>
      </c>
      <c r="D494" s="11">
        <v>50000</v>
      </c>
      <c r="E494" s="5" t="s">
        <v>352</v>
      </c>
      <c r="F494" s="5" t="s">
        <v>1587</v>
      </c>
      <c r="G494" s="5" t="s">
        <v>83</v>
      </c>
      <c r="H494" s="5" t="s">
        <v>1589</v>
      </c>
      <c r="I494" s="5" t="s">
        <v>1586</v>
      </c>
      <c r="J494" s="7">
        <f>D494</f>
        <v>50000</v>
      </c>
    </row>
    <row r="495" spans="1:10" x14ac:dyDescent="0.2">
      <c r="A495" s="5">
        <v>494</v>
      </c>
      <c r="B495" s="6">
        <v>45594</v>
      </c>
      <c r="C495" s="5" t="s">
        <v>1590</v>
      </c>
      <c r="D495" s="11">
        <v>-4000</v>
      </c>
      <c r="E495" s="5" t="s">
        <v>836</v>
      </c>
      <c r="F495" s="5" t="s">
        <v>1587</v>
      </c>
      <c r="G495" s="5" t="s">
        <v>83</v>
      </c>
      <c r="H495" s="5" t="s">
        <v>1591</v>
      </c>
      <c r="I495" s="5" t="s">
        <v>1586</v>
      </c>
      <c r="J495" s="7">
        <f>J494+D495</f>
        <v>46000</v>
      </c>
    </row>
    <row r="496" spans="1:10" x14ac:dyDescent="0.2">
      <c r="A496" s="5">
        <v>495</v>
      </c>
      <c r="B496" s="6">
        <v>45607</v>
      </c>
      <c r="C496" s="3" t="s">
        <v>1610</v>
      </c>
      <c r="D496" s="7">
        <v>-20000</v>
      </c>
      <c r="E496" s="5" t="s">
        <v>611</v>
      </c>
      <c r="F496" s="3" t="s">
        <v>1068</v>
      </c>
      <c r="G496" s="5" t="s">
        <v>83</v>
      </c>
      <c r="H496" s="3" t="s">
        <v>1611</v>
      </c>
      <c r="I496" s="3" t="s">
        <v>1612</v>
      </c>
      <c r="J496" s="7">
        <f>D496</f>
        <v>-20000</v>
      </c>
    </row>
    <row r="497" spans="1:10" x14ac:dyDescent="0.2">
      <c r="A497" s="5">
        <v>496</v>
      </c>
      <c r="B497" s="6">
        <v>45612</v>
      </c>
      <c r="C497" s="5" t="s">
        <v>1636</v>
      </c>
      <c r="D497" s="11">
        <v>20660</v>
      </c>
      <c r="E497" s="5" t="s">
        <v>81</v>
      </c>
      <c r="F497" s="3" t="s">
        <v>1068</v>
      </c>
      <c r="G497" s="5" t="s">
        <v>83</v>
      </c>
      <c r="H497" s="5" t="s">
        <v>402</v>
      </c>
      <c r="I497" s="3" t="s">
        <v>1612</v>
      </c>
      <c r="J497" s="7">
        <f>J496+D497</f>
        <v>660</v>
      </c>
    </row>
    <row r="498" spans="1:10" x14ac:dyDescent="0.2">
      <c r="A498" s="5">
        <v>497</v>
      </c>
      <c r="B498" s="6">
        <v>45612</v>
      </c>
      <c r="C498" s="5" t="s">
        <v>1637</v>
      </c>
      <c r="D498" s="11">
        <v>-660</v>
      </c>
      <c r="E498" s="5" t="s">
        <v>81</v>
      </c>
      <c r="F498" s="3" t="s">
        <v>1068</v>
      </c>
      <c r="G498" s="5" t="s">
        <v>83</v>
      </c>
      <c r="H498" s="5" t="s">
        <v>411</v>
      </c>
      <c r="I498" s="3" t="s">
        <v>1612</v>
      </c>
      <c r="J498" s="7">
        <f>J497+D498</f>
        <v>0</v>
      </c>
    </row>
  </sheetData>
  <pageMargins left="0.75" right="0.75" top="1" bottom="1" header="0.5" footer="0.5"/>
  <ignoredErrors>
    <ignoredError sqref="J492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Option Button 1">
              <controlPr defaultSize="0" autoFill="0" autoLine="0" autoPict="0">
                <anchor moveWithCells="1">
                  <from>
                    <xdr:col>10</xdr:col>
                    <xdr:colOff>0</xdr:colOff>
                    <xdr:row>466</xdr:row>
                    <xdr:rowOff>25400</xdr:rowOff>
                  </from>
                  <to>
                    <xdr:col>11</xdr:col>
                    <xdr:colOff>317500</xdr:colOff>
                    <xdr:row>467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H92"/>
  <sheetViews>
    <sheetView topLeftCell="A67" zoomScaleNormal="100" workbookViewId="0">
      <selection activeCell="C92" sqref="C92"/>
    </sheetView>
  </sheetViews>
  <sheetFormatPr baseColWidth="10" defaultColWidth="8.6640625" defaultRowHeight="15" x14ac:dyDescent="0.2"/>
  <cols>
    <col min="1" max="1" width="4.83203125" bestFit="1" customWidth="1"/>
    <col min="2" max="2" width="9.33203125" bestFit="1" customWidth="1"/>
    <col min="3" max="3" width="29.33203125" bestFit="1" customWidth="1"/>
    <col min="4" max="4" width="12.6640625" bestFit="1" customWidth="1"/>
    <col min="5" max="5" width="12.5" bestFit="1" customWidth="1"/>
    <col min="6" max="6" width="8.6640625" bestFit="1" customWidth="1"/>
    <col min="7" max="7" width="13.1640625" bestFit="1" customWidth="1"/>
    <col min="8" max="8" width="56" bestFit="1" customWidth="1"/>
  </cols>
  <sheetData>
    <row r="1" spans="1:8" x14ac:dyDescent="0.2">
      <c r="A1" s="9" t="s">
        <v>73</v>
      </c>
      <c r="B1" s="9" t="s">
        <v>74</v>
      </c>
      <c r="C1" s="9" t="s">
        <v>22</v>
      </c>
      <c r="D1" s="9" t="s">
        <v>2</v>
      </c>
      <c r="E1" s="9" t="s">
        <v>75</v>
      </c>
      <c r="F1" s="9" t="s">
        <v>76</v>
      </c>
      <c r="G1" s="9" t="s">
        <v>77</v>
      </c>
      <c r="H1" s="9" t="s">
        <v>3</v>
      </c>
    </row>
    <row r="2" spans="1:8" x14ac:dyDescent="0.2">
      <c r="A2" s="5">
        <v>1</v>
      </c>
      <c r="B2" s="6">
        <v>45477</v>
      </c>
      <c r="C2" s="3" t="s">
        <v>89</v>
      </c>
      <c r="D2" s="7">
        <v>-1060</v>
      </c>
      <c r="E2" s="3" t="s">
        <v>90</v>
      </c>
      <c r="F2" s="3" t="s">
        <v>91</v>
      </c>
      <c r="G2" s="3" t="s">
        <v>83</v>
      </c>
      <c r="H2" s="3" t="s">
        <v>92</v>
      </c>
    </row>
    <row r="3" spans="1:8" x14ac:dyDescent="0.2">
      <c r="A3" s="5">
        <v>2</v>
      </c>
      <c r="B3" s="6">
        <v>45479</v>
      </c>
      <c r="C3" s="3" t="s">
        <v>99</v>
      </c>
      <c r="D3" s="7">
        <v>-30017.7</v>
      </c>
      <c r="E3" s="3" t="s">
        <v>90</v>
      </c>
      <c r="F3" s="3" t="s">
        <v>91</v>
      </c>
      <c r="G3" s="3" t="s">
        <v>83</v>
      </c>
      <c r="H3" s="3" t="s">
        <v>100</v>
      </c>
    </row>
    <row r="4" spans="1:8" x14ac:dyDescent="0.2">
      <c r="A4" s="5">
        <v>3</v>
      </c>
      <c r="B4" s="6">
        <v>45479</v>
      </c>
      <c r="C4" s="3" t="s">
        <v>119</v>
      </c>
      <c r="D4" s="7">
        <v>-826</v>
      </c>
      <c r="E4" s="3" t="s">
        <v>90</v>
      </c>
      <c r="F4" s="3" t="s">
        <v>91</v>
      </c>
      <c r="G4" s="3" t="s">
        <v>103</v>
      </c>
      <c r="H4" s="3" t="s">
        <v>120</v>
      </c>
    </row>
    <row r="5" spans="1:8" x14ac:dyDescent="0.2">
      <c r="A5" s="5">
        <v>4</v>
      </c>
      <c r="B5" s="6">
        <v>45487</v>
      </c>
      <c r="C5" s="3" t="s">
        <v>169</v>
      </c>
      <c r="D5" s="7">
        <v>-8749.61</v>
      </c>
      <c r="E5" s="3" t="s">
        <v>90</v>
      </c>
      <c r="F5" s="3" t="s">
        <v>91</v>
      </c>
      <c r="G5" s="3" t="s">
        <v>83</v>
      </c>
      <c r="H5" s="3" t="s">
        <v>170</v>
      </c>
    </row>
    <row r="6" spans="1:8" x14ac:dyDescent="0.2">
      <c r="A6" s="5">
        <v>5</v>
      </c>
      <c r="B6" s="6">
        <v>45487</v>
      </c>
      <c r="C6" s="3" t="s">
        <v>171</v>
      </c>
      <c r="D6" s="7">
        <v>-18792.04</v>
      </c>
      <c r="E6" s="3" t="s">
        <v>90</v>
      </c>
      <c r="F6" s="3" t="s">
        <v>91</v>
      </c>
      <c r="G6" s="3" t="s">
        <v>83</v>
      </c>
      <c r="H6" s="3" t="s">
        <v>170</v>
      </c>
    </row>
    <row r="7" spans="1:8" x14ac:dyDescent="0.2">
      <c r="A7" s="5">
        <v>6</v>
      </c>
      <c r="B7" s="6">
        <v>45488</v>
      </c>
      <c r="C7" s="3" t="s">
        <v>172</v>
      </c>
      <c r="D7" s="7">
        <v>-10000</v>
      </c>
      <c r="E7" s="3" t="s">
        <v>142</v>
      </c>
      <c r="F7" s="3" t="s">
        <v>91</v>
      </c>
      <c r="G7" s="3" t="s">
        <v>83</v>
      </c>
      <c r="H7" s="3" t="s">
        <v>173</v>
      </c>
    </row>
    <row r="8" spans="1:8" x14ac:dyDescent="0.2">
      <c r="A8" s="5">
        <v>7</v>
      </c>
      <c r="B8" s="6">
        <v>45489</v>
      </c>
      <c r="C8" s="3" t="s">
        <v>174</v>
      </c>
      <c r="D8" s="7">
        <v>-6706</v>
      </c>
      <c r="E8" s="3" t="s">
        <v>81</v>
      </c>
      <c r="F8" s="3" t="s">
        <v>91</v>
      </c>
      <c r="G8" s="3" t="s">
        <v>83</v>
      </c>
      <c r="H8" s="3" t="s">
        <v>175</v>
      </c>
    </row>
    <row r="9" spans="1:8" x14ac:dyDescent="0.2">
      <c r="A9" s="5">
        <v>8</v>
      </c>
      <c r="B9" s="6">
        <v>45488</v>
      </c>
      <c r="C9" s="3" t="s">
        <v>176</v>
      </c>
      <c r="D9" s="7">
        <v>-10005.9</v>
      </c>
      <c r="E9" s="3" t="s">
        <v>90</v>
      </c>
      <c r="F9" s="3" t="s">
        <v>91</v>
      </c>
      <c r="G9" s="3" t="s">
        <v>83</v>
      </c>
      <c r="H9" s="3" t="s">
        <v>177</v>
      </c>
    </row>
    <row r="10" spans="1:8" x14ac:dyDescent="0.2">
      <c r="A10" s="5">
        <v>9</v>
      </c>
      <c r="B10" s="6">
        <v>45490</v>
      </c>
      <c r="C10" s="3" t="s">
        <v>181</v>
      </c>
      <c r="D10" s="7">
        <v>-20005.900000000001</v>
      </c>
      <c r="E10" s="3" t="s">
        <v>90</v>
      </c>
      <c r="F10" s="3" t="s">
        <v>91</v>
      </c>
      <c r="G10" s="3" t="s">
        <v>83</v>
      </c>
      <c r="H10" s="3" t="s">
        <v>182</v>
      </c>
    </row>
    <row r="11" spans="1:8" x14ac:dyDescent="0.2">
      <c r="A11" s="5">
        <v>10</v>
      </c>
      <c r="B11" s="6">
        <v>45490</v>
      </c>
      <c r="C11" s="3" t="s">
        <v>184</v>
      </c>
      <c r="D11" s="7">
        <v>-1713</v>
      </c>
      <c r="E11" s="3" t="s">
        <v>90</v>
      </c>
      <c r="F11" s="3" t="s">
        <v>91</v>
      </c>
      <c r="G11" s="3" t="s">
        <v>83</v>
      </c>
      <c r="H11" s="3" t="s">
        <v>185</v>
      </c>
    </row>
    <row r="12" spans="1:8" x14ac:dyDescent="0.2">
      <c r="A12" s="5">
        <v>11</v>
      </c>
      <c r="B12" s="6">
        <v>45493</v>
      </c>
      <c r="C12" s="3" t="s">
        <v>181</v>
      </c>
      <c r="D12" s="7">
        <v>-18000</v>
      </c>
      <c r="E12" s="3" t="s">
        <v>142</v>
      </c>
      <c r="F12" s="3" t="s">
        <v>91</v>
      </c>
      <c r="G12" s="3" t="s">
        <v>83</v>
      </c>
      <c r="H12" s="3" t="s">
        <v>195</v>
      </c>
    </row>
    <row r="13" spans="1:8" x14ac:dyDescent="0.2">
      <c r="A13" s="5">
        <v>12</v>
      </c>
      <c r="B13" s="6">
        <v>45493</v>
      </c>
      <c r="C13" s="3" t="s">
        <v>196</v>
      </c>
      <c r="D13" s="7">
        <v>-150017.70000000001</v>
      </c>
      <c r="E13" s="3" t="s">
        <v>90</v>
      </c>
      <c r="F13" s="3" t="s">
        <v>91</v>
      </c>
      <c r="G13" s="3" t="s">
        <v>83</v>
      </c>
      <c r="H13" s="3" t="s">
        <v>197</v>
      </c>
    </row>
    <row r="14" spans="1:8" x14ac:dyDescent="0.2">
      <c r="A14" s="5">
        <v>13</v>
      </c>
      <c r="B14" s="6">
        <v>45499</v>
      </c>
      <c r="C14" s="3" t="s">
        <v>209</v>
      </c>
      <c r="D14" s="7">
        <v>-63</v>
      </c>
      <c r="E14" s="3" t="s">
        <v>90</v>
      </c>
      <c r="F14" s="3" t="s">
        <v>91</v>
      </c>
      <c r="G14" s="3" t="s">
        <v>83</v>
      </c>
      <c r="H14" s="3" t="s">
        <v>210</v>
      </c>
    </row>
    <row r="15" spans="1:8" x14ac:dyDescent="0.2">
      <c r="A15" s="5">
        <v>14</v>
      </c>
      <c r="B15" s="6">
        <v>45500</v>
      </c>
      <c r="C15" s="3" t="s">
        <v>181</v>
      </c>
      <c r="D15" s="7">
        <v>-2500</v>
      </c>
      <c r="E15" s="3" t="s">
        <v>142</v>
      </c>
      <c r="F15" s="3" t="s">
        <v>91</v>
      </c>
      <c r="G15" s="3" t="s">
        <v>83</v>
      </c>
      <c r="H15" s="3" t="s">
        <v>220</v>
      </c>
    </row>
    <row r="16" spans="1:8" x14ac:dyDescent="0.2">
      <c r="A16" s="5">
        <v>15</v>
      </c>
      <c r="B16" s="6">
        <v>45501</v>
      </c>
      <c r="C16" s="3" t="s">
        <v>227</v>
      </c>
      <c r="D16" s="7">
        <v>-150</v>
      </c>
      <c r="E16" s="3" t="s">
        <v>142</v>
      </c>
      <c r="F16" s="3" t="s">
        <v>91</v>
      </c>
      <c r="G16" s="3" t="s">
        <v>83</v>
      </c>
      <c r="H16" s="3" t="s">
        <v>228</v>
      </c>
    </row>
    <row r="17" spans="1:8" x14ac:dyDescent="0.2">
      <c r="A17" s="5">
        <v>16</v>
      </c>
      <c r="B17" s="6">
        <v>45501</v>
      </c>
      <c r="C17" s="3" t="s">
        <v>229</v>
      </c>
      <c r="D17" s="7">
        <v>-700</v>
      </c>
      <c r="E17" s="3" t="s">
        <v>81</v>
      </c>
      <c r="F17" s="3" t="s">
        <v>91</v>
      </c>
      <c r="G17" s="3" t="s">
        <v>108</v>
      </c>
      <c r="H17" s="3" t="s">
        <v>230</v>
      </c>
    </row>
    <row r="18" spans="1:8" x14ac:dyDescent="0.2">
      <c r="A18" s="5">
        <v>17</v>
      </c>
      <c r="B18" s="6">
        <v>45507</v>
      </c>
      <c r="C18" s="3" t="s">
        <v>247</v>
      </c>
      <c r="D18" s="7">
        <v>-950</v>
      </c>
      <c r="E18" s="3" t="s">
        <v>90</v>
      </c>
      <c r="F18" s="3" t="s">
        <v>91</v>
      </c>
      <c r="G18" s="3" t="s">
        <v>83</v>
      </c>
      <c r="H18" s="3" t="s">
        <v>248</v>
      </c>
    </row>
    <row r="19" spans="1:8" x14ac:dyDescent="0.2">
      <c r="A19" s="5">
        <v>18</v>
      </c>
      <c r="B19" s="6">
        <v>45508</v>
      </c>
      <c r="C19" s="3" t="s">
        <v>252</v>
      </c>
      <c r="D19" s="7">
        <v>-10</v>
      </c>
      <c r="E19" s="3" t="s">
        <v>90</v>
      </c>
      <c r="F19" s="3" t="s">
        <v>91</v>
      </c>
      <c r="G19" s="3" t="s">
        <v>83</v>
      </c>
      <c r="H19" s="3" t="s">
        <v>253</v>
      </c>
    </row>
    <row r="20" spans="1:8" x14ac:dyDescent="0.2">
      <c r="A20" s="5">
        <v>19</v>
      </c>
      <c r="B20" s="6">
        <v>45508</v>
      </c>
      <c r="C20" s="3" t="s">
        <v>254</v>
      </c>
      <c r="D20" s="7">
        <v>-30518.16</v>
      </c>
      <c r="E20" s="3" t="s">
        <v>90</v>
      </c>
      <c r="F20" s="3" t="s">
        <v>91</v>
      </c>
      <c r="G20" s="3" t="s">
        <v>83</v>
      </c>
      <c r="H20" s="3" t="s">
        <v>255</v>
      </c>
    </row>
    <row r="21" spans="1:8" x14ac:dyDescent="0.2">
      <c r="A21" s="5">
        <v>20</v>
      </c>
      <c r="B21" s="6">
        <v>45509</v>
      </c>
      <c r="C21" s="3" t="s">
        <v>264</v>
      </c>
      <c r="D21" s="7">
        <v>-4000</v>
      </c>
      <c r="E21" s="3" t="s">
        <v>90</v>
      </c>
      <c r="F21" s="3" t="s">
        <v>91</v>
      </c>
      <c r="G21" s="3" t="s">
        <v>103</v>
      </c>
      <c r="H21" s="3" t="s">
        <v>265</v>
      </c>
    </row>
    <row r="22" spans="1:8" x14ac:dyDescent="0.2">
      <c r="A22" s="5">
        <v>21</v>
      </c>
      <c r="B22" s="6">
        <v>45511</v>
      </c>
      <c r="C22" s="3" t="s">
        <v>274</v>
      </c>
      <c r="D22" s="7">
        <v>-1981</v>
      </c>
      <c r="E22" s="3" t="s">
        <v>191</v>
      </c>
      <c r="F22" s="3" t="s">
        <v>91</v>
      </c>
      <c r="G22" s="3" t="s">
        <v>83</v>
      </c>
      <c r="H22" s="3" t="s">
        <v>275</v>
      </c>
    </row>
    <row r="23" spans="1:8" x14ac:dyDescent="0.2">
      <c r="A23" s="5">
        <v>22</v>
      </c>
      <c r="B23" s="6">
        <v>45513</v>
      </c>
      <c r="C23" s="3" t="s">
        <v>276</v>
      </c>
      <c r="D23" s="7">
        <v>-2444.9</v>
      </c>
      <c r="E23" s="3" t="s">
        <v>90</v>
      </c>
      <c r="F23" s="3" t="s">
        <v>91</v>
      </c>
      <c r="G23" s="3" t="s">
        <v>83</v>
      </c>
      <c r="H23" s="3" t="s">
        <v>277</v>
      </c>
    </row>
    <row r="24" spans="1:8" x14ac:dyDescent="0.2">
      <c r="A24" s="5">
        <v>23</v>
      </c>
      <c r="B24" s="6">
        <v>45513</v>
      </c>
      <c r="C24" s="3" t="s">
        <v>278</v>
      </c>
      <c r="D24" s="7">
        <v>-800.8</v>
      </c>
      <c r="E24" s="3" t="s">
        <v>90</v>
      </c>
      <c r="F24" s="3" t="s">
        <v>91</v>
      </c>
      <c r="G24" s="3" t="s">
        <v>83</v>
      </c>
      <c r="H24" s="3" t="s">
        <v>279</v>
      </c>
    </row>
    <row r="25" spans="1:8" x14ac:dyDescent="0.2">
      <c r="A25" s="5">
        <v>24</v>
      </c>
      <c r="B25" s="6">
        <v>45513</v>
      </c>
      <c r="C25" s="3" t="s">
        <v>280</v>
      </c>
      <c r="D25" s="7">
        <v>-1368</v>
      </c>
      <c r="E25" s="3" t="s">
        <v>90</v>
      </c>
      <c r="F25" s="3" t="s">
        <v>91</v>
      </c>
      <c r="G25" s="3" t="s">
        <v>83</v>
      </c>
      <c r="H25" s="3" t="s">
        <v>281</v>
      </c>
    </row>
    <row r="26" spans="1:8" x14ac:dyDescent="0.2">
      <c r="A26" s="5">
        <v>25</v>
      </c>
      <c r="B26" s="6">
        <v>45515</v>
      </c>
      <c r="C26" s="3" t="s">
        <v>298</v>
      </c>
      <c r="D26" s="7">
        <v>-1926</v>
      </c>
      <c r="E26" s="3" t="s">
        <v>90</v>
      </c>
      <c r="F26" s="3" t="s">
        <v>91</v>
      </c>
      <c r="G26" s="3" t="s">
        <v>83</v>
      </c>
      <c r="H26" s="3" t="s">
        <v>299</v>
      </c>
    </row>
    <row r="27" spans="1:8" x14ac:dyDescent="0.2">
      <c r="A27" s="5">
        <v>26</v>
      </c>
      <c r="B27" s="6">
        <v>45516</v>
      </c>
      <c r="C27" s="3" t="s">
        <v>300</v>
      </c>
      <c r="D27" s="7">
        <v>-5999</v>
      </c>
      <c r="E27" s="3" t="s">
        <v>191</v>
      </c>
      <c r="F27" s="3" t="s">
        <v>91</v>
      </c>
      <c r="G27" s="3" t="s">
        <v>83</v>
      </c>
      <c r="H27" s="3" t="s">
        <v>301</v>
      </c>
    </row>
    <row r="28" spans="1:8" x14ac:dyDescent="0.2">
      <c r="A28" s="5">
        <v>27</v>
      </c>
      <c r="B28" s="6">
        <v>45517</v>
      </c>
      <c r="C28" s="3" t="s">
        <v>307</v>
      </c>
      <c r="D28" s="7">
        <v>-200017.7</v>
      </c>
      <c r="E28" s="3" t="s">
        <v>90</v>
      </c>
      <c r="F28" s="3" t="s">
        <v>91</v>
      </c>
      <c r="G28" s="3" t="s">
        <v>83</v>
      </c>
      <c r="H28" s="3" t="s">
        <v>308</v>
      </c>
    </row>
    <row r="29" spans="1:8" x14ac:dyDescent="0.2">
      <c r="A29" s="5">
        <v>28</v>
      </c>
      <c r="B29" s="6">
        <v>45517</v>
      </c>
      <c r="C29" s="3" t="s">
        <v>172</v>
      </c>
      <c r="D29" s="7">
        <v>-15000</v>
      </c>
      <c r="E29" s="3" t="s">
        <v>142</v>
      </c>
      <c r="F29" s="3" t="s">
        <v>91</v>
      </c>
      <c r="G29" s="3" t="s">
        <v>83</v>
      </c>
      <c r="H29" s="3" t="s">
        <v>315</v>
      </c>
    </row>
    <row r="30" spans="1:8" x14ac:dyDescent="0.2">
      <c r="A30" s="5">
        <v>29</v>
      </c>
      <c r="B30" s="6">
        <v>45518</v>
      </c>
      <c r="C30" s="3" t="s">
        <v>99</v>
      </c>
      <c r="D30" s="7">
        <v>-25005.9</v>
      </c>
      <c r="E30" s="3" t="s">
        <v>90</v>
      </c>
      <c r="F30" s="3" t="s">
        <v>91</v>
      </c>
      <c r="G30" s="3" t="s">
        <v>83</v>
      </c>
      <c r="H30" s="3" t="s">
        <v>316</v>
      </c>
    </row>
    <row r="31" spans="1:8" x14ac:dyDescent="0.2">
      <c r="A31" s="5">
        <v>30</v>
      </c>
      <c r="B31" s="6">
        <v>45521</v>
      </c>
      <c r="C31" s="3" t="s">
        <v>184</v>
      </c>
      <c r="D31" s="7">
        <v>-1926</v>
      </c>
      <c r="E31" s="3" t="s">
        <v>90</v>
      </c>
      <c r="F31" s="3" t="s">
        <v>91</v>
      </c>
      <c r="G31" s="3" t="s">
        <v>83</v>
      </c>
      <c r="H31" s="3" t="s">
        <v>320</v>
      </c>
    </row>
    <row r="32" spans="1:8" x14ac:dyDescent="0.2">
      <c r="A32" s="5">
        <v>31</v>
      </c>
      <c r="B32" s="6">
        <v>45522</v>
      </c>
      <c r="C32" s="3" t="s">
        <v>321</v>
      </c>
      <c r="D32" s="7">
        <v>-2000</v>
      </c>
      <c r="E32" s="3" t="s">
        <v>90</v>
      </c>
      <c r="F32" s="3" t="s">
        <v>91</v>
      </c>
      <c r="G32" s="3" t="s">
        <v>83</v>
      </c>
      <c r="H32" s="3" t="s">
        <v>322</v>
      </c>
    </row>
    <row r="33" spans="1:8" x14ac:dyDescent="0.2">
      <c r="A33" s="5">
        <v>32</v>
      </c>
      <c r="B33" s="6">
        <v>45524</v>
      </c>
      <c r="C33" s="3" t="s">
        <v>324</v>
      </c>
      <c r="D33" s="7">
        <v>-500</v>
      </c>
      <c r="E33" s="3" t="s">
        <v>90</v>
      </c>
      <c r="F33" s="3" t="s">
        <v>91</v>
      </c>
      <c r="G33" s="3" t="s">
        <v>83</v>
      </c>
      <c r="H33" s="3" t="s">
        <v>325</v>
      </c>
    </row>
    <row r="34" spans="1:8" x14ac:dyDescent="0.2">
      <c r="A34" s="5">
        <v>33</v>
      </c>
      <c r="B34" s="6">
        <v>45527</v>
      </c>
      <c r="C34" s="3" t="s">
        <v>254</v>
      </c>
      <c r="D34" s="7">
        <v>-3080</v>
      </c>
      <c r="E34" s="3" t="s">
        <v>90</v>
      </c>
      <c r="F34" s="3" t="s">
        <v>91</v>
      </c>
      <c r="G34" s="3" t="s">
        <v>83</v>
      </c>
      <c r="H34" s="3" t="s">
        <v>331</v>
      </c>
    </row>
    <row r="35" spans="1:8" x14ac:dyDescent="0.2">
      <c r="A35" s="5">
        <v>34</v>
      </c>
      <c r="B35" s="6">
        <v>45527</v>
      </c>
      <c r="C35" s="3" t="s">
        <v>332</v>
      </c>
      <c r="D35" s="7">
        <v>-1000</v>
      </c>
      <c r="E35" s="3" t="s">
        <v>90</v>
      </c>
      <c r="F35" s="3" t="s">
        <v>91</v>
      </c>
      <c r="G35" s="3" t="s">
        <v>83</v>
      </c>
      <c r="H35" s="3" t="s">
        <v>333</v>
      </c>
    </row>
    <row r="36" spans="1:8" x14ac:dyDescent="0.2">
      <c r="A36" s="5">
        <v>35</v>
      </c>
      <c r="B36" s="6">
        <v>45527</v>
      </c>
      <c r="C36" s="3" t="s">
        <v>335</v>
      </c>
      <c r="D36" s="7">
        <v>-1000</v>
      </c>
      <c r="E36" s="3" t="s">
        <v>90</v>
      </c>
      <c r="F36" s="3" t="s">
        <v>91</v>
      </c>
      <c r="G36" s="3" t="s">
        <v>83</v>
      </c>
      <c r="H36" s="3" t="s">
        <v>336</v>
      </c>
    </row>
    <row r="37" spans="1:8" x14ac:dyDescent="0.2">
      <c r="A37" s="5">
        <v>36</v>
      </c>
      <c r="B37" s="6">
        <v>45529</v>
      </c>
      <c r="C37" s="3" t="s">
        <v>254</v>
      </c>
      <c r="D37" s="7">
        <v>-12572.34</v>
      </c>
      <c r="E37" s="3" t="s">
        <v>90</v>
      </c>
      <c r="F37" s="3" t="s">
        <v>91</v>
      </c>
      <c r="G37" s="3" t="s">
        <v>83</v>
      </c>
      <c r="H37" s="3" t="s">
        <v>331</v>
      </c>
    </row>
    <row r="38" spans="1:8" x14ac:dyDescent="0.2">
      <c r="A38" s="5">
        <v>37</v>
      </c>
      <c r="B38" s="6">
        <v>45530</v>
      </c>
      <c r="C38" s="3" t="s">
        <v>276</v>
      </c>
      <c r="D38" s="7">
        <v>-684</v>
      </c>
      <c r="E38" s="3" t="s">
        <v>90</v>
      </c>
      <c r="F38" s="3" t="s">
        <v>91</v>
      </c>
      <c r="G38" s="3" t="s">
        <v>83</v>
      </c>
      <c r="H38" s="3" t="s">
        <v>346</v>
      </c>
    </row>
    <row r="39" spans="1:8" x14ac:dyDescent="0.2">
      <c r="A39" s="5">
        <v>38</v>
      </c>
      <c r="B39" s="6">
        <v>45530</v>
      </c>
      <c r="C39" s="3" t="s">
        <v>348</v>
      </c>
      <c r="D39" s="7">
        <v>-1000</v>
      </c>
      <c r="E39" s="3" t="s">
        <v>142</v>
      </c>
      <c r="F39" s="3" t="s">
        <v>91</v>
      </c>
      <c r="G39" s="3" t="s">
        <v>83</v>
      </c>
      <c r="H39" s="3" t="s">
        <v>349</v>
      </c>
    </row>
    <row r="40" spans="1:8" x14ac:dyDescent="0.2">
      <c r="A40" s="5">
        <v>39</v>
      </c>
      <c r="B40" s="6">
        <v>45535</v>
      </c>
      <c r="C40" s="3" t="s">
        <v>362</v>
      </c>
      <c r="D40" s="7">
        <v>-90</v>
      </c>
      <c r="E40" s="3" t="s">
        <v>90</v>
      </c>
      <c r="F40" s="3" t="s">
        <v>91</v>
      </c>
      <c r="G40" s="3" t="s">
        <v>83</v>
      </c>
      <c r="H40" s="3" t="s">
        <v>363</v>
      </c>
    </row>
    <row r="41" spans="1:8" x14ac:dyDescent="0.2">
      <c r="A41" s="5">
        <v>40</v>
      </c>
      <c r="B41" s="6">
        <v>45539</v>
      </c>
      <c r="C41" s="3" t="s">
        <v>33</v>
      </c>
      <c r="D41" s="7">
        <v>-100</v>
      </c>
      <c r="E41" s="3" t="s">
        <v>90</v>
      </c>
      <c r="F41" s="3" t="s">
        <v>91</v>
      </c>
      <c r="G41" s="3" t="s">
        <v>83</v>
      </c>
      <c r="H41" s="3" t="s">
        <v>407</v>
      </c>
    </row>
    <row r="42" spans="1:8" x14ac:dyDescent="0.2">
      <c r="A42" s="5">
        <v>41</v>
      </c>
      <c r="B42" s="6">
        <v>45540</v>
      </c>
      <c r="C42" s="3" t="s">
        <v>411</v>
      </c>
      <c r="D42" s="7">
        <v>-12.91</v>
      </c>
      <c r="E42" s="3" t="s">
        <v>90</v>
      </c>
      <c r="F42" s="3" t="s">
        <v>91</v>
      </c>
      <c r="G42" s="3" t="s">
        <v>83</v>
      </c>
      <c r="H42" s="3" t="s">
        <v>412</v>
      </c>
    </row>
    <row r="43" spans="1:8" x14ac:dyDescent="0.2">
      <c r="A43" s="5">
        <v>42</v>
      </c>
      <c r="B43" s="6">
        <v>45540</v>
      </c>
      <c r="C43" s="3" t="s">
        <v>414</v>
      </c>
      <c r="D43" s="7">
        <v>-3300</v>
      </c>
      <c r="E43" s="3" t="s">
        <v>90</v>
      </c>
      <c r="F43" s="3" t="s">
        <v>91</v>
      </c>
      <c r="G43" s="3" t="s">
        <v>83</v>
      </c>
      <c r="H43" s="3" t="s">
        <v>415</v>
      </c>
    </row>
    <row r="44" spans="1:8" x14ac:dyDescent="0.2">
      <c r="A44" s="5">
        <v>43</v>
      </c>
      <c r="B44" s="6">
        <v>45541</v>
      </c>
      <c r="C44" s="3" t="s">
        <v>418</v>
      </c>
      <c r="D44" s="7">
        <v>-700</v>
      </c>
      <c r="E44" s="3" t="s">
        <v>90</v>
      </c>
      <c r="F44" s="3" t="s">
        <v>91</v>
      </c>
      <c r="G44" s="3" t="s">
        <v>83</v>
      </c>
      <c r="H44" s="3" t="s">
        <v>419</v>
      </c>
    </row>
    <row r="45" spans="1:8" x14ac:dyDescent="0.2">
      <c r="A45" s="5">
        <v>44</v>
      </c>
      <c r="B45" s="6">
        <v>45542</v>
      </c>
      <c r="C45" s="3" t="s">
        <v>420</v>
      </c>
      <c r="D45" s="7">
        <v>-19201</v>
      </c>
      <c r="E45" s="3" t="s">
        <v>90</v>
      </c>
      <c r="F45" s="3" t="s">
        <v>91</v>
      </c>
      <c r="G45" s="3" t="s">
        <v>83</v>
      </c>
      <c r="H45" s="3" t="s">
        <v>421</v>
      </c>
    </row>
    <row r="46" spans="1:8" x14ac:dyDescent="0.2">
      <c r="A46" s="5">
        <v>45</v>
      </c>
      <c r="B46" s="6">
        <v>45542</v>
      </c>
      <c r="C46" s="3" t="s">
        <v>422</v>
      </c>
      <c r="D46" s="7">
        <v>-1800</v>
      </c>
      <c r="E46" s="3" t="s">
        <v>191</v>
      </c>
      <c r="F46" s="3" t="s">
        <v>91</v>
      </c>
      <c r="G46" s="3" t="s">
        <v>83</v>
      </c>
      <c r="H46" s="3" t="s">
        <v>423</v>
      </c>
    </row>
    <row r="47" spans="1:8" x14ac:dyDescent="0.2">
      <c r="A47" s="5">
        <v>46</v>
      </c>
      <c r="B47" s="6">
        <v>45544</v>
      </c>
      <c r="C47" s="3" t="s">
        <v>439</v>
      </c>
      <c r="D47" s="7">
        <v>-1272</v>
      </c>
      <c r="E47" s="3" t="s">
        <v>90</v>
      </c>
      <c r="F47" s="3" t="s">
        <v>91</v>
      </c>
      <c r="G47" s="3" t="s">
        <v>83</v>
      </c>
      <c r="H47" s="3" t="s">
        <v>440</v>
      </c>
    </row>
    <row r="48" spans="1:8" x14ac:dyDescent="0.2">
      <c r="A48" s="5">
        <v>47</v>
      </c>
      <c r="B48" s="6">
        <v>45544</v>
      </c>
      <c r="C48" s="3" t="s">
        <v>264</v>
      </c>
      <c r="D48" s="7">
        <v>-4000</v>
      </c>
      <c r="E48" s="3" t="s">
        <v>90</v>
      </c>
      <c r="F48" s="3" t="s">
        <v>91</v>
      </c>
      <c r="G48" s="3" t="s">
        <v>83</v>
      </c>
      <c r="H48" s="3" t="s">
        <v>443</v>
      </c>
    </row>
    <row r="49" spans="1:8" x14ac:dyDescent="0.2">
      <c r="A49" s="5">
        <v>48</v>
      </c>
      <c r="B49" s="6">
        <v>45544</v>
      </c>
      <c r="C49" s="3" t="s">
        <v>446</v>
      </c>
      <c r="D49" s="7">
        <v>-580</v>
      </c>
      <c r="E49" s="3" t="s">
        <v>142</v>
      </c>
      <c r="F49" s="3" t="s">
        <v>91</v>
      </c>
      <c r="G49" s="3" t="s">
        <v>83</v>
      </c>
      <c r="H49" s="3" t="s">
        <v>447</v>
      </c>
    </row>
    <row r="50" spans="1:8" x14ac:dyDescent="0.2">
      <c r="A50" s="5">
        <v>49</v>
      </c>
      <c r="B50" s="6">
        <v>45547</v>
      </c>
      <c r="C50" s="3" t="s">
        <v>468</v>
      </c>
      <c r="D50" s="7">
        <v>-644</v>
      </c>
      <c r="E50" s="3" t="s">
        <v>90</v>
      </c>
      <c r="F50" s="3" t="s">
        <v>91</v>
      </c>
      <c r="G50" s="3" t="s">
        <v>83</v>
      </c>
      <c r="H50" s="3" t="s">
        <v>469</v>
      </c>
    </row>
    <row r="51" spans="1:8" x14ac:dyDescent="0.2">
      <c r="A51" s="5">
        <v>50</v>
      </c>
      <c r="B51" s="6">
        <v>45547</v>
      </c>
      <c r="C51" s="3" t="s">
        <v>470</v>
      </c>
      <c r="D51" s="7">
        <v>-2500</v>
      </c>
      <c r="E51" s="3" t="s">
        <v>90</v>
      </c>
      <c r="F51" s="3" t="s">
        <v>91</v>
      </c>
      <c r="G51" s="3" t="s">
        <v>83</v>
      </c>
      <c r="H51" s="3" t="s">
        <v>471</v>
      </c>
    </row>
    <row r="52" spans="1:8" x14ac:dyDescent="0.2">
      <c r="A52" s="5">
        <v>51</v>
      </c>
      <c r="B52" s="6">
        <v>45547</v>
      </c>
      <c r="C52" s="3" t="s">
        <v>476</v>
      </c>
      <c r="D52" s="7">
        <v>-5000</v>
      </c>
      <c r="E52" s="3" t="s">
        <v>90</v>
      </c>
      <c r="F52" s="3" t="s">
        <v>91</v>
      </c>
      <c r="G52" s="3" t="s">
        <v>83</v>
      </c>
      <c r="H52" s="3" t="s">
        <v>477</v>
      </c>
    </row>
    <row r="53" spans="1:8" x14ac:dyDescent="0.2">
      <c r="A53" s="5">
        <v>52</v>
      </c>
      <c r="B53" s="6">
        <v>45547</v>
      </c>
      <c r="C53" s="3" t="s">
        <v>188</v>
      </c>
      <c r="D53" s="7">
        <v>-10000</v>
      </c>
      <c r="E53" s="3" t="s">
        <v>90</v>
      </c>
      <c r="F53" s="3" t="s">
        <v>91</v>
      </c>
      <c r="G53" s="3" t="s">
        <v>83</v>
      </c>
      <c r="H53" s="3" t="s">
        <v>479</v>
      </c>
    </row>
    <row r="54" spans="1:8" x14ac:dyDescent="0.2">
      <c r="A54" s="5">
        <v>53</v>
      </c>
      <c r="B54" s="6">
        <v>45547</v>
      </c>
      <c r="C54" s="3" t="s">
        <v>321</v>
      </c>
      <c r="D54" s="7">
        <v>-1800</v>
      </c>
      <c r="E54" s="3" t="s">
        <v>90</v>
      </c>
      <c r="F54" s="3" t="s">
        <v>91</v>
      </c>
      <c r="G54" s="3" t="s">
        <v>83</v>
      </c>
      <c r="H54" s="3" t="s">
        <v>480</v>
      </c>
    </row>
    <row r="55" spans="1:8" x14ac:dyDescent="0.2">
      <c r="A55" s="5">
        <v>54</v>
      </c>
      <c r="B55" s="6">
        <v>45548</v>
      </c>
      <c r="C55" s="3" t="s">
        <v>482</v>
      </c>
      <c r="D55" s="7">
        <v>-1000</v>
      </c>
      <c r="E55" s="3" t="s">
        <v>90</v>
      </c>
      <c r="F55" s="3" t="s">
        <v>91</v>
      </c>
      <c r="G55" s="3" t="s">
        <v>83</v>
      </c>
      <c r="H55" s="3" t="s">
        <v>483</v>
      </c>
    </row>
    <row r="56" spans="1:8" x14ac:dyDescent="0.2">
      <c r="A56" s="5">
        <v>55</v>
      </c>
      <c r="B56" s="6">
        <v>45549</v>
      </c>
      <c r="C56" s="3" t="s">
        <v>305</v>
      </c>
      <c r="D56" s="7">
        <v>-1060.82</v>
      </c>
      <c r="E56" s="3" t="s">
        <v>90</v>
      </c>
      <c r="F56" s="3" t="s">
        <v>91</v>
      </c>
      <c r="G56" s="3" t="s">
        <v>83</v>
      </c>
      <c r="H56" s="3" t="s">
        <v>485</v>
      </c>
    </row>
    <row r="57" spans="1:8" x14ac:dyDescent="0.2">
      <c r="A57" s="5">
        <v>56</v>
      </c>
      <c r="B57" s="6">
        <v>45550</v>
      </c>
      <c r="C57" s="3" t="s">
        <v>99</v>
      </c>
      <c r="D57" s="7">
        <v>-25005.9</v>
      </c>
      <c r="E57" s="3" t="s">
        <v>90</v>
      </c>
      <c r="F57" s="3" t="s">
        <v>91</v>
      </c>
      <c r="G57" s="3" t="s">
        <v>83</v>
      </c>
      <c r="H57" s="3" t="s">
        <v>518</v>
      </c>
    </row>
    <row r="58" spans="1:8" x14ac:dyDescent="0.2">
      <c r="A58" s="5">
        <v>57</v>
      </c>
      <c r="B58" s="6">
        <v>45550</v>
      </c>
      <c r="C58" s="3" t="s">
        <v>298</v>
      </c>
      <c r="D58" s="7">
        <v>-214</v>
      </c>
      <c r="E58" s="3" t="s">
        <v>90</v>
      </c>
      <c r="F58" s="3" t="s">
        <v>91</v>
      </c>
      <c r="G58" s="3" t="s">
        <v>83</v>
      </c>
      <c r="H58" s="3" t="s">
        <v>519</v>
      </c>
    </row>
    <row r="59" spans="1:8" x14ac:dyDescent="0.2">
      <c r="A59" s="5">
        <v>58</v>
      </c>
      <c r="B59" s="6">
        <v>45556</v>
      </c>
      <c r="C59" s="3" t="s">
        <v>528</v>
      </c>
      <c r="D59" s="7">
        <v>-100017.7</v>
      </c>
      <c r="E59" s="3" t="s">
        <v>90</v>
      </c>
      <c r="F59" s="3" t="s">
        <v>91</v>
      </c>
      <c r="G59" s="3" t="s">
        <v>83</v>
      </c>
      <c r="H59" s="3" t="s">
        <v>529</v>
      </c>
    </row>
    <row r="60" spans="1:8" x14ac:dyDescent="0.2">
      <c r="A60" s="5">
        <v>59</v>
      </c>
      <c r="B60" s="6">
        <v>45558</v>
      </c>
      <c r="C60" s="3" t="s">
        <v>544</v>
      </c>
      <c r="D60" s="7">
        <v>-14163.54</v>
      </c>
      <c r="E60" s="3" t="s">
        <v>90</v>
      </c>
      <c r="F60" s="3" t="s">
        <v>91</v>
      </c>
      <c r="G60" s="3" t="s">
        <v>83</v>
      </c>
      <c r="H60" s="3" t="s">
        <v>545</v>
      </c>
    </row>
    <row r="61" spans="1:8" x14ac:dyDescent="0.2">
      <c r="A61" s="5">
        <v>60</v>
      </c>
      <c r="B61" s="6">
        <v>45558</v>
      </c>
      <c r="C61" s="3" t="s">
        <v>546</v>
      </c>
      <c r="D61" s="7">
        <v>-3230</v>
      </c>
      <c r="E61" s="3" t="s">
        <v>90</v>
      </c>
      <c r="F61" s="3" t="s">
        <v>91</v>
      </c>
      <c r="G61" s="3" t="s">
        <v>83</v>
      </c>
      <c r="H61" s="3" t="s">
        <v>547</v>
      </c>
    </row>
    <row r="62" spans="1:8" x14ac:dyDescent="0.2">
      <c r="A62" s="5">
        <v>61</v>
      </c>
      <c r="B62" s="6">
        <v>45558</v>
      </c>
      <c r="C62" s="3" t="s">
        <v>548</v>
      </c>
      <c r="D62" s="7">
        <v>-15005.9</v>
      </c>
      <c r="E62" s="3" t="s">
        <v>90</v>
      </c>
      <c r="F62" s="3" t="s">
        <v>91</v>
      </c>
      <c r="G62" s="3" t="s">
        <v>83</v>
      </c>
      <c r="H62" s="3" t="s">
        <v>549</v>
      </c>
    </row>
    <row r="63" spans="1:8" x14ac:dyDescent="0.2">
      <c r="A63" s="5">
        <v>62</v>
      </c>
      <c r="B63" s="6">
        <v>45561</v>
      </c>
      <c r="C63" s="3" t="s">
        <v>571</v>
      </c>
      <c r="D63" s="7">
        <v>-581</v>
      </c>
      <c r="E63" s="3" t="s">
        <v>90</v>
      </c>
      <c r="F63" s="3" t="s">
        <v>91</v>
      </c>
      <c r="G63" s="3" t="s">
        <v>83</v>
      </c>
      <c r="H63" s="3" t="s">
        <v>572</v>
      </c>
    </row>
    <row r="64" spans="1:8" x14ac:dyDescent="0.2">
      <c r="A64" s="5">
        <v>63</v>
      </c>
      <c r="B64" s="6">
        <v>45561</v>
      </c>
      <c r="C64" s="3" t="s">
        <v>573</v>
      </c>
      <c r="D64" s="7">
        <v>-776</v>
      </c>
      <c r="E64" s="3" t="s">
        <v>90</v>
      </c>
      <c r="F64" s="3" t="s">
        <v>91</v>
      </c>
      <c r="G64" s="3" t="s">
        <v>83</v>
      </c>
      <c r="H64" s="3" t="s">
        <v>574</v>
      </c>
    </row>
    <row r="65" spans="1:8" x14ac:dyDescent="0.2">
      <c r="A65" s="5">
        <v>64</v>
      </c>
      <c r="B65" s="6">
        <v>45562</v>
      </c>
      <c r="C65" s="3" t="s">
        <v>580</v>
      </c>
      <c r="D65" s="7">
        <v>-4661</v>
      </c>
      <c r="E65" s="3" t="s">
        <v>90</v>
      </c>
      <c r="F65" s="3" t="s">
        <v>91</v>
      </c>
      <c r="G65" s="3" t="s">
        <v>83</v>
      </c>
      <c r="H65" s="3" t="s">
        <v>581</v>
      </c>
    </row>
    <row r="66" spans="1:8" x14ac:dyDescent="0.2">
      <c r="A66" s="5">
        <v>65</v>
      </c>
      <c r="B66" s="6">
        <v>45562</v>
      </c>
      <c r="C66" s="3" t="s">
        <v>585</v>
      </c>
      <c r="D66" s="7">
        <v>-999</v>
      </c>
      <c r="E66" s="3" t="s">
        <v>90</v>
      </c>
      <c r="F66" s="3" t="s">
        <v>91</v>
      </c>
      <c r="G66" s="3" t="s">
        <v>108</v>
      </c>
      <c r="H66" s="3" t="s">
        <v>586</v>
      </c>
    </row>
    <row r="67" spans="1:8" x14ac:dyDescent="0.2">
      <c r="A67" s="5">
        <v>66</v>
      </c>
      <c r="B67" s="6">
        <v>45563</v>
      </c>
      <c r="C67" s="3" t="s">
        <v>587</v>
      </c>
      <c r="D67" s="7">
        <v>-350</v>
      </c>
      <c r="E67" s="3" t="s">
        <v>90</v>
      </c>
      <c r="F67" s="3" t="s">
        <v>91</v>
      </c>
      <c r="G67" s="3" t="s">
        <v>83</v>
      </c>
      <c r="H67" s="3" t="s">
        <v>588</v>
      </c>
    </row>
    <row r="68" spans="1:8" x14ac:dyDescent="0.2">
      <c r="A68" s="5">
        <v>67</v>
      </c>
      <c r="B68" s="6">
        <v>45564</v>
      </c>
      <c r="C68" s="3" t="s">
        <v>604</v>
      </c>
      <c r="D68" s="7">
        <v>-250</v>
      </c>
      <c r="E68" s="3" t="s">
        <v>90</v>
      </c>
      <c r="F68" s="3" t="s">
        <v>91</v>
      </c>
      <c r="G68" s="3" t="s">
        <v>83</v>
      </c>
      <c r="H68" s="3" t="s">
        <v>605</v>
      </c>
    </row>
    <row r="69" spans="1:8" x14ac:dyDescent="0.2">
      <c r="A69" s="5">
        <v>68</v>
      </c>
      <c r="B69" s="6">
        <v>45573</v>
      </c>
      <c r="C69" s="3" t="s">
        <v>642</v>
      </c>
      <c r="D69" s="7">
        <v>-300</v>
      </c>
      <c r="E69" s="3" t="s">
        <v>611</v>
      </c>
      <c r="F69" s="3" t="s">
        <v>91</v>
      </c>
      <c r="G69" s="3" t="s">
        <v>83</v>
      </c>
      <c r="H69" s="3" t="s">
        <v>643</v>
      </c>
    </row>
    <row r="70" spans="1:8" x14ac:dyDescent="0.2">
      <c r="A70" s="5">
        <v>69</v>
      </c>
      <c r="B70" s="6">
        <v>45575</v>
      </c>
      <c r="C70" s="3" t="s">
        <v>57</v>
      </c>
      <c r="D70" s="7">
        <v>-825</v>
      </c>
      <c r="E70" s="3" t="s">
        <v>611</v>
      </c>
      <c r="F70" s="3" t="s">
        <v>91</v>
      </c>
      <c r="G70" s="3" t="s">
        <v>83</v>
      </c>
      <c r="H70" s="3" t="s">
        <v>647</v>
      </c>
    </row>
    <row r="71" spans="1:8" x14ac:dyDescent="0.2">
      <c r="A71" s="5">
        <v>70</v>
      </c>
      <c r="B71" s="6">
        <v>45578</v>
      </c>
      <c r="C71" s="5" t="s">
        <v>305</v>
      </c>
      <c r="D71" s="11">
        <v>-1060</v>
      </c>
      <c r="E71" s="3" t="s">
        <v>191</v>
      </c>
      <c r="F71" s="5" t="s">
        <v>91</v>
      </c>
      <c r="G71" s="5" t="s">
        <v>83</v>
      </c>
      <c r="H71" s="5" t="s">
        <v>485</v>
      </c>
    </row>
    <row r="72" spans="1:8" x14ac:dyDescent="0.2">
      <c r="A72" s="5">
        <v>71</v>
      </c>
      <c r="B72" s="6">
        <v>45578</v>
      </c>
      <c r="C72" s="3" t="s">
        <v>670</v>
      </c>
      <c r="D72" s="7">
        <v>-60000</v>
      </c>
      <c r="E72" s="3" t="s">
        <v>142</v>
      </c>
      <c r="F72" s="3" t="s">
        <v>91</v>
      </c>
      <c r="G72" s="3" t="s">
        <v>83</v>
      </c>
      <c r="H72" s="3" t="s">
        <v>671</v>
      </c>
    </row>
    <row r="73" spans="1:8" x14ac:dyDescent="0.2">
      <c r="A73" s="5">
        <v>72</v>
      </c>
      <c r="B73" s="6">
        <v>45579</v>
      </c>
      <c r="C73" s="3" t="s">
        <v>172</v>
      </c>
      <c r="D73" s="7">
        <v>-15000</v>
      </c>
      <c r="E73" s="3" t="s">
        <v>142</v>
      </c>
      <c r="F73" s="3" t="s">
        <v>91</v>
      </c>
      <c r="G73" s="3" t="s">
        <v>83</v>
      </c>
      <c r="H73" s="3" t="s">
        <v>315</v>
      </c>
    </row>
    <row r="74" spans="1:8" x14ac:dyDescent="0.2">
      <c r="A74" s="5">
        <v>73</v>
      </c>
      <c r="B74" s="6">
        <v>45581</v>
      </c>
      <c r="C74" s="3" t="s">
        <v>274</v>
      </c>
      <c r="D74" s="7">
        <v>-1984.73</v>
      </c>
      <c r="E74" s="3" t="s">
        <v>191</v>
      </c>
      <c r="F74" s="3" t="s">
        <v>91</v>
      </c>
      <c r="G74" s="3" t="s">
        <v>83</v>
      </c>
      <c r="H74" s="3" t="s">
        <v>677</v>
      </c>
    </row>
    <row r="75" spans="1:8" x14ac:dyDescent="0.2">
      <c r="A75" s="5">
        <v>74</v>
      </c>
      <c r="B75" s="6">
        <v>45581</v>
      </c>
      <c r="C75" s="3" t="s">
        <v>678</v>
      </c>
      <c r="D75" s="7">
        <v>-5000</v>
      </c>
      <c r="E75" s="3" t="s">
        <v>611</v>
      </c>
      <c r="F75" s="3" t="s">
        <v>91</v>
      </c>
      <c r="G75" s="3" t="s">
        <v>83</v>
      </c>
      <c r="H75" s="3" t="s">
        <v>679</v>
      </c>
    </row>
    <row r="76" spans="1:8" x14ac:dyDescent="0.2">
      <c r="A76" s="5">
        <v>75</v>
      </c>
      <c r="B76" s="6">
        <v>45587</v>
      </c>
      <c r="C76" s="5" t="s">
        <v>264</v>
      </c>
      <c r="D76" s="11">
        <v>-4000</v>
      </c>
      <c r="E76" s="5" t="s">
        <v>611</v>
      </c>
      <c r="F76" s="5" t="s">
        <v>91</v>
      </c>
      <c r="G76" s="5" t="s">
        <v>83</v>
      </c>
      <c r="H76" s="5" t="s">
        <v>692</v>
      </c>
    </row>
    <row r="77" spans="1:8" x14ac:dyDescent="0.2">
      <c r="A77" s="5">
        <v>76</v>
      </c>
      <c r="B77" s="6">
        <v>45588</v>
      </c>
      <c r="C77" s="3" t="s">
        <v>1561</v>
      </c>
      <c r="D77" s="7">
        <v>-5000</v>
      </c>
      <c r="E77" s="5" t="s">
        <v>611</v>
      </c>
      <c r="F77" s="3" t="s">
        <v>91</v>
      </c>
      <c r="G77" s="5" t="s">
        <v>83</v>
      </c>
      <c r="H77" s="3" t="s">
        <v>1562</v>
      </c>
    </row>
    <row r="78" spans="1:8" x14ac:dyDescent="0.2">
      <c r="A78" s="5">
        <v>77</v>
      </c>
      <c r="B78" s="6">
        <v>45588</v>
      </c>
      <c r="C78" s="3" t="s">
        <v>1561</v>
      </c>
      <c r="D78" s="7">
        <v>-5000</v>
      </c>
      <c r="E78" s="5" t="s">
        <v>611</v>
      </c>
      <c r="F78" s="3" t="s">
        <v>91</v>
      </c>
      <c r="G78" s="5" t="s">
        <v>83</v>
      </c>
      <c r="H78" s="3" t="s">
        <v>1562</v>
      </c>
    </row>
    <row r="79" spans="1:8" x14ac:dyDescent="0.2">
      <c r="A79" s="5">
        <v>78</v>
      </c>
      <c r="B79" s="6">
        <v>45590</v>
      </c>
      <c r="C79" s="5" t="s">
        <v>686</v>
      </c>
      <c r="D79" s="11">
        <v>-25000</v>
      </c>
      <c r="E79" s="5" t="s">
        <v>611</v>
      </c>
      <c r="F79" s="5" t="s">
        <v>91</v>
      </c>
      <c r="G79" s="5" t="s">
        <v>83</v>
      </c>
      <c r="H79" s="5" t="s">
        <v>687</v>
      </c>
    </row>
    <row r="80" spans="1:8" x14ac:dyDescent="0.2">
      <c r="A80" s="5">
        <v>79</v>
      </c>
      <c r="B80" s="6">
        <v>45590</v>
      </c>
      <c r="C80" s="3" t="s">
        <v>1561</v>
      </c>
      <c r="D80" s="7">
        <v>-40000</v>
      </c>
      <c r="E80" s="5" t="s">
        <v>611</v>
      </c>
      <c r="F80" s="3" t="s">
        <v>91</v>
      </c>
      <c r="G80" s="5" t="s">
        <v>83</v>
      </c>
      <c r="H80" s="3" t="s">
        <v>1562</v>
      </c>
    </row>
    <row r="81" spans="1:8" x14ac:dyDescent="0.2">
      <c r="A81" s="5">
        <v>80</v>
      </c>
      <c r="B81" s="10">
        <v>45597</v>
      </c>
      <c r="C81" s="5" t="s">
        <v>1595</v>
      </c>
      <c r="D81" s="11">
        <v>-901</v>
      </c>
      <c r="E81" s="5" t="s">
        <v>611</v>
      </c>
      <c r="F81" s="5" t="s">
        <v>91</v>
      </c>
      <c r="G81" s="5" t="s">
        <v>83</v>
      </c>
      <c r="H81" s="5" t="s">
        <v>1596</v>
      </c>
    </row>
    <row r="82" spans="1:8" x14ac:dyDescent="0.2">
      <c r="A82" s="5">
        <v>81</v>
      </c>
      <c r="B82" s="10">
        <v>45598</v>
      </c>
      <c r="C82" s="5" t="s">
        <v>1597</v>
      </c>
      <c r="D82" s="11">
        <v>-1420.16</v>
      </c>
      <c r="E82" s="5" t="s">
        <v>611</v>
      </c>
      <c r="F82" s="5" t="s">
        <v>91</v>
      </c>
      <c r="G82" s="5" t="s">
        <v>83</v>
      </c>
      <c r="H82" s="5" t="s">
        <v>1598</v>
      </c>
    </row>
    <row r="83" spans="1:8" x14ac:dyDescent="0.2">
      <c r="A83" s="5">
        <v>82</v>
      </c>
      <c r="B83" s="10">
        <v>45598</v>
      </c>
      <c r="C83" s="5" t="s">
        <v>1597</v>
      </c>
      <c r="D83" s="11">
        <v>-1000</v>
      </c>
      <c r="E83" s="5" t="s">
        <v>611</v>
      </c>
      <c r="F83" s="5" t="s">
        <v>91</v>
      </c>
      <c r="G83" s="5" t="s">
        <v>83</v>
      </c>
      <c r="H83" s="5" t="s">
        <v>1598</v>
      </c>
    </row>
    <row r="84" spans="1:8" x14ac:dyDescent="0.2">
      <c r="A84" s="5">
        <v>83</v>
      </c>
      <c r="B84" s="10">
        <v>45607</v>
      </c>
      <c r="C84" s="5" t="s">
        <v>1608</v>
      </c>
      <c r="D84" s="11">
        <v>-10000</v>
      </c>
      <c r="E84" s="5" t="s">
        <v>611</v>
      </c>
      <c r="F84" s="5" t="s">
        <v>91</v>
      </c>
      <c r="G84" s="5" t="s">
        <v>83</v>
      </c>
      <c r="H84" s="5" t="s">
        <v>1609</v>
      </c>
    </row>
    <row r="85" spans="1:8" x14ac:dyDescent="0.2">
      <c r="A85" s="5">
        <v>84</v>
      </c>
      <c r="B85" s="6">
        <v>45608</v>
      </c>
      <c r="C85" s="5" t="s">
        <v>1608</v>
      </c>
      <c r="D85" s="11">
        <v>-5100</v>
      </c>
      <c r="E85" s="5" t="s">
        <v>611</v>
      </c>
      <c r="F85" s="5" t="s">
        <v>91</v>
      </c>
      <c r="G85" s="5" t="s">
        <v>83</v>
      </c>
      <c r="H85" s="5" t="s">
        <v>1609</v>
      </c>
    </row>
    <row r="86" spans="1:8" x14ac:dyDescent="0.2">
      <c r="A86" s="5">
        <v>85</v>
      </c>
      <c r="B86" s="6">
        <v>45615</v>
      </c>
      <c r="C86" s="5" t="s">
        <v>604</v>
      </c>
      <c r="D86" s="11">
        <v>-30</v>
      </c>
      <c r="E86" s="5" t="s">
        <v>611</v>
      </c>
      <c r="F86" s="5" t="s">
        <v>91</v>
      </c>
      <c r="G86" s="5" t="s">
        <v>83</v>
      </c>
      <c r="H86" s="5" t="s">
        <v>1615</v>
      </c>
    </row>
    <row r="87" spans="1:8" x14ac:dyDescent="0.2">
      <c r="A87" s="5">
        <v>86</v>
      </c>
      <c r="B87" s="6">
        <v>45615</v>
      </c>
      <c r="C87" s="5" t="s">
        <v>604</v>
      </c>
      <c r="D87" s="11">
        <v>-180</v>
      </c>
      <c r="E87" s="5" t="s">
        <v>611</v>
      </c>
      <c r="F87" s="5" t="s">
        <v>91</v>
      </c>
      <c r="G87" s="5" t="s">
        <v>83</v>
      </c>
      <c r="H87" s="5" t="s">
        <v>1615</v>
      </c>
    </row>
    <row r="88" spans="1:8" x14ac:dyDescent="0.2">
      <c r="A88" s="5">
        <v>87</v>
      </c>
      <c r="B88" s="6">
        <v>45616</v>
      </c>
      <c r="C88" s="3" t="s">
        <v>99</v>
      </c>
      <c r="D88" s="11">
        <v>-25000</v>
      </c>
      <c r="E88" s="5" t="s">
        <v>611</v>
      </c>
      <c r="F88" s="5" t="s">
        <v>91</v>
      </c>
      <c r="G88" s="5" t="s">
        <v>83</v>
      </c>
      <c r="H88" s="5" t="s">
        <v>1624</v>
      </c>
    </row>
    <row r="89" spans="1:8" x14ac:dyDescent="0.2">
      <c r="A89" s="5">
        <v>88</v>
      </c>
      <c r="B89" s="6">
        <v>45616</v>
      </c>
      <c r="C89" s="5" t="s">
        <v>1629</v>
      </c>
      <c r="D89" s="11">
        <v>-622</v>
      </c>
      <c r="E89" s="5" t="s">
        <v>611</v>
      </c>
      <c r="F89" s="5" t="s">
        <v>91</v>
      </c>
      <c r="G89" s="5" t="s">
        <v>83</v>
      </c>
      <c r="H89" s="5" t="s">
        <v>1630</v>
      </c>
    </row>
    <row r="90" spans="1:8" x14ac:dyDescent="0.2">
      <c r="A90" s="5">
        <v>89</v>
      </c>
      <c r="B90" s="6">
        <v>45616</v>
      </c>
      <c r="C90" s="5" t="s">
        <v>1631</v>
      </c>
      <c r="D90" s="11">
        <v>-4318</v>
      </c>
      <c r="E90" s="5" t="s">
        <v>611</v>
      </c>
      <c r="F90" s="5" t="s">
        <v>91</v>
      </c>
      <c r="G90" s="5" t="s">
        <v>83</v>
      </c>
      <c r="H90" s="5" t="s">
        <v>1632</v>
      </c>
    </row>
    <row r="91" spans="1:8" x14ac:dyDescent="0.2">
      <c r="A91" s="5">
        <v>90</v>
      </c>
      <c r="B91" s="6">
        <v>45616</v>
      </c>
      <c r="C91" s="5" t="s">
        <v>1608</v>
      </c>
      <c r="D91" s="11">
        <v>-2500</v>
      </c>
      <c r="E91" s="5" t="s">
        <v>611</v>
      </c>
      <c r="F91" s="5" t="s">
        <v>91</v>
      </c>
      <c r="G91" s="5" t="s">
        <v>83</v>
      </c>
      <c r="H91" s="5" t="s">
        <v>1609</v>
      </c>
    </row>
    <row r="92" spans="1:8" x14ac:dyDescent="0.2">
      <c r="A92" s="5">
        <v>91</v>
      </c>
      <c r="B92" s="6">
        <v>45616</v>
      </c>
      <c r="C92" s="5" t="s">
        <v>1633</v>
      </c>
      <c r="D92" s="11">
        <v>-1755</v>
      </c>
      <c r="E92" s="5" t="s">
        <v>611</v>
      </c>
      <c r="F92" s="5" t="s">
        <v>91</v>
      </c>
      <c r="G92" s="5" t="s">
        <v>83</v>
      </c>
      <c r="H92" s="5" t="s">
        <v>1634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Cred_Op</vt:lpstr>
      <vt:lpstr>Tasks</vt:lpstr>
      <vt:lpstr>Controls Sheet</vt:lpstr>
      <vt:lpstr>Transactions(Past)</vt:lpstr>
      <vt:lpstr>Accounts(Present)</vt:lpstr>
      <vt:lpstr>Freedom(Future)</vt:lpstr>
      <vt:lpstr>1_Salaries</vt:lpstr>
      <vt:lpstr>2_Hand Loans</vt:lpstr>
      <vt:lpstr>3_Maintenance</vt:lpstr>
      <vt:lpstr>4_Income</vt:lpstr>
      <vt:lpstr>5_EMI</vt:lpstr>
      <vt:lpstr>6_Chits</vt:lpstr>
      <vt:lpstr>Assets</vt:lpstr>
      <vt:lpstr>RecurringExpensesIndex</vt:lpstr>
      <vt:lpstr>AccountsIndex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serendipity two</dc:creator>
  <cp:keywords/>
  <dc:description/>
  <cp:lastModifiedBy>Omkar Hegde</cp:lastModifiedBy>
  <cp:revision/>
  <dcterms:created xsi:type="dcterms:W3CDTF">2024-05-23T06:18:43Z</dcterms:created>
  <dcterms:modified xsi:type="dcterms:W3CDTF">2024-11-22T17:14:54Z</dcterms:modified>
  <cp:category/>
  <cp:contentStatus/>
</cp:coreProperties>
</file>