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27630" windowHeight="11100" activeTab="10"/>
  </bookViews>
  <sheets>
    <sheet name="Entities" sheetId="2" r:id="rId1"/>
    <sheet name="Acceleration - Linear" sheetId="3" r:id="rId2"/>
    <sheet name="Angle" sheetId="4" r:id="rId3"/>
    <sheet name="Area" sheetId="5" r:id="rId4"/>
    <sheet name="Data Size" sheetId="6" r:id="rId5"/>
    <sheet name="Density" sheetId="8" r:id="rId6"/>
    <sheet name="Distance OR Length" sheetId="1" r:id="rId7"/>
    <sheet name="Electric Current" sheetId="9" r:id="rId8"/>
    <sheet name="Energy" sheetId="10" r:id="rId9"/>
    <sheet name="Force" sheetId="11" r:id="rId10"/>
    <sheet name="Frequency" sheetId="12" r:id="rId11"/>
    <sheet name="Fuel Consumption" sheetId="13" r:id="rId12"/>
  </sheets>
  <calcPr calcId="145621"/>
  <oleSize ref="A1:T3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<sst xmlns="http://schemas.openxmlformats.org/spreadsheetml/2006/main" count="256" uniqueCount="194">
  <si>
    <t>ID</t>
  </si>
  <si>
    <t>Label</t>
  </si>
  <si>
    <t>unitToCentral</t>
  </si>
  <si>
    <t>centralToUnit</t>
  </si>
  <si>
    <t>Angstorm</t>
  </si>
  <si>
    <t>Astronomical Unit</t>
  </si>
  <si>
    <t>Cable (UK)</t>
  </si>
  <si>
    <t>Cable (US)</t>
  </si>
  <si>
    <t>Caliber</t>
  </si>
  <si>
    <t>Centimeter</t>
  </si>
  <si>
    <t>Chain</t>
  </si>
  <si>
    <t>Cubit</t>
  </si>
  <si>
    <t>Decimeter</t>
  </si>
  <si>
    <t>Dekameter</t>
  </si>
  <si>
    <t>Fathom</t>
  </si>
  <si>
    <t>Foot</t>
  </si>
  <si>
    <t>Furlong</t>
  </si>
  <si>
    <t>Hand</t>
  </si>
  <si>
    <t>Inch</t>
  </si>
  <si>
    <t>Kilometer</t>
  </si>
  <si>
    <t>League</t>
  </si>
  <si>
    <t>Light Year</t>
  </si>
  <si>
    <t>Link</t>
  </si>
  <si>
    <t>Meter</t>
  </si>
  <si>
    <t>Micrometer</t>
  </si>
  <si>
    <t>Micron</t>
  </si>
  <si>
    <t>Mil</t>
  </si>
  <si>
    <t>Mile</t>
  </si>
  <si>
    <t>Millimeter</t>
  </si>
  <si>
    <t>Nanometer</t>
  </si>
  <si>
    <t>Nautical Mile</t>
  </si>
  <si>
    <t>Parsec</t>
  </si>
  <si>
    <t>Rod</t>
  </si>
  <si>
    <t>Yard</t>
  </si>
  <si>
    <t>Array Entry</t>
  </si>
  <si>
    <t>nmPlaca</t>
  </si>
  <si>
    <t>Acceleration - Linear</t>
  </si>
  <si>
    <t>Angle</t>
  </si>
  <si>
    <t>Area</t>
  </si>
  <si>
    <t>Data Size</t>
  </si>
  <si>
    <t>Density</t>
  </si>
  <si>
    <t>Distance/Length</t>
  </si>
  <si>
    <t>Electric Current</t>
  </si>
  <si>
    <t>Energy</t>
  </si>
  <si>
    <t>Force</t>
  </si>
  <si>
    <t>Frequency</t>
  </si>
  <si>
    <t>Fuel Consumption</t>
  </si>
  <si>
    <t>Light - Illuminance</t>
  </si>
  <si>
    <t>Light - Luminance</t>
  </si>
  <si>
    <t>Mass</t>
  </si>
  <si>
    <t>Magnetic Field Strength</t>
  </si>
  <si>
    <t>Number base</t>
  </si>
  <si>
    <t>Power</t>
  </si>
  <si>
    <t>Pressure</t>
  </si>
  <si>
    <t>Radiation Dose</t>
  </si>
  <si>
    <t>Radioactivity</t>
  </si>
  <si>
    <t>Sound</t>
  </si>
  <si>
    <t>Speed</t>
  </si>
  <si>
    <t>Temperature</t>
  </si>
  <si>
    <t>Time</t>
  </si>
  <si>
    <t>Torque</t>
  </si>
  <si>
    <t>Volume</t>
  </si>
  <si>
    <t>Feet/Second Squared</t>
  </si>
  <si>
    <t>Galileo</t>
  </si>
  <si>
    <t>Gravity (Earth)</t>
  </si>
  <si>
    <t>Inch/Second Squared</t>
  </si>
  <si>
    <t>Kilometer/Second Squared</t>
  </si>
  <si>
    <t>Meter/Second Squared</t>
  </si>
  <si>
    <t>Mile/Second Squared</t>
  </si>
  <si>
    <t>Millimeter/Second Squared</t>
  </si>
  <si>
    <t>Circle</t>
  </si>
  <si>
    <t>Degree</t>
  </si>
  <si>
    <t>Grad</t>
  </si>
  <si>
    <t>Minute</t>
  </si>
  <si>
    <t>Octant</t>
  </si>
  <si>
    <t>Quadrant</t>
  </si>
  <si>
    <t>Radian</t>
  </si>
  <si>
    <t>Second</t>
  </si>
  <si>
    <t>Sextant</t>
  </si>
  <si>
    <t>Acre</t>
  </si>
  <si>
    <t>Are</t>
  </si>
  <si>
    <t>Hectere</t>
  </si>
  <si>
    <t>Rood</t>
  </si>
  <si>
    <t>Section</t>
  </si>
  <si>
    <t>Township</t>
  </si>
  <si>
    <t>Square Centimeters</t>
  </si>
  <si>
    <t>Square Decimeters</t>
  </si>
  <si>
    <t>Square Dekameter</t>
  </si>
  <si>
    <t>Square Feet</t>
  </si>
  <si>
    <t>Square Inch</t>
  </si>
  <si>
    <t>Square Kilometer</t>
  </si>
  <si>
    <t>Square Meter</t>
  </si>
  <si>
    <t>Square Mile</t>
  </si>
  <si>
    <t>Square Millimeter</t>
  </si>
  <si>
    <t>Square Yard</t>
  </si>
  <si>
    <t>Bit</t>
  </si>
  <si>
    <t>Byte</t>
  </si>
  <si>
    <t>Double Word</t>
  </si>
  <si>
    <t>Exabyte</t>
  </si>
  <si>
    <t>Exbibyte</t>
  </si>
  <si>
    <t>Gibibit</t>
  </si>
  <si>
    <t>Gibibyte</t>
  </si>
  <si>
    <t>Gigabit</t>
  </si>
  <si>
    <t>Gigabyte</t>
  </si>
  <si>
    <t>Kibibit</t>
  </si>
  <si>
    <t>Kibibyte</t>
  </si>
  <si>
    <t>Kilobit</t>
  </si>
  <si>
    <t>Kilobyte</t>
  </si>
  <si>
    <t>Mebibit</t>
  </si>
  <si>
    <t>Mebibyte</t>
  </si>
  <si>
    <t>Megabit</t>
  </si>
  <si>
    <t>Megabyte</t>
  </si>
  <si>
    <t>Nibble</t>
  </si>
  <si>
    <t>Pebibyte</t>
  </si>
  <si>
    <t>Petabyte</t>
  </si>
  <si>
    <t>Quad Word</t>
  </si>
  <si>
    <t>Tebibit</t>
  </si>
  <si>
    <t>Tebibyte</t>
  </si>
  <si>
    <t>Terabit</t>
  </si>
  <si>
    <t>Terabyte</t>
  </si>
  <si>
    <t>Word</t>
  </si>
  <si>
    <t>Pebibit</t>
  </si>
  <si>
    <t>Petabit</t>
  </si>
  <si>
    <t>Gram/Cubic Centimeter</t>
  </si>
  <si>
    <t>Gram/Cubic Meter</t>
  </si>
  <si>
    <t>Gram/Cup</t>
  </si>
  <si>
    <t>Gram/Liter</t>
  </si>
  <si>
    <t>Kilogram/Cubic Centimeter</t>
  </si>
  <si>
    <t>Kilogram/Cubic Meter</t>
  </si>
  <si>
    <t>Lilogram/Liter</t>
  </si>
  <si>
    <t>Ounce/Cubic Feet</t>
  </si>
  <si>
    <t>Ounce/Cubic Inch</t>
  </si>
  <si>
    <t>Ounce/Gallon (UK)</t>
  </si>
  <si>
    <t>Ounce/Gallon (US)</t>
  </si>
  <si>
    <t>Pound/Cubic Feet</t>
  </si>
  <si>
    <t>Pound/Cubic Inch</t>
  </si>
  <si>
    <t>Pound/Cubic Yard</t>
  </si>
  <si>
    <t>Pound/Gallon (UK)</t>
  </si>
  <si>
    <t>Pound/Gallon (US)</t>
  </si>
  <si>
    <t>PSI/1000 Feet</t>
  </si>
  <si>
    <t>Abampere</t>
  </si>
  <si>
    <t>Ampere</t>
  </si>
  <si>
    <t>Biot</t>
  </si>
  <si>
    <t>Centiampere</t>
  </si>
  <si>
    <t>Coulomb/Second</t>
  </si>
  <si>
    <t>Deciampere</t>
  </si>
  <si>
    <t>Dekaampere</t>
  </si>
  <si>
    <t>Electomagnetic Unit of Current</t>
  </si>
  <si>
    <t>Electrostatic Unit of Current</t>
  </si>
  <si>
    <t>Franklin/Second</t>
  </si>
  <si>
    <t>Gaussian Elecric Current</t>
  </si>
  <si>
    <t>Gigaampere</t>
  </si>
  <si>
    <t>Gilbert</t>
  </si>
  <si>
    <t>Hectoampere</t>
  </si>
  <si>
    <t>Kiloampere</t>
  </si>
  <si>
    <t>Megaampere</t>
  </si>
  <si>
    <t>Microampere</t>
  </si>
  <si>
    <t>Milliampere</t>
  </si>
  <si>
    <t>Nanoampere</t>
  </si>
  <si>
    <t>Picoampere</t>
  </si>
  <si>
    <t>Siemens Volt</t>
  </si>
  <si>
    <t>Statampere</t>
  </si>
  <si>
    <t>Teraampere</t>
  </si>
  <si>
    <t>Volt/Ohm</t>
  </si>
  <si>
    <t>Watt/Volt</t>
  </si>
  <si>
    <t>Weber/Henry</t>
  </si>
  <si>
    <t>British Thermal Unit</t>
  </si>
  <si>
    <t>Calorie</t>
  </si>
  <si>
    <t>Electron Volt</t>
  </si>
  <si>
    <t>Erg</t>
  </si>
  <si>
    <t>Foot Pound</t>
  </si>
  <si>
    <t>Joule</t>
  </si>
  <si>
    <t>Kilocalorie</t>
  </si>
  <si>
    <t>Kilojoule</t>
  </si>
  <si>
    <t>Kilowatt Hour</t>
  </si>
  <si>
    <t>Rydberg</t>
  </si>
  <si>
    <t>Therm</t>
  </si>
  <si>
    <t>Watt Hour</t>
  </si>
  <si>
    <t>Celsius Heat Unit</t>
  </si>
  <si>
    <t>Dyne</t>
  </si>
  <si>
    <t>Gram Force</t>
  </si>
  <si>
    <t>Kilogram Force</t>
  </si>
  <si>
    <t>Newton</t>
  </si>
  <si>
    <t>Pound Force</t>
  </si>
  <si>
    <t>Poundal</t>
  </si>
  <si>
    <t>Ton Force</t>
  </si>
  <si>
    <t>Gallons (UK)/100 Miles</t>
  </si>
  <si>
    <t>Gallons (US)/100 Miles</t>
  </si>
  <si>
    <t>Kilometer/Litre</t>
  </si>
  <si>
    <t>Liter/100 Kilometers</t>
  </si>
  <si>
    <t>Liter/100 Miles</t>
  </si>
  <si>
    <t>Miles/Gallon (UK)</t>
  </si>
  <si>
    <t>Miles/Gallon (US)</t>
  </si>
  <si>
    <t>Miles/Liter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</si>
</sst>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.85546875" bestFit="1" customWidth="1"/>
    <col min="2" max="2" width="22.42578125" bestFit="1" customWidth="1"/>
    <col min="3" max="4" width="13.28515625" bestFit="1" customWidth="1"/>
    <col min="5" max="5" width="64.28515625" bestFit="1" customWidth="1"/>
  </cols>
  <sheetData>
    <row r="1" spans="1:5" s="5" customFormat="1" x14ac:dyDescent="0.25">
      <c r="A1" s="4" t="s">
        <v>0</v>
      </c>
      <c r="B1" s="4" t="s">
        <v>35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36</v>
      </c>
      <c r="E2" s="2" t="str">
        <f>"{ id : "&amp;A2&amp;", nmPlaca : '"&amp;B2&amp;"'},"</f>
        <v>{ id : 1, nmPlaca : 'Acceleration - Linear'},</v>
      </c>
    </row>
    <row r="3" spans="1:5" x14ac:dyDescent="0.25">
      <c r="A3">
        <v>2</v>
      </c>
      <c r="B3" t="s">
        <v>37</v>
      </c>
      <c r="E3" s="2" t="str">
        <f t="shared" ref="E3:E26" si="0">"{ id : "&amp;A3&amp;", nmPlaca : '"&amp;B3&amp;"'},"</f>
        <v>{ id : 2, nmPlaca : 'Angle'},</v>
      </c>
    </row>
    <row r="4" spans="1:5" x14ac:dyDescent="0.25">
      <c r="A4">
        <v>3</v>
      </c>
      <c r="B4" t="s">
        <v>38</v>
      </c>
      <c r="E4" s="2" t="str">
        <f t="shared" si="0"/>
        <v>{ id : 3, nmPlaca : 'Area'},</v>
      </c>
    </row>
    <row r="5" spans="1:5" x14ac:dyDescent="0.25">
      <c r="A5">
        <v>4</v>
      </c>
      <c r="B5" t="s">
        <v>39</v>
      </c>
      <c r="E5" s="2" t="str">
        <f t="shared" si="0"/>
        <v>{ id : 4, nmPlaca : 'Data Size'},</v>
      </c>
    </row>
    <row r="6" spans="1:5" x14ac:dyDescent="0.25">
      <c r="A6">
        <v>5</v>
      </c>
      <c r="B6" t="s">
        <v>40</v>
      </c>
      <c r="E6" s="2" t="str">
        <f t="shared" si="0"/>
        <v>{ id : 5, nmPlaca : 'Density'},</v>
      </c>
    </row>
    <row r="7" spans="1:5" x14ac:dyDescent="0.25">
      <c r="A7">
        <v>6</v>
      </c>
      <c r="B7" t="s">
        <v>41</v>
      </c>
      <c r="E7" s="2" t="str">
        <f t="shared" si="0"/>
        <v>{ id : 6, nmPlaca : 'Distance/Length'},</v>
      </c>
    </row>
    <row r="8" spans="1:5" x14ac:dyDescent="0.25">
      <c r="A8">
        <v>7</v>
      </c>
      <c r="B8" t="s">
        <v>42</v>
      </c>
      <c r="E8" s="2" t="str">
        <f t="shared" si="0"/>
        <v>{ id : 7, nmPlaca : 'Electric Current'},</v>
      </c>
    </row>
    <row r="9" spans="1:5" x14ac:dyDescent="0.25">
      <c r="A9">
        <v>8</v>
      </c>
      <c r="B9" t="s">
        <v>43</v>
      </c>
      <c r="E9" s="2" t="str">
        <f t="shared" si="0"/>
        <v>{ id : 8, nmPlaca : 'Energy'},</v>
      </c>
    </row>
    <row r="10" spans="1:5" x14ac:dyDescent="0.25">
      <c r="A10">
        <v>9</v>
      </c>
      <c r="B10" t="s">
        <v>44</v>
      </c>
      <c r="E10" s="2" t="str">
        <f t="shared" si="0"/>
        <v>{ id : 9, nmPlaca : 'Force'},</v>
      </c>
    </row>
    <row r="11" spans="1:5" x14ac:dyDescent="0.25">
      <c r="A11">
        <v>10</v>
      </c>
      <c r="B11" t="s">
        <v>45</v>
      </c>
      <c r="E11" s="2" t="str">
        <f t="shared" si="0"/>
        <v>{ id : 10, nmPlaca : 'Frequency'},</v>
      </c>
    </row>
    <row r="12" spans="1:5" x14ac:dyDescent="0.25">
      <c r="A12">
        <v>11</v>
      </c>
      <c r="B12" t="s">
        <v>46</v>
      </c>
      <c r="E12" s="2" t="str">
        <f t="shared" si="0"/>
        <v>{ id : 11, nmPlaca : 'Fuel Consumption'},</v>
      </c>
    </row>
    <row r="13" spans="1:5" x14ac:dyDescent="0.25">
      <c r="A13">
        <v>12</v>
      </c>
      <c r="B13" t="s">
        <v>47</v>
      </c>
      <c r="E13" s="2" t="str">
        <f t="shared" si="0"/>
        <v>{ id : 12, nmPlaca : 'Light - Illuminance'},</v>
      </c>
    </row>
    <row r="14" spans="1:5" x14ac:dyDescent="0.25">
      <c r="A14">
        <v>13</v>
      </c>
      <c r="B14" t="s">
        <v>48</v>
      </c>
      <c r="E14" s="2" t="str">
        <f t="shared" si="0"/>
        <v>{ id : 13, nmPlaca : 'Light - Luminance'},</v>
      </c>
    </row>
    <row r="15" spans="1:5" x14ac:dyDescent="0.25">
      <c r="A15">
        <v>14</v>
      </c>
      <c r="B15" t="s">
        <v>49</v>
      </c>
      <c r="E15" s="2" t="str">
        <f t="shared" si="0"/>
        <v>{ id : 14, nmPlaca : 'Mass'},</v>
      </c>
    </row>
    <row r="16" spans="1:5" x14ac:dyDescent="0.25">
      <c r="A16">
        <v>15</v>
      </c>
      <c r="B16" t="s">
        <v>50</v>
      </c>
      <c r="E16" s="2" t="str">
        <f t="shared" si="0"/>
        <v>{ id : 15, nmPlaca : 'Magnetic Field Strength'},</v>
      </c>
    </row>
    <row r="17" spans="1:5" x14ac:dyDescent="0.25">
      <c r="A17">
        <v>16</v>
      </c>
      <c r="B17" t="s">
        <v>51</v>
      </c>
      <c r="E17" s="2" t="str">
        <f t="shared" si="0"/>
        <v>{ id : 16, nmPlaca : 'Number base'},</v>
      </c>
    </row>
    <row r="18" spans="1:5" x14ac:dyDescent="0.25">
      <c r="A18">
        <v>17</v>
      </c>
      <c r="B18" t="s">
        <v>52</v>
      </c>
      <c r="E18" s="2" t="str">
        <f t="shared" si="0"/>
        <v>{ id : 17, nmPlaca : 'Power'},</v>
      </c>
    </row>
    <row r="19" spans="1:5" x14ac:dyDescent="0.25">
      <c r="A19">
        <v>18</v>
      </c>
      <c r="B19" t="s">
        <v>53</v>
      </c>
      <c r="E19" s="2" t="str">
        <f t="shared" si="0"/>
        <v>{ id : 18, nmPlaca : 'Pressure'},</v>
      </c>
    </row>
    <row r="20" spans="1:5" x14ac:dyDescent="0.25">
      <c r="A20">
        <v>19</v>
      </c>
      <c r="B20" t="s">
        <v>54</v>
      </c>
      <c r="E20" s="2" t="str">
        <f t="shared" si="0"/>
        <v>{ id : 19, nmPlaca : 'Radiation Dose'},</v>
      </c>
    </row>
    <row r="21" spans="1:5" x14ac:dyDescent="0.25">
      <c r="A21">
        <v>20</v>
      </c>
      <c r="B21" t="s">
        <v>55</v>
      </c>
      <c r="E21" s="2" t="str">
        <f t="shared" si="0"/>
        <v>{ id : 20, nmPlaca : 'Radioactivity'},</v>
      </c>
    </row>
    <row r="22" spans="1:5" x14ac:dyDescent="0.25">
      <c r="A22">
        <v>21</v>
      </c>
      <c r="B22" t="s">
        <v>56</v>
      </c>
      <c r="E22" s="2" t="str">
        <f t="shared" si="0"/>
        <v>{ id : 21, nmPlaca : 'Sound'},</v>
      </c>
    </row>
    <row r="23" spans="1:5" x14ac:dyDescent="0.25">
      <c r="A23">
        <v>22</v>
      </c>
      <c r="B23" t="s">
        <v>57</v>
      </c>
      <c r="E23" s="2" t="str">
        <f t="shared" si="0"/>
        <v>{ id : 22, nmPlaca : 'Speed'},</v>
      </c>
    </row>
    <row r="24" spans="1:5" x14ac:dyDescent="0.25">
      <c r="A24">
        <v>23</v>
      </c>
      <c r="B24" t="s">
        <v>58</v>
      </c>
      <c r="E24" s="2" t="str">
        <f t="shared" si="0"/>
        <v>{ id : 23, nmPlaca : 'Temperature'},</v>
      </c>
    </row>
    <row r="25" spans="1:5" x14ac:dyDescent="0.25">
      <c r="A25">
        <v>24</v>
      </c>
      <c r="B25" t="s">
        <v>59</v>
      </c>
      <c r="E25" s="2" t="str">
        <f t="shared" si="0"/>
        <v>{ id : 24, nmPlaca : 'Time'},</v>
      </c>
    </row>
    <row r="26" spans="1:5" x14ac:dyDescent="0.25">
      <c r="A26">
        <v>25</v>
      </c>
      <c r="B26" t="s">
        <v>60</v>
      </c>
      <c r="E26" s="2" t="str">
        <f t="shared" si="0"/>
        <v>{ id : 25, nmPlaca : 'Torque'},</v>
      </c>
    </row>
    <row r="27" spans="1:5" x14ac:dyDescent="0.25">
      <c r="A27">
        <v>26</v>
      </c>
      <c r="B27" t="s">
        <v>61</v>
      </c>
      <c r="E27" s="2" t="str">
        <f>"{ id : "&amp;A27&amp;", nmPlaca : '"&amp;B27&amp;"'}"</f>
        <v>{ id : 26, nmPlaca : 'Volume'}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" bestFit="1" customWidth="1"/>
    <col min="2" max="2" width="28.7109375" bestFit="1" customWidth="1"/>
    <col min="3" max="3" width="13.28515625" bestFit="1" customWidth="1"/>
    <col min="4" max="4" width="34" bestFit="1" customWidth="1"/>
    <col min="5" max="5" width="105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179</v>
      </c>
      <c r="C2" s="2">
        <f>1/D2</f>
        <v>1.0000000000000001E-5</v>
      </c>
      <c r="D2" s="3">
        <v>100000</v>
      </c>
      <c r="E2" s="2" t="str">
        <f>"{ id : "&amp;A2&amp;", label : '"&amp;B2&amp;"', unitToCentral : "&amp;C2&amp;", centralToUnit : "&amp;D2&amp;"},"</f>
        <v>{ id : 1, label : 'Dyne', unitToCentral : 0.00001, centralToUnit : 100000},</v>
      </c>
    </row>
    <row r="3" spans="1:5" x14ac:dyDescent="0.25">
      <c r="A3" s="2">
        <v>2</v>
      </c>
      <c r="B3" s="2" t="s">
        <v>180</v>
      </c>
      <c r="C3" s="2">
        <f t="shared" ref="C3:C8" si="0">1/D3</f>
        <v>9.8066520482173476E-3</v>
      </c>
      <c r="D3" s="2">
        <v>101.9716</v>
      </c>
      <c r="E3" s="2" t="str">
        <f t="shared" ref="E3:E8" si="1">"{ id : "&amp;A3&amp;", label : '"&amp;B3&amp;"', unitToCentral : "&amp;C3&amp;", centralToUnit : "&amp;D3&amp;"},"</f>
        <v>{ id : 2, label : 'Gram Force', unitToCentral : 0.00980665204821735, centralToUnit : 101.9716},</v>
      </c>
    </row>
    <row r="4" spans="1:5" x14ac:dyDescent="0.25">
      <c r="A4" s="2">
        <v>3</v>
      </c>
      <c r="B4" s="2" t="s">
        <v>181</v>
      </c>
      <c r="C4" s="2">
        <f t="shared" si="0"/>
        <v>9.8039215686274517</v>
      </c>
      <c r="D4" s="2">
        <v>0.10199999999999999</v>
      </c>
      <c r="E4" s="2" t="str">
        <f t="shared" si="1"/>
        <v>{ id : 3, label : 'Kilogram Force', unitToCentral : 9.80392156862745, centralToUnit : 0.102},</v>
      </c>
    </row>
    <row r="5" spans="1:5" x14ac:dyDescent="0.25">
      <c r="A5" s="2">
        <v>5</v>
      </c>
      <c r="B5" s="2" t="s">
        <v>182</v>
      </c>
      <c r="C5" s="2">
        <f t="shared" si="0"/>
        <v>1</v>
      </c>
      <c r="D5" s="2">
        <v>1</v>
      </c>
      <c r="E5" s="2" t="str">
        <f t="shared" si="1"/>
        <v>{ id : 5, label : 'Newton', unitToCentral : 1, centralToUnit : 1},</v>
      </c>
    </row>
    <row r="6" spans="1:5" x14ac:dyDescent="0.25">
      <c r="A6" s="2">
        <v>6</v>
      </c>
      <c r="B6" s="2" t="s">
        <v>183</v>
      </c>
      <c r="C6" s="2">
        <f t="shared" si="0"/>
        <v>4.4483985765124556</v>
      </c>
      <c r="D6" s="2">
        <v>0.2248</v>
      </c>
      <c r="E6" s="2" t="str">
        <f t="shared" si="1"/>
        <v>{ id : 6, label : 'Pound Force', unitToCentral : 4.44839857651246, centralToUnit : 0.2248},</v>
      </c>
    </row>
    <row r="7" spans="1:5" x14ac:dyDescent="0.25">
      <c r="A7" s="2">
        <v>7</v>
      </c>
      <c r="B7" s="2" t="s">
        <v>184</v>
      </c>
      <c r="C7" s="2">
        <f t="shared" si="0"/>
        <v>0.13825521913452232</v>
      </c>
      <c r="D7" s="2">
        <v>7.2329999999999997</v>
      </c>
      <c r="E7" s="2" t="str">
        <f t="shared" si="1"/>
        <v>{ id : 7, label : 'Poundal', unitToCentral : 0.138255219134522, centralToUnit : 7.233},</v>
      </c>
    </row>
    <row r="8" spans="1:5" x14ac:dyDescent="0.25">
      <c r="A8" s="2">
        <v>8</v>
      </c>
      <c r="B8" s="2" t="s">
        <v>185</v>
      </c>
      <c r="C8" s="2">
        <f t="shared" si="0"/>
        <v>10000</v>
      </c>
      <c r="D8" s="2">
        <v>1E-4</v>
      </c>
      <c r="E8" s="2" t="str">
        <f t="shared" si="1"/>
        <v>{ id : 8, label : 'Ton Force', unitToCentral : 10000, centralToUnit : 0.0001},</v>
      </c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2.85546875" bestFit="1" customWidth="1"/>
    <col min="2" max="2" width="14.28515625" bestFit="1" customWidth="1"/>
    <col min="3" max="4" width="13.28515625" bestFit="1" customWidth="1"/>
    <col min="5" max="5" width="82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179</v>
      </c>
      <c r="C2" s="2">
        <f>1/D2</f>
        <v>1.0000000000000001E-5</v>
      </c>
      <c r="D2" s="3">
        <v>100000</v>
      </c>
      <c r="E2" s="2" t="str">
        <f>"{ id : "&amp;A2&amp;", label : '"&amp;B2&amp;"', unitToCentral : "&amp;C2&amp;", centralToUnit : "&amp;D2&amp;"},"</f>
        <v>{ id : 1, label : 'Dyne', unitToCentral : 0.00001, centralToUnit : 100000},</v>
      </c>
    </row>
    <row r="3" spans="1:5" x14ac:dyDescent="0.25">
      <c r="A3" s="2">
        <v>2</v>
      </c>
      <c r="B3" s="2" t="s">
        <v>180</v>
      </c>
      <c r="C3" s="2">
        <f t="shared" ref="C3:C8" si="0">1/D3</f>
        <v>9.8066520482173476E-3</v>
      </c>
      <c r="D3" s="2">
        <v>101.9716</v>
      </c>
      <c r="E3" s="2" t="str">
        <f t="shared" ref="E3:E8" si="1">"{ id : "&amp;A3&amp;", label : '"&amp;B3&amp;"', unitToCentral : "&amp;C3&amp;", centralToUnit : "&amp;D3&amp;"},"</f>
        <v>{ id : 2, label : 'Gram Force', unitToCentral : 0.00980665204821735, centralToUnit : 101.9716},</v>
      </c>
    </row>
    <row r="4" spans="1:5" x14ac:dyDescent="0.25">
      <c r="A4" s="2">
        <v>3</v>
      </c>
      <c r="B4" s="2" t="s">
        <v>181</v>
      </c>
      <c r="C4" s="2">
        <f t="shared" si="0"/>
        <v>9.8039215686274517</v>
      </c>
      <c r="D4" s="2">
        <v>0.10199999999999999</v>
      </c>
      <c r="E4" s="2" t="str">
        <f t="shared" si="1"/>
        <v>{ id : 3, label : 'Kilogram Force', unitToCentral : 9.80392156862745, centralToUnit : 0.102},</v>
      </c>
    </row>
    <row r="5" spans="1:5" x14ac:dyDescent="0.25">
      <c r="A5" s="2">
        <v>5</v>
      </c>
      <c r="B5" s="2" t="s">
        <v>182</v>
      </c>
      <c r="C5" s="2">
        <f t="shared" si="0"/>
        <v>1</v>
      </c>
      <c r="D5" s="2">
        <v>1</v>
      </c>
      <c r="E5" s="2" t="str">
        <f t="shared" si="1"/>
        <v>{ id : 5, label : 'Newton', unitToCentral : 1, centralToUnit : 1},</v>
      </c>
    </row>
    <row r="6" spans="1:5" x14ac:dyDescent="0.25">
      <c r="A6" s="2">
        <v>6</v>
      </c>
      <c r="B6" s="2" t="s">
        <v>183</v>
      </c>
      <c r="C6" s="2">
        <f t="shared" si="0"/>
        <v>4.4483985765124556</v>
      </c>
      <c r="D6" s="2">
        <v>0.2248</v>
      </c>
      <c r="E6" s="2" t="str">
        <f t="shared" si="1"/>
        <v>{ id : 6, label : 'Pound Force', unitToCentral : 4.44839857651246, centralToUnit : 0.2248},</v>
      </c>
    </row>
    <row r="7" spans="1:5" x14ac:dyDescent="0.25">
      <c r="A7" s="2">
        <v>7</v>
      </c>
      <c r="B7" s="2" t="s">
        <v>184</v>
      </c>
      <c r="C7" s="2">
        <f t="shared" si="0"/>
        <v>0.13825521913452232</v>
      </c>
      <c r="D7" s="2">
        <v>7.2329999999999997</v>
      </c>
      <c r="E7" s="2" t="str">
        <f t="shared" si="1"/>
        <v>{ id : 7, label : 'Poundal', unitToCentral : 0.138255219134522, centralToUnit : 7.233},</v>
      </c>
    </row>
    <row r="8" spans="1:5" x14ac:dyDescent="0.25">
      <c r="A8" s="2">
        <v>8</v>
      </c>
      <c r="B8" s="2" t="s">
        <v>185</v>
      </c>
      <c r="C8" s="2">
        <f t="shared" si="0"/>
        <v>10000</v>
      </c>
      <c r="D8" s="2">
        <v>1E-4</v>
      </c>
      <c r="E8" s="2" t="str">
        <f t="shared" si="1"/>
        <v>{ id : 8, label : 'Ton Force', unitToCentral : 10000, centralToUnit : 0.0001},</v>
      </c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defaultColWidth="14.42578125" defaultRowHeight="15" x14ac:dyDescent="0.25"/>
  <cols>
    <col min="1" max="1" width="2.85546875" bestFit="1" customWidth="1"/>
    <col min="2" max="2" width="21.42578125" bestFit="1" customWidth="1"/>
    <col min="3" max="4" width="13.28515625" bestFit="1" customWidth="1"/>
    <col min="5" max="5" width="93.14062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186</v>
      </c>
      <c r="C2" s="2">
        <v>35.400599999999997</v>
      </c>
      <c r="D2" s="3">
        <v>100000</v>
      </c>
      <c r="E2" s="2" t="str">
        <f>"{ id : "&amp;A2&amp;", label : '"&amp;B2&amp;"', unitToCentral : "&amp;C2&amp;", centralToUnit : "&amp;D2&amp;"},"</f>
        <v>{ id : 1, label : 'Gallons (UK)/100 Miles', unitToCentral : 35.4006, centralToUnit : 100000},</v>
      </c>
    </row>
    <row r="3" spans="1:5" x14ac:dyDescent="0.25">
      <c r="A3" s="2">
        <v>2</v>
      </c>
      <c r="B3" s="2" t="s">
        <v>187</v>
      </c>
      <c r="C3" s="2">
        <v>42.514400000000002</v>
      </c>
      <c r="D3" s="2">
        <v>101.9716</v>
      </c>
      <c r="E3" s="2" t="str">
        <f t="shared" ref="E3:E8" si="0">"{ id : "&amp;A3&amp;", label : '"&amp;B3&amp;"', unitToCentral : "&amp;C3&amp;", centralToUnit : "&amp;D3&amp;"},"</f>
        <v>{ id : 2, label : 'Gallons (US)/100 Miles', unitToCentral : 42.5144, centralToUnit : 101.9716},</v>
      </c>
    </row>
    <row r="4" spans="1:5" x14ac:dyDescent="0.25">
      <c r="A4" s="2">
        <v>3</v>
      </c>
      <c r="B4" s="2" t="s">
        <v>188</v>
      </c>
      <c r="C4" s="2">
        <v>1</v>
      </c>
      <c r="D4" s="2">
        <v>1</v>
      </c>
      <c r="E4" s="2" t="str">
        <f t="shared" si="0"/>
        <v>{ id : 3, label : 'Kilometer/Litre', unitToCentral : 1, centralToUnit : 1},</v>
      </c>
    </row>
    <row r="5" spans="1:5" x14ac:dyDescent="0.25">
      <c r="A5" s="2">
        <v>5</v>
      </c>
      <c r="B5" s="2" t="s">
        <v>189</v>
      </c>
      <c r="C5" s="2">
        <v>100</v>
      </c>
      <c r="D5" s="2">
        <v>1</v>
      </c>
      <c r="E5" s="2" t="str">
        <f t="shared" si="0"/>
        <v>{ id : 5, label : 'Liter/100 Kilometers', unitToCentral : 100, centralToUnit : 1},</v>
      </c>
    </row>
    <row r="6" spans="1:5" x14ac:dyDescent="0.25">
      <c r="A6" s="2">
        <v>6</v>
      </c>
      <c r="B6" s="2" t="s">
        <v>190</v>
      </c>
      <c r="C6" s="2">
        <f t="shared" ref="C3:C8" si="1">1/D6</f>
        <v>4.4483985765124556</v>
      </c>
      <c r="D6" s="2">
        <v>0.2248</v>
      </c>
      <c r="E6" s="2" t="str">
        <f t="shared" si="0"/>
        <v>{ id : 6, label : 'Liter/100 Miles', unitToCentral : 4.44839857651246, centralToUnit : 0.2248},</v>
      </c>
    </row>
    <row r="7" spans="1:5" x14ac:dyDescent="0.25">
      <c r="A7" s="2">
        <v>7</v>
      </c>
      <c r="B7" s="2" t="s">
        <v>191</v>
      </c>
      <c r="C7" s="2">
        <f t="shared" si="1"/>
        <v>0.13825521913452232</v>
      </c>
      <c r="D7" s="2">
        <v>7.2329999999999997</v>
      </c>
      <c r="E7" s="2" t="str">
        <f t="shared" si="0"/>
        <v>{ id : 7, label : 'Miles/Gallon (UK)', unitToCentral : 0.138255219134522, centralToUnit : 7.233},</v>
      </c>
    </row>
    <row r="8" spans="1:5" x14ac:dyDescent="0.25">
      <c r="A8" s="2">
        <v>8</v>
      </c>
      <c r="B8" s="2" t="s">
        <v>192</v>
      </c>
      <c r="C8" s="2">
        <f t="shared" si="1"/>
        <v>10000</v>
      </c>
      <c r="D8" s="2">
        <v>1E-4</v>
      </c>
      <c r="E8" s="2" t="str">
        <f t="shared" si="0"/>
        <v>{ id : 8, label : 'Miles/Gallon (US)', unitToCentral : 10000, centralToUnit : 0.0001},</v>
      </c>
    </row>
    <row r="9" spans="1:5" x14ac:dyDescent="0.25">
      <c r="B9" s="2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.85546875" bestFit="1" customWidth="1"/>
    <col min="2" max="2" width="26" bestFit="1" customWidth="1"/>
    <col min="3" max="4" width="13.28515625" bestFit="1" customWidth="1"/>
    <col min="5" max="5" width="88.8554687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62</v>
      </c>
      <c r="C2">
        <f>1/D2</f>
        <v>0.30480370641306997</v>
      </c>
      <c r="D2">
        <v>3.2808000000000002</v>
      </c>
      <c r="E2" s="2" t="str">
        <f>"{ id : "&amp;A2&amp;", label : '"&amp;B2&amp;"', unitToCentral : "&amp;C2&amp;", centralToUnit : "&amp;D2&amp;"},"</f>
        <v>{ id : 1, label : 'Feet/Second Squared', unitToCentral : 0.30480370641307, centralToUnit : 3.2808},</v>
      </c>
    </row>
    <row r="3" spans="1:5" x14ac:dyDescent="0.25">
      <c r="A3">
        <v>2</v>
      </c>
      <c r="B3" t="s">
        <v>63</v>
      </c>
      <c r="C3">
        <f t="shared" ref="C3:C9" si="0">1/D3</f>
        <v>0.01</v>
      </c>
      <c r="D3">
        <v>100</v>
      </c>
      <c r="E3" s="2" t="str">
        <f t="shared" ref="E3:E8" si="1">"{ id : "&amp;A3&amp;", label : '"&amp;B3&amp;"', unitToCentral : "&amp;C3&amp;", centralToUnit : "&amp;D3&amp;"},"</f>
        <v>{ id : 2, label : 'Galileo', unitToCentral : 0.01, centralToUnit : 100},</v>
      </c>
    </row>
    <row r="4" spans="1:5" x14ac:dyDescent="0.25">
      <c r="A4">
        <v>3</v>
      </c>
      <c r="B4" t="s">
        <v>64</v>
      </c>
      <c r="C4">
        <f t="shared" si="0"/>
        <v>9.8039215686274517</v>
      </c>
      <c r="D4">
        <v>0.10199999999999999</v>
      </c>
      <c r="E4" s="2" t="str">
        <f t="shared" si="1"/>
        <v>{ id : 3, label : 'Gravity (Earth)', unitToCentral : 9.80392156862745, centralToUnit : 0.102},</v>
      </c>
    </row>
    <row r="5" spans="1:5" x14ac:dyDescent="0.25">
      <c r="A5">
        <v>4</v>
      </c>
      <c r="B5" t="s">
        <v>65</v>
      </c>
      <c r="C5">
        <f t="shared" si="0"/>
        <v>2.5399986284007407E-2</v>
      </c>
      <c r="D5">
        <v>39.370100000000001</v>
      </c>
      <c r="E5" s="2" t="str">
        <f t="shared" si="1"/>
        <v>{ id : 4, label : 'Inch/Second Squared', unitToCentral : 0.0253999862840074, centralToUnit : 39.3701},</v>
      </c>
    </row>
    <row r="6" spans="1:5" x14ac:dyDescent="0.25">
      <c r="A6">
        <v>5</v>
      </c>
      <c r="B6" t="s">
        <v>66</v>
      </c>
      <c r="C6">
        <f t="shared" si="0"/>
        <v>1000</v>
      </c>
      <c r="D6">
        <v>1E-3</v>
      </c>
      <c r="E6" s="2" t="str">
        <f t="shared" si="1"/>
        <v>{ id : 5, label : 'Kilometer/Second Squared', unitToCentral : 1000, centralToUnit : 0.001},</v>
      </c>
    </row>
    <row r="7" spans="1:5" x14ac:dyDescent="0.25">
      <c r="A7">
        <v>6</v>
      </c>
      <c r="B7" t="s">
        <v>67</v>
      </c>
      <c r="C7">
        <f t="shared" si="0"/>
        <v>1</v>
      </c>
      <c r="D7">
        <v>1</v>
      </c>
      <c r="E7" s="2" t="str">
        <f t="shared" si="1"/>
        <v>{ id : 6, label : 'Meter/Second Squared', unitToCentral : 1, centralToUnit : 1},</v>
      </c>
    </row>
    <row r="8" spans="1:5" x14ac:dyDescent="0.25">
      <c r="A8">
        <v>7</v>
      </c>
      <c r="B8" t="s">
        <v>68</v>
      </c>
      <c r="C8">
        <f t="shared" si="0"/>
        <v>1666.6666666666667</v>
      </c>
      <c r="D8">
        <v>5.9999999999999995E-4</v>
      </c>
      <c r="E8" s="2" t="str">
        <f t="shared" si="1"/>
        <v>{ id : 7, label : 'Mile/Second Squared', unitToCentral : 1666.66666666667, centralToUnit : 0.0006},</v>
      </c>
    </row>
    <row r="9" spans="1:5" x14ac:dyDescent="0.25">
      <c r="A9">
        <v>8</v>
      </c>
      <c r="B9" t="s">
        <v>69</v>
      </c>
      <c r="C9">
        <f t="shared" si="0"/>
        <v>1E-3</v>
      </c>
      <c r="D9">
        <v>1000</v>
      </c>
      <c r="E9" s="2" t="str">
        <f>"{ id : "&amp;A9&amp;", label : '"&amp;B9&amp;"', unitToCentral : "&amp;C9&amp;", centralToUnit : "&amp;D9&amp;"}"</f>
        <v>{ id : 8, label : 'Millimeter/Second Squared', unitToCentral : 0.001, centralToUnit : 1000}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3" bestFit="1" customWidth="1"/>
    <col min="2" max="2" width="9.28515625" bestFit="1" customWidth="1"/>
    <col min="3" max="4" width="13.28515625" bestFit="1" customWidth="1"/>
    <col min="5" max="5" width="76.570312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70</v>
      </c>
      <c r="C2">
        <f>1/D2</f>
        <v>360</v>
      </c>
      <c r="D2">
        <f>1/360</f>
        <v>2.7777777777777779E-3</v>
      </c>
      <c r="E2" s="2" t="str">
        <f>"{ id : "&amp;A2&amp;", label : '"&amp;B2&amp;"', unitToCentral : "&amp;C2&amp;", centralToUnit : "&amp;D2&amp;"},"</f>
        <v>{ id : 1, label : 'Circle', unitToCentral : 360, centralToUnit : 0.00277777777777778},</v>
      </c>
    </row>
    <row r="3" spans="1:5" x14ac:dyDescent="0.25">
      <c r="A3">
        <v>2</v>
      </c>
      <c r="B3" t="s">
        <v>71</v>
      </c>
      <c r="C3">
        <f t="shared" ref="C3:C11" si="0">1/D3</f>
        <v>1</v>
      </c>
      <c r="D3">
        <v>1</v>
      </c>
      <c r="E3" s="2" t="str">
        <f t="shared" ref="E3:E11" si="1">"{ id : "&amp;A3&amp;", label : '"&amp;B3&amp;"', unitToCentral : "&amp;C3&amp;", centralToUnit : "&amp;D3&amp;"},"</f>
        <v>{ id : 2, label : 'Degree', unitToCentral : 1, centralToUnit : 1},</v>
      </c>
    </row>
    <row r="4" spans="1:5" x14ac:dyDescent="0.25">
      <c r="A4">
        <v>3</v>
      </c>
      <c r="B4" t="s">
        <v>72</v>
      </c>
      <c r="C4">
        <f t="shared" si="0"/>
        <v>0.90000900009000095</v>
      </c>
      <c r="D4">
        <v>1.1111</v>
      </c>
      <c r="E4" s="2" t="str">
        <f t="shared" si="1"/>
        <v>{ id : 3, label : 'Grad', unitToCentral : 0.900009000090001, centralToUnit : 1.1111},</v>
      </c>
    </row>
    <row r="5" spans="1:5" x14ac:dyDescent="0.25">
      <c r="A5">
        <v>4</v>
      </c>
      <c r="B5" t="s">
        <v>26</v>
      </c>
      <c r="C5">
        <f t="shared" si="0"/>
        <v>5.6249929687587893E-2</v>
      </c>
      <c r="D5">
        <v>17.777799999999999</v>
      </c>
      <c r="E5" s="2" t="str">
        <f t="shared" si="1"/>
        <v>{ id : 4, label : 'Mil', unitToCentral : 0.0562499296875879, centralToUnit : 17.7778},</v>
      </c>
    </row>
    <row r="6" spans="1:5" x14ac:dyDescent="0.25">
      <c r="A6">
        <v>5</v>
      </c>
      <c r="B6" t="s">
        <v>73</v>
      </c>
      <c r="C6">
        <f t="shared" si="0"/>
        <v>1.6666666666666666E-2</v>
      </c>
      <c r="D6">
        <v>60</v>
      </c>
      <c r="E6" s="2" t="str">
        <f t="shared" si="1"/>
        <v>{ id : 5, label : 'Minute', unitToCentral : 0.0166666666666667, centralToUnit : 60},</v>
      </c>
    </row>
    <row r="7" spans="1:5" x14ac:dyDescent="0.25">
      <c r="A7">
        <v>6</v>
      </c>
      <c r="B7" t="s">
        <v>74</v>
      </c>
      <c r="C7">
        <f t="shared" si="0"/>
        <v>45.045045045045043</v>
      </c>
      <c r="D7">
        <v>2.2200000000000001E-2</v>
      </c>
      <c r="E7" s="2" t="str">
        <f t="shared" si="1"/>
        <v>{ id : 6, label : 'Octant', unitToCentral : 45.045045045045, centralToUnit : 0.0222},</v>
      </c>
    </row>
    <row r="8" spans="1:5" x14ac:dyDescent="0.25">
      <c r="A8">
        <v>7</v>
      </c>
      <c r="B8" t="s">
        <v>75</v>
      </c>
      <c r="C8">
        <f t="shared" si="0"/>
        <v>90.090090090090087</v>
      </c>
      <c r="D8">
        <v>1.11E-2</v>
      </c>
      <c r="E8" s="2" t="str">
        <f t="shared" si="1"/>
        <v>{ id : 7, label : 'Quadrant', unitToCentral : 90.0900900900901, centralToUnit : 0.0111},</v>
      </c>
    </row>
    <row r="9" spans="1:5" x14ac:dyDescent="0.25">
      <c r="A9">
        <v>8</v>
      </c>
      <c r="B9" t="s">
        <v>76</v>
      </c>
      <c r="C9">
        <f t="shared" si="0"/>
        <v>57.142857142857139</v>
      </c>
      <c r="D9">
        <v>1.7500000000000002E-2</v>
      </c>
      <c r="E9" s="2" t="str">
        <f t="shared" si="1"/>
        <v>{ id : 8, label : 'Radian', unitToCentral : 57.1428571428571, centralToUnit : 0.0175},</v>
      </c>
    </row>
    <row r="10" spans="1:5" x14ac:dyDescent="0.25">
      <c r="A10">
        <v>9</v>
      </c>
      <c r="B10" t="s">
        <v>77</v>
      </c>
      <c r="C10">
        <f t="shared" si="0"/>
        <v>2.7777777777777778E-4</v>
      </c>
      <c r="D10">
        <v>3600</v>
      </c>
      <c r="E10" s="2" t="str">
        <f t="shared" si="1"/>
        <v>{ id : 9, label : 'Second', unitToCentral : 0.000277777777777778, centralToUnit : 3600},</v>
      </c>
    </row>
    <row r="11" spans="1:5" x14ac:dyDescent="0.25">
      <c r="A11">
        <v>10</v>
      </c>
      <c r="B11" t="s">
        <v>78</v>
      </c>
      <c r="C11">
        <f t="shared" si="0"/>
        <v>59.880239520958085</v>
      </c>
      <c r="D11">
        <v>1.67E-2</v>
      </c>
      <c r="E11" s="2" t="str">
        <f t="shared" si="1"/>
        <v>{ id : 10, label : 'Sextant', unitToCentral : 59.8802395209581, centralToUnit : 0.0167},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E8" sqref="A1:E17"/>
    </sheetView>
  </sheetViews>
  <sheetFormatPr defaultRowHeight="15" x14ac:dyDescent="0.25"/>
  <cols>
    <col min="1" max="1" width="3" bestFit="1" customWidth="1"/>
    <col min="2" max="2" width="18.85546875" bestFit="1" customWidth="1"/>
    <col min="3" max="4" width="13.28515625" bestFit="1" customWidth="1"/>
    <col min="5" max="5" width="87.710937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79</v>
      </c>
      <c r="C2">
        <f>1/D2</f>
        <v>360</v>
      </c>
      <c r="D2">
        <f>1/360</f>
        <v>2.7777777777777779E-3</v>
      </c>
      <c r="E2" s="2" t="str">
        <f>"{ id : "&amp;A2&amp;", label : '"&amp;B2&amp;"', unitToCentral : "&amp;C2&amp;", centralToUnit : "&amp;D2&amp;"},"</f>
        <v>{ id : 1, label : 'Acre', unitToCentral : 360, centralToUnit : 0.00277777777777778},</v>
      </c>
    </row>
    <row r="3" spans="1:5" x14ac:dyDescent="0.25">
      <c r="A3">
        <v>2</v>
      </c>
      <c r="B3" t="s">
        <v>80</v>
      </c>
      <c r="C3">
        <f t="shared" ref="C3:C17" si="0">1/D3</f>
        <v>100</v>
      </c>
      <c r="D3">
        <v>0.01</v>
      </c>
      <c r="E3" s="2" t="str">
        <f t="shared" ref="E3:E17" si="1">"{ id : "&amp;A3&amp;", label : '"&amp;B3&amp;"', unitToCentral : "&amp;C3&amp;", centralToUnit : "&amp;D3&amp;"},"</f>
        <v>{ id : 2, label : 'Are', unitToCentral : 100, centralToUnit : 0.01},</v>
      </c>
    </row>
    <row r="4" spans="1:5" x14ac:dyDescent="0.25">
      <c r="A4">
        <v>3</v>
      </c>
      <c r="B4" t="s">
        <v>81</v>
      </c>
      <c r="C4">
        <f t="shared" si="0"/>
        <v>10000</v>
      </c>
      <c r="D4">
        <v>1E-4</v>
      </c>
      <c r="E4" s="2" t="str">
        <f t="shared" si="1"/>
        <v>{ id : 3, label : 'Hectere', unitToCentral : 10000, centralToUnit : 0.0001},</v>
      </c>
    </row>
    <row r="5" spans="1:5" x14ac:dyDescent="0.25">
      <c r="A5">
        <v>4</v>
      </c>
      <c r="B5" t="s">
        <v>82</v>
      </c>
      <c r="C5">
        <f t="shared" si="0"/>
        <v>1000</v>
      </c>
      <c r="D5">
        <v>1E-3</v>
      </c>
      <c r="E5" s="2" t="str">
        <f t="shared" si="1"/>
        <v>{ id : 4, label : 'Rood', unitToCentral : 1000, centralToUnit : 0.001},</v>
      </c>
    </row>
    <row r="6" spans="1:5" x14ac:dyDescent="0.25">
      <c r="A6">
        <v>5</v>
      </c>
      <c r="B6" t="s">
        <v>83</v>
      </c>
      <c r="C6">
        <f t="shared" si="0"/>
        <v>2589988.1072667092</v>
      </c>
      <c r="D6">
        <v>3.8610215899999999E-7</v>
      </c>
      <c r="E6" s="2" t="str">
        <f t="shared" si="1"/>
        <v>{ id : 5, label : 'Section', unitToCentral : 2589988.10726671, centralToUnit : 0.000000386102159},</v>
      </c>
    </row>
    <row r="7" spans="1:5" x14ac:dyDescent="0.25">
      <c r="A7">
        <v>6</v>
      </c>
      <c r="B7" t="s">
        <v>85</v>
      </c>
      <c r="C7">
        <f t="shared" si="0"/>
        <v>1E-4</v>
      </c>
      <c r="D7">
        <v>10000</v>
      </c>
      <c r="E7" s="2" t="str">
        <f t="shared" si="1"/>
        <v>{ id : 6, label : 'Square Centimeters', unitToCentral : 0.0001, centralToUnit : 10000},</v>
      </c>
    </row>
    <row r="8" spans="1:5" x14ac:dyDescent="0.25">
      <c r="A8">
        <v>7</v>
      </c>
      <c r="B8" t="s">
        <v>86</v>
      </c>
      <c r="C8">
        <f t="shared" si="0"/>
        <v>0.01</v>
      </c>
      <c r="D8">
        <v>100</v>
      </c>
      <c r="E8" s="2" t="str">
        <f t="shared" si="1"/>
        <v>{ id : 7, label : 'Square Decimeters', unitToCentral : 0.01, centralToUnit : 100},</v>
      </c>
    </row>
    <row r="9" spans="1:5" x14ac:dyDescent="0.25">
      <c r="A9">
        <v>8</v>
      </c>
      <c r="B9" t="s">
        <v>87</v>
      </c>
      <c r="C9">
        <f t="shared" si="0"/>
        <v>100</v>
      </c>
      <c r="D9">
        <v>0.01</v>
      </c>
      <c r="E9" s="2" t="str">
        <f t="shared" si="1"/>
        <v>{ id : 8, label : 'Square Dekameter', unitToCentral : 100, centralToUnit : 0.01},</v>
      </c>
    </row>
    <row r="10" spans="1:5" x14ac:dyDescent="0.25">
      <c r="A10">
        <v>9</v>
      </c>
      <c r="B10" t="s">
        <v>88</v>
      </c>
      <c r="C10">
        <f t="shared" si="0"/>
        <v>9.2903129906446558E-2</v>
      </c>
      <c r="D10">
        <v>10.7639</v>
      </c>
      <c r="E10" s="2" t="str">
        <f t="shared" si="1"/>
        <v>{ id : 9, label : 'Square Feet', unitToCentral : 0.0929031299064466, centralToUnit : 10.7639},</v>
      </c>
    </row>
    <row r="11" spans="1:5" x14ac:dyDescent="0.25">
      <c r="A11">
        <v>10</v>
      </c>
      <c r="B11" t="s">
        <v>89</v>
      </c>
      <c r="C11">
        <f t="shared" si="0"/>
        <v>6.4516129032258064E-4</v>
      </c>
      <c r="D11">
        <v>1550</v>
      </c>
      <c r="E11" s="2" t="str">
        <f t="shared" si="1"/>
        <v>{ id : 10, label : 'Square Inch', unitToCentral : 0.000645161290322581, centralToUnit : 1550},</v>
      </c>
    </row>
    <row r="12" spans="1:5" x14ac:dyDescent="0.25">
      <c r="A12">
        <v>11</v>
      </c>
      <c r="B12" t="s">
        <v>90</v>
      </c>
      <c r="C12">
        <f t="shared" si="0"/>
        <v>1000000</v>
      </c>
      <c r="D12" s="1">
        <v>9.9999999999999995E-7</v>
      </c>
      <c r="E12" s="2" t="str">
        <f t="shared" si="1"/>
        <v>{ id : 11, label : 'Square Kilometer', unitToCentral : 1000000, centralToUnit : 0.000001},</v>
      </c>
    </row>
    <row r="13" spans="1:5" x14ac:dyDescent="0.25">
      <c r="A13">
        <v>12</v>
      </c>
      <c r="B13" t="s">
        <v>91</v>
      </c>
      <c r="C13">
        <f t="shared" si="0"/>
        <v>1</v>
      </c>
      <c r="D13">
        <v>1</v>
      </c>
      <c r="E13" s="2" t="str">
        <f t="shared" si="1"/>
        <v>{ id : 12, label : 'Square Meter', unitToCentral : 1, centralToUnit : 1},</v>
      </c>
    </row>
    <row r="14" spans="1:5" x14ac:dyDescent="0.25">
      <c r="A14">
        <v>13</v>
      </c>
      <c r="B14" t="s">
        <v>92</v>
      </c>
      <c r="C14">
        <f t="shared" si="0"/>
        <v>2589989.1738452534</v>
      </c>
      <c r="D14" s="1">
        <v>3.86102E-7</v>
      </c>
      <c r="E14" s="2" t="str">
        <f t="shared" si="1"/>
        <v>{ id : 13, label : 'Square Mile', unitToCentral : 2589989.17384525, centralToUnit : 0.000000386102},</v>
      </c>
    </row>
    <row r="15" spans="1:5" x14ac:dyDescent="0.25">
      <c r="A15">
        <v>14</v>
      </c>
      <c r="B15" t="s">
        <v>93</v>
      </c>
      <c r="C15">
        <f t="shared" si="0"/>
        <v>9.9999999999999995E-7</v>
      </c>
      <c r="D15">
        <v>1000000</v>
      </c>
      <c r="E15" s="2" t="str">
        <f t="shared" si="1"/>
        <v>{ id : 14, label : 'Square Millimeter', unitToCentral : 0.000001, centralToUnit : 1000000},</v>
      </c>
    </row>
    <row r="16" spans="1:5" x14ac:dyDescent="0.25">
      <c r="A16">
        <v>15</v>
      </c>
      <c r="B16" t="s">
        <v>94</v>
      </c>
      <c r="C16">
        <f t="shared" si="0"/>
        <v>0.83612739236950129</v>
      </c>
      <c r="D16">
        <v>1.1959900000000001</v>
      </c>
      <c r="E16" s="2" t="str">
        <f t="shared" si="1"/>
        <v>{ id : 15, label : 'Square Yard', unitToCentral : 0.836127392369501, centralToUnit : 1.19599},</v>
      </c>
    </row>
    <row r="17" spans="1:5" x14ac:dyDescent="0.25">
      <c r="A17">
        <v>16</v>
      </c>
      <c r="B17" t="s">
        <v>84</v>
      </c>
      <c r="C17">
        <f t="shared" si="0"/>
        <v>93239571.620112151</v>
      </c>
      <c r="D17" s="1">
        <v>1.0725059999999999E-8</v>
      </c>
      <c r="E17" s="2" t="str">
        <f t="shared" si="1"/>
        <v>{ id : 16, label : 'Township', unitToCentral : 93239571.6201122, centralToUnit : 0.00000001072506},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13.28515625" bestFit="1" customWidth="1"/>
    <col min="4" max="4" width="31.140625" bestFit="1" customWidth="1"/>
    <col min="5" max="5" width="87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95</v>
      </c>
      <c r="C2">
        <f>1/D2</f>
        <v>1.2499999999999999E-7</v>
      </c>
      <c r="D2">
        <v>8000000</v>
      </c>
      <c r="E2" s="2" t="str">
        <f>"{ id : "&amp;A2&amp;", label : '"&amp;B2&amp;"', unitToCentral : "&amp;C2&amp;", centralToUnit : "&amp;D2&amp;"},"</f>
        <v>{ id : 1, label : 'Bit', unitToCentral : 0.000000125, centralToUnit : 8000000},</v>
      </c>
    </row>
    <row r="3" spans="1:5" x14ac:dyDescent="0.25">
      <c r="A3">
        <v>2</v>
      </c>
      <c r="B3" t="s">
        <v>96</v>
      </c>
      <c r="C3">
        <f t="shared" ref="C3:C29" si="0">1/D3</f>
        <v>9.9999999999999995E-7</v>
      </c>
      <c r="D3">
        <v>1000000</v>
      </c>
      <c r="E3" s="2" t="str">
        <f t="shared" ref="E3:E29" si="1">"{ id : "&amp;A3&amp;", label : '"&amp;B3&amp;"', unitToCentral : "&amp;C3&amp;", centralToUnit : "&amp;D3&amp;"},"</f>
        <v>{ id : 2, label : 'Byte', unitToCentral : 0.000001, centralToUnit : 1000000},</v>
      </c>
    </row>
    <row r="4" spans="1:5" x14ac:dyDescent="0.25">
      <c r="A4">
        <v>3</v>
      </c>
      <c r="B4" t="s">
        <v>97</v>
      </c>
      <c r="C4">
        <f t="shared" si="0"/>
        <v>3.9999999999999998E-6</v>
      </c>
      <c r="D4">
        <v>250000</v>
      </c>
      <c r="E4" s="2" t="str">
        <f t="shared" si="1"/>
        <v>{ id : 3, label : 'Double Word', unitToCentral : 0.000004, centralToUnit : 250000},</v>
      </c>
    </row>
    <row r="5" spans="1:5" x14ac:dyDescent="0.25">
      <c r="A5">
        <v>4</v>
      </c>
      <c r="B5" t="s">
        <v>98</v>
      </c>
      <c r="C5">
        <f t="shared" si="0"/>
        <v>1000000000000</v>
      </c>
      <c r="D5">
        <v>9.9999999999999998E-13</v>
      </c>
      <c r="E5" s="2" t="str">
        <f t="shared" si="1"/>
        <v>{ id : 4, label : 'Exabyte', unitToCentral : 1000000000000, centralToUnit : 0.000000000001},</v>
      </c>
    </row>
    <row r="6" spans="1:5" x14ac:dyDescent="0.25">
      <c r="A6">
        <v>5</v>
      </c>
      <c r="B6" t="s">
        <v>99</v>
      </c>
      <c r="C6">
        <f t="shared" si="0"/>
        <v>1152921504591.4326</v>
      </c>
      <c r="D6">
        <v>8.6736173800000003E-13</v>
      </c>
      <c r="E6" s="2" t="str">
        <f t="shared" si="1"/>
        <v>{ id : 5, label : 'Exbibyte', unitToCentral : 1152921504591.43, centralToUnit : 8.67361738E-13},</v>
      </c>
    </row>
    <row r="7" spans="1:5" x14ac:dyDescent="0.25">
      <c r="A7">
        <v>6</v>
      </c>
      <c r="B7" t="s">
        <v>100</v>
      </c>
      <c r="C7">
        <f t="shared" si="0"/>
        <v>134.21773875322458</v>
      </c>
      <c r="D7">
        <v>7.45058E-3</v>
      </c>
      <c r="E7" s="2" t="str">
        <f t="shared" si="1"/>
        <v>{ id : 6, label : 'Gibibit', unitToCentral : 134.217738753225, centralToUnit : 0.00745058},</v>
      </c>
    </row>
    <row r="8" spans="1:5" x14ac:dyDescent="0.25">
      <c r="A8">
        <v>7</v>
      </c>
      <c r="B8" t="s">
        <v>101</v>
      </c>
      <c r="C8">
        <f t="shared" si="0"/>
        <v>1073.7413335652616</v>
      </c>
      <c r="D8">
        <v>9.3132299999999996E-4</v>
      </c>
      <c r="E8" s="2" t="str">
        <f t="shared" si="1"/>
        <v>{ id : 7, label : 'Gibibyte', unitToCentral : 1073.74133356526, centralToUnit : 0.000931323},</v>
      </c>
    </row>
    <row r="9" spans="1:5" x14ac:dyDescent="0.25">
      <c r="A9">
        <v>8</v>
      </c>
      <c r="B9" t="s">
        <v>102</v>
      </c>
      <c r="C9">
        <f t="shared" si="0"/>
        <v>125</v>
      </c>
      <c r="D9">
        <v>8.0000000000000002E-3</v>
      </c>
      <c r="E9" s="2" t="str">
        <f t="shared" si="1"/>
        <v>{ id : 8, label : 'Gigabit', unitToCentral : 125, centralToUnit : 0.008},</v>
      </c>
    </row>
    <row r="10" spans="1:5" x14ac:dyDescent="0.25">
      <c r="A10">
        <v>9</v>
      </c>
      <c r="B10" t="s">
        <v>103</v>
      </c>
      <c r="C10">
        <f t="shared" si="0"/>
        <v>1000</v>
      </c>
      <c r="D10">
        <v>1E-3</v>
      </c>
      <c r="E10" s="2" t="str">
        <f t="shared" si="1"/>
        <v>{ id : 9, label : 'Gigabyte', unitToCentral : 1000, centralToUnit : 0.001},</v>
      </c>
    </row>
    <row r="11" spans="1:5" x14ac:dyDescent="0.25">
      <c r="A11">
        <v>10</v>
      </c>
      <c r="B11" t="s">
        <v>104</v>
      </c>
      <c r="C11">
        <f t="shared" si="0"/>
        <v>1.2799999999999999E-4</v>
      </c>
      <c r="D11">
        <v>7812.5</v>
      </c>
      <c r="E11" s="2" t="str">
        <f t="shared" si="1"/>
        <v>{ id : 10, label : 'Kibibit', unitToCentral : 0.000128, centralToUnit : 7812.5},</v>
      </c>
    </row>
    <row r="12" spans="1:5" x14ac:dyDescent="0.25">
      <c r="A12">
        <v>11</v>
      </c>
      <c r="B12" t="s">
        <v>105</v>
      </c>
      <c r="C12">
        <f t="shared" si="0"/>
        <v>1.0240005242882684E-3</v>
      </c>
      <c r="D12">
        <v>976.56200000000001</v>
      </c>
      <c r="E12" s="2" t="str">
        <f t="shared" si="1"/>
        <v>{ id : 11, label : 'Kibibyte', unitToCentral : 0.00102400052428827, centralToUnit : 976.562},</v>
      </c>
    </row>
    <row r="13" spans="1:5" x14ac:dyDescent="0.25">
      <c r="A13">
        <v>12</v>
      </c>
      <c r="B13" t="s">
        <v>106</v>
      </c>
      <c r="C13">
        <f t="shared" si="0"/>
        <v>1.25E-4</v>
      </c>
      <c r="D13">
        <v>8000</v>
      </c>
      <c r="E13" s="2" t="str">
        <f t="shared" si="1"/>
        <v>{ id : 12, label : 'Kilobit', unitToCentral : 0.000125, centralToUnit : 8000},</v>
      </c>
    </row>
    <row r="14" spans="1:5" x14ac:dyDescent="0.25">
      <c r="A14">
        <v>13</v>
      </c>
      <c r="B14" t="s">
        <v>107</v>
      </c>
      <c r="C14">
        <f t="shared" si="0"/>
        <v>1E-3</v>
      </c>
      <c r="D14">
        <v>1000</v>
      </c>
      <c r="E14" s="2" t="str">
        <f t="shared" si="1"/>
        <v>{ id : 13, label : 'Kilobyte', unitToCentral : 0.001, centralToUnit : 1000},</v>
      </c>
    </row>
    <row r="15" spans="1:5" x14ac:dyDescent="0.25">
      <c r="A15">
        <v>14</v>
      </c>
      <c r="B15" t="s">
        <v>108</v>
      </c>
      <c r="C15">
        <f t="shared" si="0"/>
        <v>0.13107207784632849</v>
      </c>
      <c r="D15">
        <v>7.6293899999999999</v>
      </c>
      <c r="E15" s="2" t="str">
        <f t="shared" si="1"/>
        <v>{ id : 14, label : 'Mebibit', unitToCentral : 0.131072077846328, centralToUnit : 7.62939},</v>
      </c>
    </row>
    <row r="16" spans="1:5" x14ac:dyDescent="0.25">
      <c r="A16">
        <v>15</v>
      </c>
      <c r="B16" t="s">
        <v>109</v>
      </c>
      <c r="C16">
        <f t="shared" si="0"/>
        <v>1.0485763478924663</v>
      </c>
      <c r="D16">
        <v>0.95367400000000002</v>
      </c>
      <c r="E16" s="2" t="str">
        <f t="shared" si="1"/>
        <v>{ id : 15, label : 'Mebibyte', unitToCentral : 1.04857634789247, centralToUnit : 0.953674},</v>
      </c>
    </row>
    <row r="17" spans="1:5" x14ac:dyDescent="0.25">
      <c r="A17">
        <v>16</v>
      </c>
      <c r="B17" t="s">
        <v>110</v>
      </c>
      <c r="C17">
        <f t="shared" si="0"/>
        <v>0.125</v>
      </c>
      <c r="D17">
        <v>8</v>
      </c>
      <c r="E17" s="2" t="str">
        <f t="shared" si="1"/>
        <v>{ id : 16, label : 'Megabit', unitToCentral : 0.125, centralToUnit : 8},</v>
      </c>
    </row>
    <row r="18" spans="1:5" x14ac:dyDescent="0.25">
      <c r="A18">
        <v>17</v>
      </c>
      <c r="B18" t="s">
        <v>111</v>
      </c>
      <c r="C18">
        <f t="shared" si="0"/>
        <v>1</v>
      </c>
      <c r="D18">
        <v>1</v>
      </c>
      <c r="E18" s="2" t="str">
        <f t="shared" si="1"/>
        <v>{ id : 17, label : 'Megabyte', unitToCentral : 1, centralToUnit : 1},</v>
      </c>
    </row>
    <row r="19" spans="1:5" x14ac:dyDescent="0.25">
      <c r="A19">
        <v>18</v>
      </c>
      <c r="B19" t="s">
        <v>112</v>
      </c>
      <c r="C19">
        <f t="shared" si="0"/>
        <v>4.9999999999999998E-7</v>
      </c>
      <c r="D19">
        <v>2000000</v>
      </c>
      <c r="E19" s="2" t="str">
        <f t="shared" si="1"/>
        <v>{ id : 18, label : 'Nibble', unitToCentral : 0.0000005, centralToUnit : 2000000},</v>
      </c>
    </row>
    <row r="20" spans="1:5" x14ac:dyDescent="0.25">
      <c r="A20">
        <v>19</v>
      </c>
      <c r="B20" t="s">
        <v>121</v>
      </c>
      <c r="C20">
        <f t="shared" si="0"/>
        <v>140737436.01724315</v>
      </c>
      <c r="D20">
        <v>7.1054300000000004E-9</v>
      </c>
      <c r="E20" s="2" t="str">
        <f t="shared" si="1"/>
        <v>{ id : 19, label : 'Pebibit', unitToCentral : 140737436.017243, centralToUnit : 0.00000000710543},</v>
      </c>
    </row>
    <row r="21" spans="1:5" x14ac:dyDescent="0.25">
      <c r="A21">
        <v>20</v>
      </c>
      <c r="B21" t="s">
        <v>113</v>
      </c>
      <c r="C21">
        <f t="shared" si="0"/>
        <v>1125897903.5781035</v>
      </c>
      <c r="D21">
        <v>8.8818000000000003E-10</v>
      </c>
      <c r="E21" s="2" t="str">
        <f t="shared" si="1"/>
        <v>{ id : 20, label : 'Pebibyte', unitToCentral : 1125897903.5781, centralToUnit : 0.00000000088818},</v>
      </c>
    </row>
    <row r="22" spans="1:5" x14ac:dyDescent="0.25">
      <c r="A22">
        <v>21</v>
      </c>
      <c r="B22" t="s">
        <v>122</v>
      </c>
      <c r="C22">
        <f t="shared" si="0"/>
        <v>124999999.99999999</v>
      </c>
      <c r="D22">
        <v>8.0000000000000005E-9</v>
      </c>
      <c r="E22" s="2" t="str">
        <f t="shared" si="1"/>
        <v>{ id : 21, label : 'Petabit', unitToCentral : 125000000, centralToUnit : 0.000000008},</v>
      </c>
    </row>
    <row r="23" spans="1:5" x14ac:dyDescent="0.25">
      <c r="A23">
        <v>22</v>
      </c>
      <c r="B23" t="s">
        <v>114</v>
      </c>
      <c r="C23">
        <f t="shared" si="0"/>
        <v>999999999.99999988</v>
      </c>
      <c r="D23">
        <v>1.0000000000000001E-9</v>
      </c>
      <c r="E23" s="2" t="str">
        <f t="shared" si="1"/>
        <v>{ id : 22, label : 'Petabyte', unitToCentral : 1000000000, centralToUnit : 0.000000001},</v>
      </c>
    </row>
    <row r="24" spans="1:5" x14ac:dyDescent="0.25">
      <c r="A24">
        <v>23</v>
      </c>
      <c r="B24" t="s">
        <v>115</v>
      </c>
      <c r="C24">
        <f t="shared" si="0"/>
        <v>7.9999999999999996E-6</v>
      </c>
      <c r="D24">
        <v>125000</v>
      </c>
      <c r="E24" s="2" t="str">
        <f t="shared" si="1"/>
        <v>{ id : 23, label : 'Quad Word', unitToCentral : 0.000008, centralToUnit : 125000},</v>
      </c>
    </row>
    <row r="25" spans="1:5" x14ac:dyDescent="0.25">
      <c r="A25">
        <v>24</v>
      </c>
      <c r="B25" t="s">
        <v>116</v>
      </c>
      <c r="C25">
        <f t="shared" si="0"/>
        <v>137438.15283122595</v>
      </c>
      <c r="D25">
        <v>7.2760000000000003E-6</v>
      </c>
      <c r="E25" s="2" t="str">
        <f t="shared" si="1"/>
        <v>{ id : 24, label : 'Tebibit', unitToCentral : 137438.152831226, centralToUnit : 0.000007276},</v>
      </c>
    </row>
    <row r="26" spans="1:5" x14ac:dyDescent="0.25">
      <c r="A26">
        <v>25</v>
      </c>
      <c r="B26" t="s">
        <v>117</v>
      </c>
      <c r="C26">
        <f t="shared" si="0"/>
        <v>1099517.311900076</v>
      </c>
      <c r="D26">
        <v>9.0948999999999997E-7</v>
      </c>
      <c r="E26" s="2" t="str">
        <f t="shared" si="1"/>
        <v>{ id : 25, label : 'Tebibyte', unitToCentral : 1099517.31190008, centralToUnit : 0.00000090949},</v>
      </c>
    </row>
    <row r="27" spans="1:5" x14ac:dyDescent="0.25">
      <c r="A27">
        <v>26</v>
      </c>
      <c r="B27" t="s">
        <v>118</v>
      </c>
      <c r="C27">
        <f t="shared" si="0"/>
        <v>125000</v>
      </c>
      <c r="D27">
        <v>7.9999999999999996E-6</v>
      </c>
      <c r="E27" s="2" t="str">
        <f t="shared" si="1"/>
        <v>{ id : 26, label : 'Terabit', unitToCentral : 125000, centralToUnit : 0.000008},</v>
      </c>
    </row>
    <row r="28" spans="1:5" x14ac:dyDescent="0.25">
      <c r="A28">
        <v>27</v>
      </c>
      <c r="B28" t="s">
        <v>119</v>
      </c>
      <c r="C28">
        <f t="shared" si="0"/>
        <v>1000000</v>
      </c>
      <c r="D28">
        <v>9.9999999999999995E-7</v>
      </c>
      <c r="E28" s="2" t="str">
        <f t="shared" si="1"/>
        <v>{ id : 27, label : 'Terabyte', unitToCentral : 1000000, centralToUnit : 0.000001},</v>
      </c>
    </row>
    <row r="29" spans="1:5" x14ac:dyDescent="0.25">
      <c r="A29">
        <v>28</v>
      </c>
      <c r="B29" t="s">
        <v>120</v>
      </c>
      <c r="C29">
        <f t="shared" si="0"/>
        <v>1.9999999999999999E-6</v>
      </c>
      <c r="D29">
        <v>500000</v>
      </c>
      <c r="E29" s="2" t="str">
        <f t="shared" si="1"/>
        <v>{ id : 28, label : 'Word', unitToCentral : 0.000002, centralToUnit : 500000},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3" bestFit="1" customWidth="1"/>
    <col min="2" max="2" width="25.7109375" bestFit="1" customWidth="1"/>
    <col min="3" max="4" width="13.28515625" bestFit="1" customWidth="1"/>
    <col min="5" max="5" width="86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123</v>
      </c>
      <c r="C2">
        <f>1/D2</f>
        <v>1000</v>
      </c>
      <c r="D2">
        <v>1E-3</v>
      </c>
      <c r="E2" s="2" t="str">
        <f>"{ id : "&amp;A2&amp;", label : '"&amp;B2&amp;"', unitToCentral : "&amp;C2&amp;", centralToUnit : "&amp;D2&amp;"},"</f>
        <v>{ id : 1, label : 'Gram/Cubic Centimeter', unitToCentral : 1000, centralToUnit : 0.001},</v>
      </c>
    </row>
    <row r="3" spans="1:5" x14ac:dyDescent="0.25">
      <c r="A3">
        <v>2</v>
      </c>
      <c r="B3" t="s">
        <v>124</v>
      </c>
      <c r="C3">
        <f t="shared" ref="C3:C18" si="0">1/D3</f>
        <v>1E-3</v>
      </c>
      <c r="D3">
        <v>1000</v>
      </c>
      <c r="E3" s="2" t="str">
        <f t="shared" ref="E3:E18" si="1">"{ id : "&amp;A3&amp;", label : '"&amp;B3&amp;"', unitToCentral : "&amp;C3&amp;", centralToUnit : "&amp;D3&amp;"},"</f>
        <v>{ id : 2, label : 'Gram/Cubic Meter', unitToCentral : 0.001, centralToUnit : 1000},</v>
      </c>
    </row>
    <row r="4" spans="1:5" x14ac:dyDescent="0.25">
      <c r="A4">
        <v>3</v>
      </c>
      <c r="B4" t="s">
        <v>125</v>
      </c>
      <c r="C4">
        <f t="shared" si="0"/>
        <v>5000</v>
      </c>
      <c r="D4">
        <v>2.0000000000000001E-4</v>
      </c>
      <c r="E4" s="2" t="str">
        <f t="shared" si="1"/>
        <v>{ id : 3, label : 'Gram/Cup', unitToCentral : 5000, centralToUnit : 0.0002},</v>
      </c>
    </row>
    <row r="5" spans="1:5" x14ac:dyDescent="0.25">
      <c r="A5">
        <v>4</v>
      </c>
      <c r="B5" t="s">
        <v>126</v>
      </c>
      <c r="C5">
        <f t="shared" si="0"/>
        <v>1</v>
      </c>
      <c r="D5">
        <v>1</v>
      </c>
      <c r="E5" s="2" t="str">
        <f t="shared" si="1"/>
        <v>{ id : 4, label : 'Gram/Liter', unitToCentral : 1, centralToUnit : 1},</v>
      </c>
    </row>
    <row r="6" spans="1:5" x14ac:dyDescent="0.25">
      <c r="A6">
        <v>5</v>
      </c>
      <c r="B6" t="s">
        <v>127</v>
      </c>
      <c r="C6">
        <f t="shared" si="0"/>
        <v>1000</v>
      </c>
      <c r="D6">
        <v>1E-3</v>
      </c>
      <c r="E6" s="2" t="str">
        <f t="shared" si="1"/>
        <v>{ id : 5, label : 'Kilogram/Cubic Centimeter', unitToCentral : 1000, centralToUnit : 0.001},</v>
      </c>
    </row>
    <row r="7" spans="1:5" x14ac:dyDescent="0.25">
      <c r="A7">
        <v>6</v>
      </c>
      <c r="B7" t="s">
        <v>128</v>
      </c>
      <c r="C7">
        <f t="shared" si="0"/>
        <v>1</v>
      </c>
      <c r="D7">
        <v>1</v>
      </c>
      <c r="E7" s="2" t="str">
        <f t="shared" si="1"/>
        <v>{ id : 6, label : 'Kilogram/Cubic Meter', unitToCentral : 1, centralToUnit : 1},</v>
      </c>
    </row>
    <row r="8" spans="1:5" x14ac:dyDescent="0.25">
      <c r="A8">
        <v>7</v>
      </c>
      <c r="B8" t="s">
        <v>129</v>
      </c>
      <c r="C8">
        <f t="shared" si="0"/>
        <v>1.0012014417300761</v>
      </c>
      <c r="D8">
        <v>0.99880000000000002</v>
      </c>
      <c r="E8" s="2" t="str">
        <f t="shared" si="1"/>
        <v>{ id : 7, label : 'Lilogram/Liter', unitToCentral : 1.00120144173008, centralToUnit : 0.9988},</v>
      </c>
    </row>
    <row r="9" spans="1:5" x14ac:dyDescent="0.25">
      <c r="A9">
        <v>8</v>
      </c>
      <c r="B9" t="s">
        <v>130</v>
      </c>
      <c r="C9">
        <f t="shared" si="0"/>
        <v>1666.6666666666667</v>
      </c>
      <c r="D9">
        <v>5.9999999999999995E-4</v>
      </c>
      <c r="E9" s="2" t="str">
        <f t="shared" si="1"/>
        <v>{ id : 8, label : 'Ounce/Cubic Feet', unitToCentral : 1666.66666666667, centralToUnit : 0.0006},</v>
      </c>
    </row>
    <row r="10" spans="1:5" x14ac:dyDescent="0.25">
      <c r="A10">
        <v>9</v>
      </c>
      <c r="B10" t="s">
        <v>131</v>
      </c>
      <c r="C10">
        <f t="shared" si="0"/>
        <v>3.7079747412760621E-2</v>
      </c>
      <c r="D10">
        <v>26.968900000000001</v>
      </c>
      <c r="E10" s="2" t="str">
        <f t="shared" si="1"/>
        <v>{ id : 9, label : 'Ounce/Cubic Inch', unitToCentral : 0.0370797474127606, centralToUnit : 26.9689},</v>
      </c>
    </row>
    <row r="11" spans="1:5" x14ac:dyDescent="0.25">
      <c r="A11">
        <v>10</v>
      </c>
      <c r="B11" t="s">
        <v>132</v>
      </c>
      <c r="C11">
        <f t="shared" si="0"/>
        <v>6.2344139650872821</v>
      </c>
      <c r="D11">
        <v>0.16039999999999999</v>
      </c>
      <c r="E11" s="2" t="str">
        <f t="shared" si="1"/>
        <v>{ id : 10, label : 'Ounce/Gallon (UK)', unitToCentral : 6.23441396508728, centralToUnit : 0.1604},</v>
      </c>
    </row>
    <row r="12" spans="1:5" x14ac:dyDescent="0.25">
      <c r="A12">
        <v>11</v>
      </c>
      <c r="B12" t="s">
        <v>133</v>
      </c>
      <c r="C12">
        <f t="shared" si="0"/>
        <v>7.4906367041198498</v>
      </c>
      <c r="D12">
        <v>0.13350000000000001</v>
      </c>
      <c r="E12" s="2" t="str">
        <f t="shared" si="1"/>
        <v>{ id : 11, label : 'Ounce/Gallon (US)', unitToCentral : 7.49063670411985, centralToUnit : 0.1335},</v>
      </c>
    </row>
    <row r="13" spans="1:5" x14ac:dyDescent="0.25">
      <c r="A13">
        <v>12</v>
      </c>
      <c r="B13" t="s">
        <v>134</v>
      </c>
      <c r="C13">
        <f t="shared" si="0"/>
        <v>1.6025641025641026</v>
      </c>
      <c r="D13">
        <v>0.624</v>
      </c>
      <c r="E13" s="2" t="str">
        <f t="shared" si="1"/>
        <v>{ id : 12, label : 'Pound/Cubic Feet', unitToCentral : 1.6025641025641, centralToUnit : 0.624},</v>
      </c>
    </row>
    <row r="14" spans="1:5" x14ac:dyDescent="0.25">
      <c r="A14">
        <v>13</v>
      </c>
      <c r="B14" t="s">
        <v>135</v>
      </c>
      <c r="C14">
        <f t="shared" si="0"/>
        <v>27679.898580851597</v>
      </c>
      <c r="D14">
        <v>3.6127300000000002E-5</v>
      </c>
      <c r="E14" s="2" t="str">
        <f t="shared" si="1"/>
        <v>{ id : 13, label : 'Pound/Cubic Inch', unitToCentral : 27679.8985808516, centralToUnit : 0.0000361273},</v>
      </c>
    </row>
    <row r="15" spans="1:5" x14ac:dyDescent="0.25">
      <c r="A15">
        <v>14</v>
      </c>
      <c r="B15" t="s">
        <v>136</v>
      </c>
      <c r="C15">
        <f t="shared" si="0"/>
        <v>0.59326056003796868</v>
      </c>
      <c r="D15">
        <v>1.6856</v>
      </c>
      <c r="E15" s="2" t="str">
        <f t="shared" si="1"/>
        <v>{ id : 14, label : 'Pound/Cubic Yard', unitToCentral : 0.593260560037969, centralToUnit : 1.6856},</v>
      </c>
    </row>
    <row r="16" spans="1:5" x14ac:dyDescent="0.25">
      <c r="A16">
        <v>15</v>
      </c>
      <c r="B16" t="s">
        <v>137</v>
      </c>
      <c r="C16">
        <f t="shared" si="0"/>
        <v>100</v>
      </c>
      <c r="D16">
        <v>0.01</v>
      </c>
      <c r="E16" s="2" t="str">
        <f t="shared" si="1"/>
        <v>{ id : 15, label : 'Pound/Gallon (UK)', unitToCentral : 100, centralToUnit : 0.01},</v>
      </c>
    </row>
    <row r="17" spans="1:5" x14ac:dyDescent="0.25">
      <c r="A17">
        <v>16</v>
      </c>
      <c r="B17" t="s">
        <v>138</v>
      </c>
      <c r="C17">
        <f t="shared" si="0"/>
        <v>120.48192771084337</v>
      </c>
      <c r="D17">
        <v>8.3000000000000001E-3</v>
      </c>
      <c r="E17" s="2" t="str">
        <f t="shared" si="1"/>
        <v>{ id : 16, label : 'Pound/Gallon (US)', unitToCentral : 120.481927710843, centralToUnit : 0.0083},</v>
      </c>
    </row>
    <row r="18" spans="1:5" x14ac:dyDescent="0.25">
      <c r="A18">
        <v>17</v>
      </c>
      <c r="B18" t="s">
        <v>139</v>
      </c>
      <c r="C18">
        <f t="shared" si="0"/>
        <v>2.306805074971165</v>
      </c>
      <c r="D18">
        <v>0.4335</v>
      </c>
      <c r="E18" s="2" t="str">
        <f t="shared" si="1"/>
        <v>{ id : 17, label : 'PSI/1000 Feet', unitToCentral : 2.30680507497117, centralToUnit : 0.4335},</v>
      </c>
    </row>
    <row r="19" spans="1:5" x14ac:dyDescent="0.25">
      <c r="C19" s="1"/>
      <c r="D19" s="1"/>
      <c r="E19" s="2"/>
    </row>
    <row r="20" spans="1:5" x14ac:dyDescent="0.25">
      <c r="C20" s="1"/>
      <c r="D20" s="1"/>
      <c r="E20" s="2"/>
    </row>
    <row r="21" spans="1:5" x14ac:dyDescent="0.25">
      <c r="C21" s="1"/>
      <c r="D21" s="1"/>
      <c r="E21" s="2"/>
    </row>
    <row r="22" spans="1:5" x14ac:dyDescent="0.25">
      <c r="C22" s="1"/>
      <c r="D22" s="1"/>
      <c r="E22" s="2"/>
    </row>
    <row r="23" spans="1:5" x14ac:dyDescent="0.25">
      <c r="C23" s="1"/>
      <c r="D23" s="1"/>
      <c r="E23" s="2"/>
    </row>
    <row r="24" spans="1:5" x14ac:dyDescent="0.25">
      <c r="C24" s="1"/>
      <c r="D24" s="1"/>
      <c r="E24" s="2"/>
    </row>
    <row r="25" spans="1:5" x14ac:dyDescent="0.25">
      <c r="C25" s="1"/>
      <c r="D25" s="1"/>
      <c r="E25" s="2"/>
    </row>
    <row r="26" spans="1:5" x14ac:dyDescent="0.25">
      <c r="C26" s="1"/>
      <c r="D26" s="1"/>
      <c r="E26" s="2"/>
    </row>
    <row r="27" spans="1:5" x14ac:dyDescent="0.25">
      <c r="C27" s="1"/>
      <c r="D27" s="1"/>
      <c r="E27" s="2"/>
    </row>
    <row r="28" spans="1:5" x14ac:dyDescent="0.25">
      <c r="C28" s="1"/>
      <c r="D28" s="1"/>
      <c r="E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" bestFit="1" customWidth="1"/>
    <col min="2" max="2" width="17" bestFit="1" customWidth="1"/>
    <col min="3" max="3" width="13.28515625" bestFit="1" customWidth="1"/>
    <col min="4" max="4" width="13.140625" bestFit="1" customWidth="1"/>
    <col min="5" max="5" width="88.14062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4</v>
      </c>
      <c r="C2" s="3">
        <f>1/D2</f>
        <v>1E-10</v>
      </c>
      <c r="D2" s="3">
        <v>10000000000</v>
      </c>
      <c r="E2" s="2" t="str">
        <f>"{ id : "&amp;A2&amp;", label : '"&amp;B2&amp;"', unitToCentral : "&amp;C2&amp;", centralToUnit : "&amp;D2&amp;"},"</f>
        <v>{ id : 1, label : 'Angstorm', unitToCentral : 0.0000000001, centralToUnit : 10000000000},</v>
      </c>
    </row>
    <row r="3" spans="1:5" x14ac:dyDescent="0.25">
      <c r="A3" s="2">
        <v>2</v>
      </c>
      <c r="B3" s="2" t="s">
        <v>5</v>
      </c>
      <c r="C3" s="3">
        <f t="shared" ref="C3:C31" si="0">1/D3</f>
        <v>149597870750.76672</v>
      </c>
      <c r="D3" s="3">
        <v>6.68458712E-12</v>
      </c>
      <c r="E3" s="2" t="str">
        <f t="shared" ref="E3:E30" si="1">"{ id : "&amp;A3&amp;", label : '"&amp;B3&amp;"', unitToCentral : "&amp;C3&amp;", centralToUnit : "&amp;D3&amp;"},"</f>
        <v>{ id : 2, label : 'Astronomical Unit', unitToCentral : 149597870750.767, centralToUnit : 6.68458712E-12},</v>
      </c>
    </row>
    <row r="4" spans="1:5" x14ac:dyDescent="0.25">
      <c r="A4" s="2">
        <v>3</v>
      </c>
      <c r="B4" s="2" t="s">
        <v>6</v>
      </c>
      <c r="C4" s="3">
        <f t="shared" si="0"/>
        <v>185.18518518518516</v>
      </c>
      <c r="D4" s="2">
        <v>5.4000000000000003E-3</v>
      </c>
      <c r="E4" s="2" t="str">
        <f t="shared" si="1"/>
        <v>{ id : 3, label : 'Cable (UK)', unitToCentral : 185.185185185185, centralToUnit : 0.0054},</v>
      </c>
    </row>
    <row r="5" spans="1:5" x14ac:dyDescent="0.25">
      <c r="A5" s="2">
        <v>4</v>
      </c>
      <c r="B5" s="2" t="s">
        <v>7</v>
      </c>
      <c r="C5" s="3">
        <f t="shared" si="0"/>
        <v>217.39130434782609</v>
      </c>
      <c r="D5" s="2">
        <v>4.5999999999999999E-3</v>
      </c>
      <c r="E5" s="2" t="str">
        <f t="shared" si="1"/>
        <v>{ id : 4, label : 'Cable (US)', unitToCentral : 217.391304347826, centralToUnit : 0.0046},</v>
      </c>
    </row>
    <row r="6" spans="1:5" x14ac:dyDescent="0.25">
      <c r="A6" s="2">
        <v>5</v>
      </c>
      <c r="B6" s="2" t="s">
        <v>8</v>
      </c>
      <c r="C6" s="3">
        <f t="shared" si="0"/>
        <v>2.5400000000000051E-2</v>
      </c>
      <c r="D6" s="2">
        <v>39.370078740157403</v>
      </c>
      <c r="E6" s="2" t="str">
        <f t="shared" si="1"/>
        <v>{ id : 5, label : 'Caliber', unitToCentral : 0.0254000000000001, centralToUnit : 39.3700787401574},</v>
      </c>
    </row>
    <row r="7" spans="1:5" x14ac:dyDescent="0.25">
      <c r="A7" s="2">
        <v>6</v>
      </c>
      <c r="B7" s="2" t="s">
        <v>9</v>
      </c>
      <c r="C7" s="3">
        <f t="shared" si="0"/>
        <v>0.01</v>
      </c>
      <c r="D7" s="2">
        <v>100</v>
      </c>
      <c r="E7" s="2" t="str">
        <f t="shared" si="1"/>
        <v>{ id : 6, label : 'Centimeter', unitToCentral : 0.01, centralToUnit : 100},</v>
      </c>
    </row>
    <row r="8" spans="1:5" x14ac:dyDescent="0.25">
      <c r="A8" s="2">
        <v>7</v>
      </c>
      <c r="B8" s="2" t="s">
        <v>10</v>
      </c>
      <c r="C8" s="3">
        <f t="shared" si="0"/>
        <v>20.116799991496229</v>
      </c>
      <c r="D8" s="2">
        <v>4.9709695399999997E-2</v>
      </c>
      <c r="E8" s="2" t="str">
        <f t="shared" si="1"/>
        <v>{ id : 7, label : 'Chain', unitToCentral : 20.1167999914962, centralToUnit : 0.0497096954},</v>
      </c>
    </row>
    <row r="9" spans="1:5" x14ac:dyDescent="0.25">
      <c r="A9" s="2">
        <v>8</v>
      </c>
      <c r="B9" s="2" t="s">
        <v>11</v>
      </c>
      <c r="C9" s="3">
        <f t="shared" si="0"/>
        <v>0.45719999930505606</v>
      </c>
      <c r="D9" s="2">
        <v>2.1872265999999998</v>
      </c>
      <c r="E9" s="2" t="str">
        <f t="shared" si="1"/>
        <v>{ id : 8, label : 'Cubit', unitToCentral : 0.457199999305056, centralToUnit : 2.1872266},</v>
      </c>
    </row>
    <row r="10" spans="1:5" x14ac:dyDescent="0.25">
      <c r="A10" s="2">
        <v>9</v>
      </c>
      <c r="B10" s="2" t="s">
        <v>12</v>
      </c>
      <c r="C10" s="3">
        <f t="shared" si="0"/>
        <v>0.1</v>
      </c>
      <c r="D10" s="2">
        <v>10</v>
      </c>
      <c r="E10" s="2" t="str">
        <f t="shared" si="1"/>
        <v>{ id : 9, label : 'Decimeter', unitToCentral : 0.1, centralToUnit : 10},</v>
      </c>
    </row>
    <row r="11" spans="1:5" x14ac:dyDescent="0.25">
      <c r="A11" s="2">
        <v>10</v>
      </c>
      <c r="B11" s="2" t="s">
        <v>13</v>
      </c>
      <c r="C11" s="3">
        <f t="shared" si="0"/>
        <v>10</v>
      </c>
      <c r="D11" s="2">
        <v>0.1</v>
      </c>
      <c r="E11" s="2" t="str">
        <f t="shared" si="1"/>
        <v>{ id : 10, label : 'Dekameter', unitToCentral : 10, centralToUnit : 0.1},</v>
      </c>
    </row>
    <row r="12" spans="1:5" x14ac:dyDescent="0.25">
      <c r="A12" s="2">
        <v>11</v>
      </c>
      <c r="B12" s="2" t="s">
        <v>14</v>
      </c>
      <c r="C12" s="3">
        <f t="shared" si="0"/>
        <v>1.8288000005647336</v>
      </c>
      <c r="D12" s="2">
        <v>0.54680664899999998</v>
      </c>
      <c r="E12" s="2" t="str">
        <f t="shared" si="1"/>
        <v>{ id : 11, label : 'Fathom', unitToCentral : 1.82880000056473, centralToUnit : 0.546806649},</v>
      </c>
    </row>
    <row r="13" spans="1:5" x14ac:dyDescent="0.25">
      <c r="A13" s="2">
        <v>12</v>
      </c>
      <c r="B13" s="2" t="s">
        <v>15</v>
      </c>
      <c r="C13" s="3">
        <f t="shared" si="0"/>
        <v>0.30479999024640031</v>
      </c>
      <c r="D13" s="2">
        <v>3.28084</v>
      </c>
      <c r="E13" s="2" t="str">
        <f t="shared" si="1"/>
        <v>{ id : 12, label : 'Foot', unitToCentral : 0.3047999902464, centralToUnit : 3.28084},</v>
      </c>
    </row>
    <row r="14" spans="1:5" x14ac:dyDescent="0.25">
      <c r="A14" s="2">
        <v>13</v>
      </c>
      <c r="B14" s="2" t="s">
        <v>16</v>
      </c>
      <c r="C14" s="3">
        <f t="shared" si="0"/>
        <v>201.16799991496225</v>
      </c>
      <c r="D14" s="2">
        <v>4.97096954E-3</v>
      </c>
      <c r="E14" s="2" t="str">
        <f t="shared" si="1"/>
        <v>{ id : 13, label : 'Furlong', unitToCentral : 201.167999914962, centralToUnit : 0.00497096954},</v>
      </c>
    </row>
    <row r="15" spans="1:5" x14ac:dyDescent="0.25">
      <c r="A15" s="2">
        <v>14</v>
      </c>
      <c r="B15" s="2" t="s">
        <v>17</v>
      </c>
      <c r="C15" s="3">
        <f t="shared" si="0"/>
        <v>0.10159999994879361</v>
      </c>
      <c r="D15" s="2">
        <v>9.8425196899999996</v>
      </c>
      <c r="E15" s="2" t="str">
        <f t="shared" si="1"/>
        <v>{ id : 14, label : 'Hand', unitToCentral : 0.101599999948794, centralToUnit : 9.84251969},</v>
      </c>
    </row>
    <row r="16" spans="1:5" x14ac:dyDescent="0.25">
      <c r="A16" s="2">
        <v>15</v>
      </c>
      <c r="B16" s="2" t="s">
        <v>18</v>
      </c>
      <c r="C16" s="3">
        <f t="shared" si="0"/>
        <v>2.5399986284007407E-2</v>
      </c>
      <c r="D16" s="2">
        <v>39.370100000000001</v>
      </c>
      <c r="E16" s="2" t="str">
        <f t="shared" si="1"/>
        <v>{ id : 15, label : 'Inch', unitToCentral : 0.0253999862840074, centralToUnit : 39.3701},</v>
      </c>
    </row>
    <row r="17" spans="1:5" x14ac:dyDescent="0.25">
      <c r="A17" s="2">
        <v>16</v>
      </c>
      <c r="B17" s="2" t="s">
        <v>19</v>
      </c>
      <c r="C17" s="3">
        <f t="shared" si="0"/>
        <v>1000</v>
      </c>
      <c r="D17" s="2">
        <v>1E-3</v>
      </c>
      <c r="E17" s="2" t="str">
        <f t="shared" si="1"/>
        <v>{ id : 16, label : 'Kilometer', unitToCentral : 1000, centralToUnit : 0.001},</v>
      </c>
    </row>
    <row r="18" spans="1:5" x14ac:dyDescent="0.25">
      <c r="A18" s="2">
        <v>17</v>
      </c>
      <c r="B18" s="2" t="s">
        <v>20</v>
      </c>
      <c r="C18" s="3">
        <f t="shared" si="0"/>
        <v>5556.0000046892637</v>
      </c>
      <c r="D18" s="2">
        <v>1.79985601E-4</v>
      </c>
      <c r="E18" s="2" t="str">
        <f t="shared" si="1"/>
        <v>{ id : 17, label : 'League', unitToCentral : 5556.00000468926, centralToUnit : 0.000179985601},</v>
      </c>
    </row>
    <row r="19" spans="1:5" x14ac:dyDescent="0.25">
      <c r="A19" s="2">
        <v>18</v>
      </c>
      <c r="B19" s="2" t="s">
        <v>21</v>
      </c>
      <c r="C19" s="3">
        <f t="shared" si="0"/>
        <v>9460528409678268</v>
      </c>
      <c r="D19" s="3">
        <v>1.05702341E-16</v>
      </c>
      <c r="E19" s="2" t="str">
        <f t="shared" si="1"/>
        <v>{ id : 18, label : 'Light Year', unitToCentral : 9460528409678270, centralToUnit : 1.05702341E-16},</v>
      </c>
    </row>
    <row r="20" spans="1:5" x14ac:dyDescent="0.25">
      <c r="A20" s="2">
        <v>19</v>
      </c>
      <c r="B20" s="2" t="s">
        <v>22</v>
      </c>
      <c r="C20" s="3">
        <f t="shared" si="0"/>
        <v>0.20116840233516955</v>
      </c>
      <c r="D20" s="2">
        <v>4.9709595960000001</v>
      </c>
      <c r="E20" s="2" t="str">
        <f t="shared" si="1"/>
        <v>{ id : 19, label : 'Link', unitToCentral : 0.20116840233517, centralToUnit : 4.970959596},</v>
      </c>
    </row>
    <row r="21" spans="1:5" x14ac:dyDescent="0.25">
      <c r="A21" s="2">
        <v>20</v>
      </c>
      <c r="B21" s="2" t="s">
        <v>23</v>
      </c>
      <c r="C21" s="3">
        <f t="shared" si="0"/>
        <v>1</v>
      </c>
      <c r="D21" s="2">
        <v>1</v>
      </c>
      <c r="E21" s="2" t="str">
        <f t="shared" si="1"/>
        <v>{ id : 20, label : 'Meter', unitToCentral : 1, centralToUnit : 1},</v>
      </c>
    </row>
    <row r="22" spans="1:5" x14ac:dyDescent="0.25">
      <c r="A22" s="2">
        <v>21</v>
      </c>
      <c r="B22" s="2" t="s">
        <v>24</v>
      </c>
      <c r="C22" s="3">
        <f t="shared" si="0"/>
        <v>9.9999999999999995E-7</v>
      </c>
      <c r="D22" s="2">
        <v>1000000</v>
      </c>
      <c r="E22" s="2" t="str">
        <f t="shared" si="1"/>
        <v>{ id : 21, label : 'Micrometer', unitToCentral : 0.000001, centralToUnit : 1000000},</v>
      </c>
    </row>
    <row r="23" spans="1:5" x14ac:dyDescent="0.25">
      <c r="A23" s="2">
        <v>22</v>
      </c>
      <c r="B23" s="2" t="s">
        <v>25</v>
      </c>
      <c r="C23" s="3">
        <f t="shared" si="0"/>
        <v>9.9999999999999995E-7</v>
      </c>
      <c r="D23" s="2">
        <v>1000000</v>
      </c>
      <c r="E23" s="2" t="str">
        <f t="shared" si="1"/>
        <v>{ id : 22, label : 'Micron', unitToCentral : 0.000001, centralToUnit : 1000000},</v>
      </c>
    </row>
    <row r="24" spans="1:5" x14ac:dyDescent="0.25">
      <c r="A24" s="2">
        <v>23</v>
      </c>
      <c r="B24" s="2" t="s">
        <v>26</v>
      </c>
      <c r="C24" s="3">
        <f t="shared" si="0"/>
        <v>2.5400000025908001E-5</v>
      </c>
      <c r="D24" s="2">
        <v>39370.078699999998</v>
      </c>
      <c r="E24" s="2" t="str">
        <f t="shared" si="1"/>
        <v>{ id : 23, label : 'Mil', unitToCentral : 0.000025400000025908, centralToUnit : 39370.0787},</v>
      </c>
    </row>
    <row r="25" spans="1:5" x14ac:dyDescent="0.25">
      <c r="A25" s="2">
        <v>24</v>
      </c>
      <c r="B25" s="2" t="s">
        <v>27</v>
      </c>
      <c r="C25" s="3">
        <f t="shared" si="0"/>
        <v>1609.3444978925634</v>
      </c>
      <c r="D25" s="2">
        <v>6.2137100000000001E-4</v>
      </c>
      <c r="E25" s="2" t="str">
        <f t="shared" si="1"/>
        <v>{ id : 24, label : 'Mile', unitToCentral : 1609.34449789256, centralToUnit : 0.000621371},</v>
      </c>
    </row>
    <row r="26" spans="1:5" x14ac:dyDescent="0.25">
      <c r="A26" s="2">
        <v>25</v>
      </c>
      <c r="B26" s="2" t="s">
        <v>28</v>
      </c>
      <c r="C26" s="3">
        <f t="shared" si="0"/>
        <v>1E-3</v>
      </c>
      <c r="D26" s="2">
        <v>1000</v>
      </c>
      <c r="E26" s="2" t="str">
        <f t="shared" si="1"/>
        <v>{ id : 25, label : 'Millimeter', unitToCentral : 0.001, centralToUnit : 1000},</v>
      </c>
    </row>
    <row r="27" spans="1:5" x14ac:dyDescent="0.25">
      <c r="A27" s="2">
        <v>26</v>
      </c>
      <c r="B27" s="2" t="s">
        <v>29</v>
      </c>
      <c r="C27" s="3">
        <f t="shared" si="0"/>
        <v>1.0000000000000001E-9</v>
      </c>
      <c r="D27" s="2">
        <v>1000000000</v>
      </c>
      <c r="E27" s="2" t="str">
        <f t="shared" si="1"/>
        <v>{ id : 26, label : 'Nanometer', unitToCentral : 0.000000001, centralToUnit : 1000000000},</v>
      </c>
    </row>
    <row r="28" spans="1:5" x14ac:dyDescent="0.25">
      <c r="A28" s="2">
        <v>27</v>
      </c>
      <c r="B28" s="2" t="s">
        <v>30</v>
      </c>
      <c r="C28" s="3">
        <f t="shared" si="0"/>
        <v>1851.9993258722454</v>
      </c>
      <c r="D28" s="2">
        <v>5.3995699999999998E-4</v>
      </c>
      <c r="E28" s="2" t="str">
        <f t="shared" si="1"/>
        <v>{ id : 27, label : 'Nautical Mile', unitToCentral : 1851.99932587225, centralToUnit : 0.000539957},</v>
      </c>
    </row>
    <row r="29" spans="1:5" x14ac:dyDescent="0.25">
      <c r="A29" s="2">
        <v>28</v>
      </c>
      <c r="B29" s="2" t="s">
        <v>31</v>
      </c>
      <c r="C29" s="3">
        <f t="shared" si="0"/>
        <v>3.0856775809623248E+16</v>
      </c>
      <c r="D29" s="3">
        <v>3.2407792899999998E-17</v>
      </c>
      <c r="E29" s="2" t="str">
        <f t="shared" si="1"/>
        <v>{ id : 28, label : 'Parsec', unitToCentral : 30856775809623200, centralToUnit : 3.24077929E-17},</v>
      </c>
    </row>
    <row r="30" spans="1:5" x14ac:dyDescent="0.25">
      <c r="A30" s="2">
        <v>29</v>
      </c>
      <c r="B30" s="2" t="s">
        <v>32</v>
      </c>
      <c r="C30" s="3">
        <f t="shared" si="0"/>
        <v>5.0291999877569156</v>
      </c>
      <c r="D30" s="2">
        <v>0.19883878199999999</v>
      </c>
      <c r="E30" s="2" t="str">
        <f t="shared" si="1"/>
        <v>{ id : 29, label : 'Rod', unitToCentral : 5.02919998775692, centralToUnit : 0.198838782},</v>
      </c>
    </row>
    <row r="31" spans="1:5" x14ac:dyDescent="0.25">
      <c r="A31" s="2">
        <v>30</v>
      </c>
      <c r="B31" s="2" t="s">
        <v>33</v>
      </c>
      <c r="C31" s="3">
        <f t="shared" si="0"/>
        <v>0.91440275783871772</v>
      </c>
      <c r="D31" s="2">
        <v>1.09361</v>
      </c>
      <c r="E31" s="2" t="str">
        <f>"{ id : "&amp;A31&amp;", label : '"&amp;B31&amp;"', unitToCentral : "&amp;C31&amp;", centralToUnit : "&amp;D31&amp;"}"</f>
        <v>{ id : 30, label : 'Yard', unitToCentral : 0.914402757838718, centralToUnit : 1.09361}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6" sqref="A1:E27"/>
    </sheetView>
  </sheetViews>
  <sheetFormatPr defaultRowHeight="15" x14ac:dyDescent="0.25"/>
  <cols>
    <col min="1" max="1" width="3" bestFit="1" customWidth="1"/>
    <col min="2" max="2" width="28.7109375" bestFit="1" customWidth="1"/>
    <col min="3" max="4" width="13.28515625" bestFit="1" customWidth="1"/>
    <col min="5" max="5" width="106.8554687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140</v>
      </c>
      <c r="C2" s="2">
        <f>1/D2</f>
        <v>10</v>
      </c>
      <c r="D2" s="2">
        <v>0.1</v>
      </c>
      <c r="E2" s="2" t="str">
        <f>"{ id : "&amp;A2&amp;", label : '"&amp;B2&amp;"', unitToCentral : "&amp;C2&amp;", centralToUnit : "&amp;D2&amp;"},"</f>
        <v>{ id : 1, label : 'Abampere', unitToCentral : 10, centralToUnit : 0.1},</v>
      </c>
    </row>
    <row r="3" spans="1:5" x14ac:dyDescent="0.25">
      <c r="A3" s="2">
        <v>2</v>
      </c>
      <c r="B3" s="2" t="s">
        <v>141</v>
      </c>
      <c r="C3" s="2">
        <f t="shared" ref="C3:C27" si="0">1/D3</f>
        <v>1</v>
      </c>
      <c r="D3" s="2">
        <v>1</v>
      </c>
      <c r="E3" s="2" t="str">
        <f t="shared" ref="E3:E27" si="1">"{ id : "&amp;A3&amp;", label : '"&amp;B3&amp;"', unitToCentral : "&amp;C3&amp;", centralToUnit : "&amp;D3&amp;"},"</f>
        <v>{ id : 2, label : 'Ampere', unitToCentral : 1, centralToUnit : 1},</v>
      </c>
    </row>
    <row r="4" spans="1:5" x14ac:dyDescent="0.25">
      <c r="A4" s="2">
        <v>3</v>
      </c>
      <c r="B4" s="2" t="s">
        <v>142</v>
      </c>
      <c r="C4" s="2">
        <f t="shared" si="0"/>
        <v>10</v>
      </c>
      <c r="D4" s="2">
        <v>0.1</v>
      </c>
      <c r="E4" s="2" t="str">
        <f t="shared" si="1"/>
        <v>{ id : 3, label : 'Biot', unitToCentral : 10, centralToUnit : 0.1},</v>
      </c>
    </row>
    <row r="5" spans="1:5" x14ac:dyDescent="0.25">
      <c r="A5" s="2">
        <v>4</v>
      </c>
      <c r="B5" s="2" t="s">
        <v>143</v>
      </c>
      <c r="C5" s="2">
        <f t="shared" si="0"/>
        <v>0.01</v>
      </c>
      <c r="D5" s="2">
        <v>100</v>
      </c>
      <c r="E5" s="2" t="str">
        <f t="shared" si="1"/>
        <v>{ id : 4, label : 'Centiampere', unitToCentral : 0.01, centralToUnit : 100},</v>
      </c>
    </row>
    <row r="6" spans="1:5" x14ac:dyDescent="0.25">
      <c r="A6" s="2">
        <v>5</v>
      </c>
      <c r="B6" s="2" t="s">
        <v>144</v>
      </c>
      <c r="C6" s="2">
        <f t="shared" si="0"/>
        <v>1</v>
      </c>
      <c r="D6" s="2">
        <v>1</v>
      </c>
      <c r="E6" s="2" t="str">
        <f t="shared" si="1"/>
        <v>{ id : 5, label : 'Coulomb/Second', unitToCentral : 1, centralToUnit : 1},</v>
      </c>
    </row>
    <row r="7" spans="1:5" x14ac:dyDescent="0.25">
      <c r="A7" s="2">
        <v>6</v>
      </c>
      <c r="B7" s="2" t="s">
        <v>145</v>
      </c>
      <c r="C7" s="2">
        <f t="shared" si="0"/>
        <v>0.1</v>
      </c>
      <c r="D7" s="2">
        <v>10</v>
      </c>
      <c r="E7" s="2" t="str">
        <f t="shared" si="1"/>
        <v>{ id : 6, label : 'Deciampere', unitToCentral : 0.1, centralToUnit : 10},</v>
      </c>
    </row>
    <row r="8" spans="1:5" x14ac:dyDescent="0.25">
      <c r="A8" s="2">
        <v>7</v>
      </c>
      <c r="B8" s="2" t="s">
        <v>146</v>
      </c>
      <c r="C8" s="2">
        <f t="shared" si="0"/>
        <v>10</v>
      </c>
      <c r="D8" s="2">
        <v>0.1</v>
      </c>
      <c r="E8" s="2" t="str">
        <f t="shared" si="1"/>
        <v>{ id : 7, label : 'Dekaampere', unitToCentral : 10, centralToUnit : 0.1},</v>
      </c>
    </row>
    <row r="9" spans="1:5" x14ac:dyDescent="0.25">
      <c r="A9" s="2">
        <v>8</v>
      </c>
      <c r="B9" s="2" t="s">
        <v>147</v>
      </c>
      <c r="C9" s="2">
        <f t="shared" si="0"/>
        <v>10</v>
      </c>
      <c r="D9" s="2">
        <v>0.1</v>
      </c>
      <c r="E9" s="2" t="str">
        <f t="shared" si="1"/>
        <v>{ id : 8, label : 'Electomagnetic Unit of Current', unitToCentral : 10, centralToUnit : 0.1},</v>
      </c>
    </row>
    <row r="10" spans="1:5" x14ac:dyDescent="0.25">
      <c r="A10" s="2">
        <v>9</v>
      </c>
      <c r="B10" s="2" t="s">
        <v>148</v>
      </c>
      <c r="C10" s="2">
        <f t="shared" si="0"/>
        <v>3.3356410000000482E-11</v>
      </c>
      <c r="D10" s="2">
        <v>29979245368.431</v>
      </c>
      <c r="E10" s="2" t="str">
        <f t="shared" si="1"/>
        <v>{ id : 9, label : 'Electrostatic Unit of Current', unitToCentral : 3.33564100000005E-11, centralToUnit : 29979245368.431},</v>
      </c>
    </row>
    <row r="11" spans="1:5" x14ac:dyDescent="0.25">
      <c r="A11" s="2">
        <v>10</v>
      </c>
      <c r="B11" s="2" t="s">
        <v>149</v>
      </c>
      <c r="C11" s="2">
        <f t="shared" si="0"/>
        <v>3.3356410000000482E-11</v>
      </c>
      <c r="D11" s="2">
        <v>29979245368.431</v>
      </c>
      <c r="E11" s="2" t="str">
        <f t="shared" si="1"/>
        <v>{ id : 10, label : 'Franklin/Second', unitToCentral : 3.33564100000005E-11, centralToUnit : 29979245368.431},</v>
      </c>
    </row>
    <row r="12" spans="1:5" x14ac:dyDescent="0.25">
      <c r="A12" s="2">
        <v>11</v>
      </c>
      <c r="B12" s="2" t="s">
        <v>150</v>
      </c>
      <c r="C12" s="2">
        <f t="shared" si="0"/>
        <v>3.3356410000000482E-11</v>
      </c>
      <c r="D12" s="2">
        <v>29979245368.431</v>
      </c>
      <c r="E12" s="2" t="str">
        <f t="shared" si="1"/>
        <v>{ id : 11, label : 'Gaussian Elecric Current', unitToCentral : 3.33564100000005E-11, centralToUnit : 29979245368.431},</v>
      </c>
    </row>
    <row r="13" spans="1:5" x14ac:dyDescent="0.25">
      <c r="A13" s="2">
        <v>12</v>
      </c>
      <c r="B13" s="2" t="s">
        <v>151</v>
      </c>
      <c r="C13" s="2">
        <f t="shared" si="0"/>
        <v>999999999.99999988</v>
      </c>
      <c r="D13" s="3">
        <v>1.0000000000000001E-9</v>
      </c>
      <c r="E13" s="2" t="str">
        <f t="shared" si="1"/>
        <v>{ id : 12, label : 'Gigaampere', unitToCentral : 1000000000, centralToUnit : 0.000000001},</v>
      </c>
    </row>
    <row r="14" spans="1:5" x14ac:dyDescent="0.25">
      <c r="A14" s="2">
        <v>13</v>
      </c>
      <c r="B14" s="2" t="s">
        <v>152</v>
      </c>
      <c r="C14" s="2">
        <f t="shared" si="0"/>
        <v>0.79579818558013693</v>
      </c>
      <c r="D14" s="2">
        <v>1.2565999999999999</v>
      </c>
      <c r="E14" s="2" t="str">
        <f t="shared" si="1"/>
        <v>{ id : 13, label : 'Gilbert', unitToCentral : 0.795798185580137, centralToUnit : 1.2566},</v>
      </c>
    </row>
    <row r="15" spans="1:5" x14ac:dyDescent="0.25">
      <c r="A15" s="2">
        <v>14</v>
      </c>
      <c r="B15" s="2" t="s">
        <v>153</v>
      </c>
      <c r="C15" s="2">
        <f t="shared" si="0"/>
        <v>100</v>
      </c>
      <c r="D15" s="2">
        <v>0.01</v>
      </c>
      <c r="E15" s="2" t="str">
        <f t="shared" si="1"/>
        <v>{ id : 14, label : 'Hectoampere', unitToCentral : 100, centralToUnit : 0.01},</v>
      </c>
    </row>
    <row r="16" spans="1:5" x14ac:dyDescent="0.25">
      <c r="A16" s="2">
        <v>15</v>
      </c>
      <c r="B16" s="2" t="s">
        <v>154</v>
      </c>
      <c r="C16" s="2">
        <f t="shared" si="0"/>
        <v>1000</v>
      </c>
      <c r="D16" s="2">
        <v>1E-3</v>
      </c>
      <c r="E16" s="2" t="str">
        <f t="shared" si="1"/>
        <v>{ id : 15, label : 'Kiloampere', unitToCentral : 1000, centralToUnit : 0.001},</v>
      </c>
    </row>
    <row r="17" spans="1:5" x14ac:dyDescent="0.25">
      <c r="A17" s="2">
        <v>16</v>
      </c>
      <c r="B17" s="2" t="s">
        <v>155</v>
      </c>
      <c r="C17" s="2">
        <f t="shared" si="0"/>
        <v>1000000</v>
      </c>
      <c r="D17" s="3">
        <v>9.9999999999999995E-7</v>
      </c>
      <c r="E17" s="2" t="str">
        <f t="shared" si="1"/>
        <v>{ id : 16, label : 'Megaampere', unitToCentral : 1000000, centralToUnit : 0.000001},</v>
      </c>
    </row>
    <row r="18" spans="1:5" x14ac:dyDescent="0.25">
      <c r="A18" s="2">
        <v>17</v>
      </c>
      <c r="B18" s="2" t="s">
        <v>156</v>
      </c>
      <c r="C18" s="2">
        <f t="shared" si="0"/>
        <v>9.9999999999999995E-7</v>
      </c>
      <c r="D18" s="3">
        <v>1000000</v>
      </c>
      <c r="E18" s="2" t="str">
        <f t="shared" si="1"/>
        <v>{ id : 17, label : 'Microampere', unitToCentral : 0.000001, centralToUnit : 1000000},</v>
      </c>
    </row>
    <row r="19" spans="1:5" x14ac:dyDescent="0.25">
      <c r="A19" s="2">
        <v>18</v>
      </c>
      <c r="B19" s="2" t="s">
        <v>157</v>
      </c>
      <c r="C19" s="2">
        <f t="shared" si="0"/>
        <v>1E-3</v>
      </c>
      <c r="D19" s="2">
        <v>1000</v>
      </c>
      <c r="E19" s="2" t="str">
        <f t="shared" si="1"/>
        <v>{ id : 18, label : 'Milliampere', unitToCentral : 0.001, centralToUnit : 1000},</v>
      </c>
    </row>
    <row r="20" spans="1:5" x14ac:dyDescent="0.25">
      <c r="A20" s="2">
        <v>19</v>
      </c>
      <c r="B20" s="2" t="s">
        <v>158</v>
      </c>
      <c r="C20" s="2">
        <f t="shared" si="0"/>
        <v>1.0000000000000001E-9</v>
      </c>
      <c r="D20" s="3">
        <v>1000000000</v>
      </c>
      <c r="E20" s="2" t="str">
        <f t="shared" si="1"/>
        <v>{ id : 19, label : 'Nanoampere', unitToCentral : 0.000000001, centralToUnit : 1000000000},</v>
      </c>
    </row>
    <row r="21" spans="1:5" x14ac:dyDescent="0.25">
      <c r="A21" s="2">
        <v>20</v>
      </c>
      <c r="B21" s="2" t="s">
        <v>159</v>
      </c>
      <c r="C21" s="2">
        <f t="shared" si="0"/>
        <v>9.9999999999999998E-13</v>
      </c>
      <c r="D21" s="3">
        <v>1000000000000</v>
      </c>
      <c r="E21" s="2" t="str">
        <f t="shared" si="1"/>
        <v>{ id : 20, label : 'Picoampere', unitToCentral : 0.000000000001, centralToUnit : 1000000000000},</v>
      </c>
    </row>
    <row r="22" spans="1:5" x14ac:dyDescent="0.25">
      <c r="A22" s="2">
        <v>21</v>
      </c>
      <c r="B22" s="2" t="s">
        <v>160</v>
      </c>
      <c r="C22" s="2">
        <f t="shared" si="0"/>
        <v>1</v>
      </c>
      <c r="D22" s="2">
        <v>1</v>
      </c>
      <c r="E22" s="2" t="str">
        <f t="shared" si="1"/>
        <v>{ id : 21, label : 'Siemens Volt', unitToCentral : 1, centralToUnit : 1},</v>
      </c>
    </row>
    <row r="23" spans="1:5" x14ac:dyDescent="0.25">
      <c r="A23" s="2">
        <v>22</v>
      </c>
      <c r="B23" s="2" t="s">
        <v>161</v>
      </c>
      <c r="C23" s="2">
        <f t="shared" si="0"/>
        <v>3.3356410000000482E-11</v>
      </c>
      <c r="D23" s="2">
        <v>29979245368.431</v>
      </c>
      <c r="E23" s="2" t="str">
        <f t="shared" si="1"/>
        <v>{ id : 22, label : 'Statampere', unitToCentral : 3.33564100000005E-11, centralToUnit : 29979245368.431},</v>
      </c>
    </row>
    <row r="24" spans="1:5" x14ac:dyDescent="0.25">
      <c r="A24" s="2">
        <v>23</v>
      </c>
      <c r="B24" s="2" t="s">
        <v>162</v>
      </c>
      <c r="C24" s="2">
        <f t="shared" si="0"/>
        <v>1000000000000</v>
      </c>
      <c r="D24" s="3">
        <v>9.9999999999999998E-13</v>
      </c>
      <c r="E24" s="2" t="str">
        <f t="shared" si="1"/>
        <v>{ id : 23, label : 'Teraampere', unitToCentral : 1000000000000, centralToUnit : 0.000000000001},</v>
      </c>
    </row>
    <row r="25" spans="1:5" x14ac:dyDescent="0.25">
      <c r="A25" s="2">
        <v>24</v>
      </c>
      <c r="B25" s="2" t="s">
        <v>163</v>
      </c>
      <c r="C25" s="2">
        <f t="shared" si="0"/>
        <v>1</v>
      </c>
      <c r="D25" s="2">
        <v>1</v>
      </c>
      <c r="E25" s="2" t="str">
        <f t="shared" si="1"/>
        <v>{ id : 24, label : 'Volt/Ohm', unitToCentral : 1, centralToUnit : 1},</v>
      </c>
    </row>
    <row r="26" spans="1:5" x14ac:dyDescent="0.25">
      <c r="A26" s="2">
        <v>25</v>
      </c>
      <c r="B26" s="2" t="s">
        <v>164</v>
      </c>
      <c r="C26" s="2">
        <f t="shared" si="0"/>
        <v>1</v>
      </c>
      <c r="D26" s="2">
        <v>1</v>
      </c>
      <c r="E26" s="2" t="str">
        <f t="shared" si="1"/>
        <v>{ id : 25, label : 'Watt/Volt', unitToCentral : 1, centralToUnit : 1},</v>
      </c>
    </row>
    <row r="27" spans="1:5" x14ac:dyDescent="0.25">
      <c r="A27" s="2">
        <v>26</v>
      </c>
      <c r="B27" s="2" t="s">
        <v>165</v>
      </c>
      <c r="C27" s="2">
        <f t="shared" si="0"/>
        <v>1</v>
      </c>
      <c r="D27" s="2">
        <v>1</v>
      </c>
      <c r="E27" s="2" t="str">
        <f t="shared" si="1"/>
        <v>{ id : 26, label : 'Weber/Henry', unitToCentral : 1, centralToUnit : 1},</v>
      </c>
    </row>
    <row r="28" spans="1:5" x14ac:dyDescent="0.25">
      <c r="A28" s="2"/>
      <c r="B28" s="2"/>
      <c r="C28" s="3"/>
      <c r="D28" s="2"/>
      <c r="E28" s="2"/>
    </row>
    <row r="29" spans="1:5" x14ac:dyDescent="0.25">
      <c r="A29" s="2"/>
      <c r="B29" s="2"/>
      <c r="C29" s="3"/>
      <c r="D29" s="2"/>
      <c r="E2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4" sqref="D4"/>
    </sheetView>
  </sheetViews>
  <sheetFormatPr defaultRowHeight="15" x14ac:dyDescent="0.25"/>
  <cols>
    <col min="1" max="1" width="3" bestFit="1" customWidth="1"/>
    <col min="2" max="2" width="28.7109375" bestFit="1" customWidth="1"/>
    <col min="3" max="3" width="13.28515625" bestFit="1" customWidth="1"/>
    <col min="4" max="4" width="34" bestFit="1" customWidth="1"/>
    <col min="5" max="5" width="105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166</v>
      </c>
      <c r="C2" s="2">
        <f>1/D2</f>
        <v>1055.0558529687669</v>
      </c>
      <c r="D2" s="2">
        <v>9.4781711999999995E-4</v>
      </c>
      <c r="E2" s="2" t="str">
        <f>"{ id : "&amp;A2&amp;", label : '"&amp;B2&amp;"', unitToCentral : "&amp;C2&amp;", centralToUnit : "&amp;D2&amp;"},"</f>
        <v>{ id : 1, label : 'British Thermal Unit', unitToCentral : 1055.05585296877, centralToUnit : 0.00094781712},</v>
      </c>
    </row>
    <row r="3" spans="1:5" x14ac:dyDescent="0.25">
      <c r="A3" s="2">
        <v>2</v>
      </c>
      <c r="B3" s="2" t="s">
        <v>167</v>
      </c>
      <c r="C3" s="2">
        <f t="shared" ref="C3:C14" si="0">1/D3</f>
        <v>4.1840000024099844</v>
      </c>
      <c r="D3" s="2">
        <v>0.239005736</v>
      </c>
      <c r="E3" s="2" t="str">
        <f t="shared" ref="E3:E14" si="1">"{ id : "&amp;A3&amp;", label : '"&amp;B3&amp;"', unitToCentral : "&amp;C3&amp;", centralToUnit : "&amp;D3&amp;"},"</f>
        <v>{ id : 2, label : 'Calorie', unitToCentral : 4.18400000240998, centralToUnit : 0.239005736},</v>
      </c>
    </row>
    <row r="4" spans="1:5" x14ac:dyDescent="0.25">
      <c r="A4" s="2">
        <v>3</v>
      </c>
      <c r="B4" s="2" t="s">
        <v>178</v>
      </c>
      <c r="C4" s="2">
        <f t="shared" si="0"/>
        <v>2000</v>
      </c>
      <c r="D4" s="2">
        <v>5.0000000000000001E-4</v>
      </c>
      <c r="E4" s="2" t="str">
        <f t="shared" si="1"/>
        <v>{ id : 3, label : 'Celsius Heat Unit', unitToCentral : 2000, centralToUnit : 0.0005},</v>
      </c>
    </row>
    <row r="5" spans="1:5" x14ac:dyDescent="0.25">
      <c r="A5" s="2">
        <v>5</v>
      </c>
      <c r="B5" s="2" t="s">
        <v>168</v>
      </c>
      <c r="C5" s="2">
        <f t="shared" si="0"/>
        <v>1.6021765658368782E-19</v>
      </c>
      <c r="D5" s="2">
        <v>6.24150934E+18</v>
      </c>
      <c r="E5" s="2" t="str">
        <f t="shared" si="1"/>
        <v>{ id : 5, label : 'Electron Volt', unitToCentral : 1.60217656583688E-19, centralToUnit : 6241509340000000000},</v>
      </c>
    </row>
    <row r="6" spans="1:5" x14ac:dyDescent="0.25">
      <c r="A6" s="2">
        <v>6</v>
      </c>
      <c r="B6" s="2" t="s">
        <v>169</v>
      </c>
      <c r="C6" s="2">
        <f t="shared" si="0"/>
        <v>9.9999999999999995E-8</v>
      </c>
      <c r="D6" s="2">
        <v>10000000</v>
      </c>
      <c r="E6" s="2" t="str">
        <f t="shared" si="1"/>
        <v>{ id : 6, label : 'Erg', unitToCentral : 0.0000001, centralToUnit : 10000000},</v>
      </c>
    </row>
    <row r="7" spans="1:5" x14ac:dyDescent="0.25">
      <c r="A7" s="2">
        <v>7</v>
      </c>
      <c r="B7" s="2" t="s">
        <v>170</v>
      </c>
      <c r="C7" s="2">
        <f t="shared" si="0"/>
        <v>1.3557483731019522</v>
      </c>
      <c r="D7" s="2">
        <v>0.73760000000000003</v>
      </c>
      <c r="E7" s="2" t="str">
        <f t="shared" si="1"/>
        <v>{ id : 7, label : 'Foot Pound', unitToCentral : 1.35574837310195, centralToUnit : 0.7376},</v>
      </c>
    </row>
    <row r="8" spans="1:5" x14ac:dyDescent="0.25">
      <c r="A8" s="2">
        <v>8</v>
      </c>
      <c r="B8" s="2" t="s">
        <v>171</v>
      </c>
      <c r="C8" s="2">
        <f t="shared" si="0"/>
        <v>1</v>
      </c>
      <c r="D8" s="2">
        <v>1</v>
      </c>
      <c r="E8" s="2" t="str">
        <f t="shared" si="1"/>
        <v>{ id : 8, label : 'Joule', unitToCentral : 1, centralToUnit : 1},</v>
      </c>
    </row>
    <row r="9" spans="1:5" x14ac:dyDescent="0.25">
      <c r="A9" s="2">
        <v>9</v>
      </c>
      <c r="B9" s="2" t="s">
        <v>172</v>
      </c>
      <c r="C9" s="2">
        <f t="shared" si="0"/>
        <v>4184.0000024099845</v>
      </c>
      <c r="D9" s="2">
        <v>2.3900573599999999E-4</v>
      </c>
      <c r="E9" s="2" t="str">
        <f t="shared" si="1"/>
        <v>{ id : 9, label : 'Kilocalorie', unitToCentral : 4184.00000240998, centralToUnit : 0.000239005736},</v>
      </c>
    </row>
    <row r="10" spans="1:5" x14ac:dyDescent="0.25">
      <c r="A10" s="2">
        <v>10</v>
      </c>
      <c r="B10" s="2" t="s">
        <v>173</v>
      </c>
      <c r="C10" s="2">
        <f t="shared" si="0"/>
        <v>1000</v>
      </c>
      <c r="D10" s="2">
        <v>1E-3</v>
      </c>
      <c r="E10" s="2" t="str">
        <f t="shared" si="1"/>
        <v>{ id : 10, label : 'Kilojoule', unitToCentral : 1000, centralToUnit : 0.001},</v>
      </c>
    </row>
    <row r="11" spans="1:5" x14ac:dyDescent="0.25">
      <c r="A11" s="2">
        <v>11</v>
      </c>
      <c r="B11" s="2" t="s">
        <v>174</v>
      </c>
      <c r="C11" s="2">
        <f t="shared" si="0"/>
        <v>3599999.9971200004</v>
      </c>
      <c r="D11" s="2">
        <v>2.7777777799999998E-7</v>
      </c>
      <c r="E11" s="2" t="str">
        <f t="shared" si="1"/>
        <v>{ id : 11, label : 'Kilowatt Hour', unitToCentral : 3599999.99712, centralToUnit : 0.000000277777778},</v>
      </c>
    </row>
    <row r="12" spans="1:5" x14ac:dyDescent="0.25">
      <c r="A12" s="2">
        <v>12</v>
      </c>
      <c r="B12" s="2" t="s">
        <v>175</v>
      </c>
      <c r="C12" s="2">
        <f t="shared" si="0"/>
        <v>2.179872000000002E-18</v>
      </c>
      <c r="D12" s="2">
        <v>4.58742531671584E+17</v>
      </c>
      <c r="E12" s="2" t="str">
        <f t="shared" si="1"/>
        <v>{ id : 12, label : 'Rydberg', unitToCentral : 2.179872E-18, centralToUnit : 458742531671584000},</v>
      </c>
    </row>
    <row r="13" spans="1:5" x14ac:dyDescent="0.25">
      <c r="A13" s="2">
        <v>13</v>
      </c>
      <c r="B13" s="2" t="s">
        <v>176</v>
      </c>
      <c r="C13" s="2">
        <f t="shared" si="0"/>
        <v>105480399.99703474</v>
      </c>
      <c r="D13" s="3">
        <v>9.4804342799999993E-9</v>
      </c>
      <c r="E13" s="2" t="str">
        <f t="shared" si="1"/>
        <v>{ id : 13, label : 'Therm', unitToCentral : 105480399.997035, centralToUnit : 0.00000000948043428},</v>
      </c>
    </row>
    <row r="14" spans="1:5" x14ac:dyDescent="0.25">
      <c r="A14" s="2">
        <v>14</v>
      </c>
      <c r="B14" s="2" t="s">
        <v>177</v>
      </c>
      <c r="C14" s="2">
        <f t="shared" si="0"/>
        <v>3333.3333333333335</v>
      </c>
      <c r="D14" s="2">
        <v>2.9999999999999997E-4</v>
      </c>
      <c r="E14" s="2" t="str">
        <f t="shared" si="1"/>
        <v>{ id : 14, label : 'Watt Hour', unitToCentral : 3333.33333333333, centralToUnit : 0.0003},</v>
      </c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Acceleration - Linear</vt:lpstr>
      <vt:lpstr>Angle</vt:lpstr>
      <vt:lpstr>Area</vt:lpstr>
      <vt:lpstr>Data Size</vt:lpstr>
      <vt:lpstr>Density</vt:lpstr>
      <vt:lpstr>Distance OR Length</vt:lpstr>
      <vt:lpstr>Electric Current</vt:lpstr>
      <vt:lpstr>Energy</vt:lpstr>
      <vt:lpstr>Force</vt:lpstr>
      <vt:lpstr>Frequency</vt:lpstr>
      <vt:lpstr>Fuel Consumption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Kondhekar</dc:creator>
  <cp:lastModifiedBy>Vishwanath Kondhekar</cp:lastModifiedBy>
  <dcterms:created xsi:type="dcterms:W3CDTF">2015-05-19T02:49:33Z</dcterms:created>
  <dcterms:modified xsi:type="dcterms:W3CDTF">2015-06-19T07:42:29Z</dcterms:modified>
</cp:coreProperties>
</file>