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A" sheetId="1" r:id="rId4"/>
    <sheet state="visible" name="IND" sheetId="2" r:id="rId5"/>
    <sheet state="visible" name="EUR" sheetId="3" r:id="rId6"/>
    <sheet state="visible" name="TRASH" sheetId="4" r:id="rId7"/>
    <sheet state="hidden" name="FAILED" sheetId="5" r:id="rId8"/>
    <sheet state="hidden" name="West Coast" sheetId="6" r:id="rId9"/>
    <sheet state="hidden" name="Midwest" sheetId="7" r:id="rId10"/>
    <sheet state="hidden" name="Lakes" sheetId="8" r:id="rId11"/>
    <sheet state="hidden" name="East Coast" sheetId="9" r:id="rId12"/>
  </sheets>
  <definedNames/>
  <calcPr/>
</workbook>
</file>

<file path=xl/sharedStrings.xml><?xml version="1.0" encoding="utf-8"?>
<sst xmlns="http://schemas.openxmlformats.org/spreadsheetml/2006/main" count="1272" uniqueCount="516">
  <si>
    <t>City</t>
  </si>
  <si>
    <t>Year1</t>
  </si>
  <si>
    <t>Year2</t>
  </si>
  <si>
    <t>Centre</t>
  </si>
  <si>
    <t>CenterLat</t>
  </si>
  <si>
    <t>CentreLong</t>
  </si>
  <si>
    <t>North</t>
  </si>
  <si>
    <t>NE</t>
  </si>
  <si>
    <t>East</t>
  </si>
  <si>
    <t>SE</t>
  </si>
  <si>
    <t>South</t>
  </si>
  <si>
    <t>SW</t>
  </si>
  <si>
    <t>West</t>
  </si>
  <si>
    <t>NW</t>
  </si>
  <si>
    <t>Arizona</t>
  </si>
  <si>
    <t>Chandler</t>
  </si>
  <si>
    <t>Phoenix</t>
  </si>
  <si>
    <t>Tucson</t>
  </si>
  <si>
    <t>California</t>
  </si>
  <si>
    <t>Bakersfield</t>
  </si>
  <si>
    <t>Fresno</t>
  </si>
  <si>
    <t>LA</t>
  </si>
  <si>
    <t>Sacramento</t>
  </si>
  <si>
    <t>SanDiego</t>
  </si>
  <si>
    <t>SanFrancisco</t>
  </si>
  <si>
    <t>SanJose</t>
  </si>
  <si>
    <t>Colorado</t>
  </si>
  <si>
    <t>ColoradoSprings</t>
  </si>
  <si>
    <t>Denver</t>
  </si>
  <si>
    <t>FortCollins</t>
  </si>
  <si>
    <t>Idaho</t>
  </si>
  <si>
    <t>Boise</t>
  </si>
  <si>
    <t>IdahoFalls</t>
  </si>
  <si>
    <t>Sandpoint</t>
  </si>
  <si>
    <t>SunValley</t>
  </si>
  <si>
    <t>Montana</t>
  </si>
  <si>
    <t>Bozeman</t>
  </si>
  <si>
    <t>Flathead</t>
  </si>
  <si>
    <t>Glasgow</t>
  </si>
  <si>
    <t>GreatFalls</t>
  </si>
  <si>
    <t>Nevada</t>
  </si>
  <si>
    <t>CarsonCity</t>
  </si>
  <si>
    <t>LasVegas</t>
  </si>
  <si>
    <t>Reno</t>
  </si>
  <si>
    <t>NewMexico</t>
  </si>
  <si>
    <t>Albuquerque</t>
  </si>
  <si>
    <t>LasCruces</t>
  </si>
  <si>
    <t>SantaFe</t>
  </si>
  <si>
    <t>Oregon</t>
  </si>
  <si>
    <t>Eugene</t>
  </si>
  <si>
    <t>Gresham</t>
  </si>
  <si>
    <t>Hillsboro</t>
  </si>
  <si>
    <t>Portland</t>
  </si>
  <si>
    <t>Salem</t>
  </si>
  <si>
    <t>Utah</t>
  </si>
  <si>
    <t>Provo</t>
  </si>
  <si>
    <t>SaltLakeCity</t>
  </si>
  <si>
    <t>StGeorge</t>
  </si>
  <si>
    <t>Washington</t>
  </si>
  <si>
    <t>Olympia</t>
  </si>
  <si>
    <t>Seattle</t>
  </si>
  <si>
    <t>Wenatchee</t>
  </si>
  <si>
    <t>Yakima</t>
  </si>
  <si>
    <t>Wyoming</t>
  </si>
  <si>
    <t>Casper</t>
  </si>
  <si>
    <t>Cheyenne</t>
  </si>
  <si>
    <t>Arkansas</t>
  </si>
  <si>
    <t>Fayetteville</t>
  </si>
  <si>
    <t>FortSmith</t>
  </si>
  <si>
    <t>Jonesboro</t>
  </si>
  <si>
    <t>LittleRock</t>
  </si>
  <si>
    <t>Iowa</t>
  </si>
  <si>
    <t>CedarRapids</t>
  </si>
  <si>
    <t>Davenport</t>
  </si>
  <si>
    <t>DesMoines</t>
  </si>
  <si>
    <t>Kansas</t>
  </si>
  <si>
    <t>KansasCity</t>
  </si>
  <si>
    <t>Witchita</t>
  </si>
  <si>
    <t>Louisianna</t>
  </si>
  <si>
    <t>NewOrleans</t>
  </si>
  <si>
    <t>Shreveport</t>
  </si>
  <si>
    <t>Minnesota</t>
  </si>
  <si>
    <t>Duluth</t>
  </si>
  <si>
    <t>Minneapolis</t>
  </si>
  <si>
    <t>Missouri</t>
  </si>
  <si>
    <t>Columbia</t>
  </si>
  <si>
    <t>KansasCityMi</t>
  </si>
  <si>
    <t>SaintLouis</t>
  </si>
  <si>
    <t>SpringfieldMi</t>
  </si>
  <si>
    <t>Nebraska</t>
  </si>
  <si>
    <t>GrandIsland</t>
  </si>
  <si>
    <t>Omaha</t>
  </si>
  <si>
    <t>NorthDakota</t>
  </si>
  <si>
    <t>DevilsLake</t>
  </si>
  <si>
    <t>Fargo</t>
  </si>
  <si>
    <t>GrandForks</t>
  </si>
  <si>
    <t>Jamestown</t>
  </si>
  <si>
    <t>Minot</t>
  </si>
  <si>
    <t>RapidCity</t>
  </si>
  <si>
    <t>Oklahoma</t>
  </si>
  <si>
    <t>Austin</t>
  </si>
  <si>
    <t>Dallas</t>
  </si>
  <si>
    <t>OklahomaCity</t>
  </si>
  <si>
    <t>SanAntonio</t>
  </si>
  <si>
    <t>Tulsa</t>
  </si>
  <si>
    <t>Alabama</t>
  </si>
  <si>
    <t>Birmingham</t>
  </si>
  <si>
    <t>Cincinnati</t>
  </si>
  <si>
    <t>Cleveland</t>
  </si>
  <si>
    <t>Dayton</t>
  </si>
  <si>
    <t>Huntsville</t>
  </si>
  <si>
    <t>Mobile</t>
  </si>
  <si>
    <t>Montgomery</t>
  </si>
  <si>
    <t>Toledo</t>
  </si>
  <si>
    <t>Tuscaloosa</t>
  </si>
  <si>
    <t>Illinois</t>
  </si>
  <si>
    <t>Aurora</t>
  </si>
  <si>
    <t>Chicago</t>
  </si>
  <si>
    <t>Evansville</t>
  </si>
  <si>
    <t>FortWayne</t>
  </si>
  <si>
    <t>Greenbay</t>
  </si>
  <si>
    <t>Joliet</t>
  </si>
  <si>
    <t>Peoria</t>
  </si>
  <si>
    <t>Rockford</t>
  </si>
  <si>
    <t>Southbend</t>
  </si>
  <si>
    <t>Springfield</t>
  </si>
  <si>
    <t>Kentucky</t>
  </si>
  <si>
    <t>BowlingGreen</t>
  </si>
  <si>
    <t>Lexington</t>
  </si>
  <si>
    <t>Louisville</t>
  </si>
  <si>
    <t>Owensboro</t>
  </si>
  <si>
    <t>Michigan</t>
  </si>
  <si>
    <t>AnnArbor</t>
  </si>
  <si>
    <t>Detroit</t>
  </si>
  <si>
    <t>GrandRapids</t>
  </si>
  <si>
    <t>Mississippi</t>
  </si>
  <si>
    <t>Gulfport</t>
  </si>
  <si>
    <t>Jackson</t>
  </si>
  <si>
    <t>Southaven</t>
  </si>
  <si>
    <t>Tennessee</t>
  </si>
  <si>
    <t>Chattanooga</t>
  </si>
  <si>
    <t>Knoxville</t>
  </si>
  <si>
    <t>Memphis</t>
  </si>
  <si>
    <t>Nashville</t>
  </si>
  <si>
    <t>Connecticut</t>
  </si>
  <si>
    <t>Bridgeport</t>
  </si>
  <si>
    <t>NewHaven</t>
  </si>
  <si>
    <t>Stamford</t>
  </si>
  <si>
    <t>Delaware</t>
  </si>
  <si>
    <t>Charleston</t>
  </si>
  <si>
    <t>ColumbiaD</t>
  </si>
  <si>
    <t>MountPleasant</t>
  </si>
  <si>
    <t>WilmingtonD</t>
  </si>
  <si>
    <t>FederalDistrict</t>
  </si>
  <si>
    <t>WashingtonDC</t>
  </si>
  <si>
    <t>Georgia</t>
  </si>
  <si>
    <t>Atlanta</t>
  </si>
  <si>
    <t>Columbus</t>
  </si>
  <si>
    <t>Savannah</t>
  </si>
  <si>
    <t>Maine</t>
  </si>
  <si>
    <t>Lewiston</t>
  </si>
  <si>
    <t>Maryland</t>
  </si>
  <si>
    <t>Baltimore</t>
  </si>
  <si>
    <t>Fredrick</t>
  </si>
  <si>
    <t>Gaithersburg</t>
  </si>
  <si>
    <t>Rockville</t>
  </si>
  <si>
    <t>Massachussets</t>
  </si>
  <si>
    <t>Boston</t>
  </si>
  <si>
    <t>Lowell</t>
  </si>
  <si>
    <t>Worcester</t>
  </si>
  <si>
    <t>NewHampshire</t>
  </si>
  <si>
    <t>Manchester</t>
  </si>
  <si>
    <t>Nashua</t>
  </si>
  <si>
    <t>NewJersey</t>
  </si>
  <si>
    <t>Newark</t>
  </si>
  <si>
    <t>Paterson</t>
  </si>
  <si>
    <t>Trenton</t>
  </si>
  <si>
    <t>NewYork</t>
  </si>
  <si>
    <t>Albany</t>
  </si>
  <si>
    <t>Buffalo</t>
  </si>
  <si>
    <t>NewYorkCity</t>
  </si>
  <si>
    <t>Rochester</t>
  </si>
  <si>
    <t>Syracuse</t>
  </si>
  <si>
    <t>NorthCarolina</t>
  </si>
  <si>
    <t>Charlotte</t>
  </si>
  <si>
    <t>Durham</t>
  </si>
  <si>
    <t>Greensboro</t>
  </si>
  <si>
    <t>Raleigh</t>
  </si>
  <si>
    <t>Wilmington</t>
  </si>
  <si>
    <t>WinstonSalem</t>
  </si>
  <si>
    <t>Pennsylvania</t>
  </si>
  <si>
    <t>Allentown</t>
  </si>
  <si>
    <t>Coudersport</t>
  </si>
  <si>
    <t>Harrisburg</t>
  </si>
  <si>
    <t>Meadville</t>
  </si>
  <si>
    <t>Philadelphia</t>
  </si>
  <si>
    <t>Pittsburgh</t>
  </si>
  <si>
    <t>Reading</t>
  </si>
  <si>
    <t>RhodeIsland</t>
  </si>
  <si>
    <t>Cranston</t>
  </si>
  <si>
    <t>Pawtucket</t>
  </si>
  <si>
    <t>Providence</t>
  </si>
  <si>
    <t>Warwick</t>
  </si>
  <si>
    <t>Vermont</t>
  </si>
  <si>
    <t>Burlington</t>
  </si>
  <si>
    <t>Virginia</t>
  </si>
  <si>
    <t>NewportNews</t>
  </si>
  <si>
    <t>Norfolk</t>
  </si>
  <si>
    <t>Richmond</t>
  </si>
  <si>
    <t>WestVirginia</t>
  </si>
  <si>
    <t>Hartford</t>
  </si>
  <si>
    <t>Waterbury</t>
  </si>
  <si>
    <t>Florida</t>
  </si>
  <si>
    <t>Gainesville</t>
  </si>
  <si>
    <t>Jacksonville</t>
  </si>
  <si>
    <t>Lakeland</t>
  </si>
  <si>
    <t>Miami</t>
  </si>
  <si>
    <t>Orlando</t>
  </si>
  <si>
    <t>Tampa</t>
  </si>
  <si>
    <t>Athens</t>
  </si>
  <si>
    <t>Augusta</t>
  </si>
  <si>
    <t>Macon</t>
  </si>
  <si>
    <t>Indiana</t>
  </si>
  <si>
    <t>Indianapolis</t>
  </si>
  <si>
    <t>Sioux City</t>
  </si>
  <si>
    <t>Baton Rouge</t>
  </si>
  <si>
    <t>Lafayette</t>
  </si>
  <si>
    <t>Lake Charles</t>
  </si>
  <si>
    <t>Bangor</t>
  </si>
  <si>
    <t>Dover-Foxcroft</t>
  </si>
  <si>
    <t>Milinocket</t>
  </si>
  <si>
    <t>Bismarck</t>
  </si>
  <si>
    <t>Missoula</t>
  </si>
  <si>
    <t>Ohio</t>
  </si>
  <si>
    <t>Clarion</t>
  </si>
  <si>
    <t>South Carolina</t>
  </si>
  <si>
    <t>Greenville</t>
  </si>
  <si>
    <t>South Dakota</t>
  </si>
  <si>
    <t>Sioux Falls</t>
  </si>
  <si>
    <t>Clarksville</t>
  </si>
  <si>
    <t xml:space="preserve">Texas </t>
  </si>
  <si>
    <t>Houston</t>
  </si>
  <si>
    <t>Wisconsin</t>
  </si>
  <si>
    <t>Kenosha</t>
  </si>
  <si>
    <t>Madison</t>
  </si>
  <si>
    <t>Milwaukee</t>
  </si>
  <si>
    <t>ardhavat run jhalay (runtime disconnected)</t>
  </si>
  <si>
    <t>Did not run/removed</t>
  </si>
  <si>
    <t>Has more potential</t>
  </si>
  <si>
    <t>Errored Last time</t>
  </si>
  <si>
    <t>Same city dif state</t>
  </si>
  <si>
    <t>Deleted (N NE NW) / (SE E NE)</t>
  </si>
  <si>
    <t xml:space="preserve">Count - 1530 Coordinates </t>
  </si>
  <si>
    <t>6120 - TIFS: images+masks (2019 and 2024)</t>
  </si>
  <si>
    <t>TD:</t>
  </si>
  <si>
    <t>1. Dallas and austin rename</t>
  </si>
  <si>
    <t>State</t>
  </si>
  <si>
    <t>AndhraPradesh</t>
  </si>
  <si>
    <t>Vijayawada</t>
  </si>
  <si>
    <t>Visakhapatnam</t>
  </si>
  <si>
    <t>Assam</t>
  </si>
  <si>
    <t>Guwahati</t>
  </si>
  <si>
    <t>Bihar</t>
  </si>
  <si>
    <t>Patna</t>
  </si>
  <si>
    <t>Chandigarh</t>
  </si>
  <si>
    <t>Chhattisgarh</t>
  </si>
  <si>
    <t>Raipur</t>
  </si>
  <si>
    <t>Delhi</t>
  </si>
  <si>
    <t>Gujarat</t>
  </si>
  <si>
    <t>Ahmedabad</t>
  </si>
  <si>
    <t>Rajkot</t>
  </si>
  <si>
    <t>Surat</t>
  </si>
  <si>
    <t>Vadodara</t>
  </si>
  <si>
    <t>Haryana</t>
  </si>
  <si>
    <t>Faridabad</t>
  </si>
  <si>
    <t>JammuandKashmir</t>
  </si>
  <si>
    <t>Srinagar</t>
  </si>
  <si>
    <t>Jharkhand</t>
  </si>
  <si>
    <t>Dhanbad</t>
  </si>
  <si>
    <t>Ranchi</t>
  </si>
  <si>
    <t>Karnataka</t>
  </si>
  <si>
    <t>Bangalore</t>
  </si>
  <si>
    <t>Hubballi</t>
  </si>
  <si>
    <t>MadhyaPradesh</t>
  </si>
  <si>
    <t>Bhopal</t>
  </si>
  <si>
    <t>Gwalior</t>
  </si>
  <si>
    <t>Indore</t>
  </si>
  <si>
    <t>Jabalpur</t>
  </si>
  <si>
    <t>Maharashtra</t>
  </si>
  <si>
    <t>Aurangabad</t>
  </si>
  <si>
    <t>KalyanDombivali</t>
  </si>
  <si>
    <t>Mumbai</t>
  </si>
  <si>
    <t>Nagpur</t>
  </si>
  <si>
    <t>Nashik</t>
  </si>
  <si>
    <t>NaviMumbai</t>
  </si>
  <si>
    <t>PimpriChinchwad</t>
  </si>
  <si>
    <t>Pune</t>
  </si>
  <si>
    <t>Solapur</t>
  </si>
  <si>
    <t>Thane</t>
  </si>
  <si>
    <t>VasaiVirar</t>
  </si>
  <si>
    <t>Punjab</t>
  </si>
  <si>
    <t>Amritsar</t>
  </si>
  <si>
    <t>Ludhiana</t>
  </si>
  <si>
    <t>Rajasthan</t>
  </si>
  <si>
    <t>Jaipur</t>
  </si>
  <si>
    <t>Jodhpur</t>
  </si>
  <si>
    <t>Kota</t>
  </si>
  <si>
    <t>TamilNadu</t>
  </si>
  <si>
    <t>Chennai</t>
  </si>
  <si>
    <t>Coimbatore</t>
  </si>
  <si>
    <t>Madurai</t>
  </si>
  <si>
    <t>Tiruchirapalli</t>
  </si>
  <si>
    <t>Telangana</t>
  </si>
  <si>
    <t>Hyderabad</t>
  </si>
  <si>
    <t>UttarPradesh</t>
  </si>
  <si>
    <t>Agra</t>
  </si>
  <si>
    <t>Ghaziabad</t>
  </si>
  <si>
    <t>Kanpur</t>
  </si>
  <si>
    <t>Lucknow</t>
  </si>
  <si>
    <t>Meerut</t>
  </si>
  <si>
    <t>Prayagraj</t>
  </si>
  <si>
    <t>Varanasi</t>
  </si>
  <si>
    <t>WestBengal</t>
  </si>
  <si>
    <t>Kolkata</t>
  </si>
  <si>
    <t>error while running no band</t>
  </si>
  <si>
    <t>Austria</t>
  </si>
  <si>
    <t>Vienna</t>
  </si>
  <si>
    <t>Belarus</t>
  </si>
  <si>
    <t>Minsk</t>
  </si>
  <si>
    <t>Bosnia</t>
  </si>
  <si>
    <t>Sarajevo</t>
  </si>
  <si>
    <t>Bulgaria</t>
  </si>
  <si>
    <t>Sofia</t>
  </si>
  <si>
    <t>Croatia</t>
  </si>
  <si>
    <t>Zagreb</t>
  </si>
  <si>
    <t>Czech Republic</t>
  </si>
  <si>
    <t>Prague</t>
  </si>
  <si>
    <t>Denmark</t>
  </si>
  <si>
    <t>Copenhagen</t>
  </si>
  <si>
    <t>Finland</t>
  </si>
  <si>
    <t>Helsinki</t>
  </si>
  <si>
    <t>France</t>
  </si>
  <si>
    <t>Marseille</t>
  </si>
  <si>
    <t>Paris</t>
  </si>
  <si>
    <t>Germany</t>
  </si>
  <si>
    <t>Berlin</t>
  </si>
  <si>
    <t>Bremen</t>
  </si>
  <si>
    <t>Cologne</t>
  </si>
  <si>
    <t>Dortmund</t>
  </si>
  <si>
    <t>Duisburg</t>
  </si>
  <si>
    <t>Dusseldorf</t>
  </si>
  <si>
    <t>Essen</t>
  </si>
  <si>
    <t>Frankfurt</t>
  </si>
  <si>
    <t>Hamburg</t>
  </si>
  <si>
    <t>Hannover</t>
  </si>
  <si>
    <t>Munich</t>
  </si>
  <si>
    <t>Stuttgart</t>
  </si>
  <si>
    <t>Greece</t>
  </si>
  <si>
    <t>Salonika</t>
  </si>
  <si>
    <t>Hungary</t>
  </si>
  <si>
    <t>Budapest</t>
  </si>
  <si>
    <t>Italy</t>
  </si>
  <si>
    <t>Genoa</t>
  </si>
  <si>
    <t>Milan</t>
  </si>
  <si>
    <t>Naples</t>
  </si>
  <si>
    <t>Palermo</t>
  </si>
  <si>
    <t>Rome</t>
  </si>
  <si>
    <t>Turin</t>
  </si>
  <si>
    <t>Latvia</t>
  </si>
  <si>
    <t>Riga</t>
  </si>
  <si>
    <t>Lithuania</t>
  </si>
  <si>
    <t>Vilnius</t>
  </si>
  <si>
    <t>Moldova</t>
  </si>
  <si>
    <t>Kishinev</t>
  </si>
  <si>
    <t>Netherlands</t>
  </si>
  <si>
    <t>Amsterdam</t>
  </si>
  <si>
    <t>Rotterdam</t>
  </si>
  <si>
    <t>Norway</t>
  </si>
  <si>
    <t>Oslo</t>
  </si>
  <si>
    <t>Poland</t>
  </si>
  <si>
    <t>Wroclaw</t>
  </si>
  <si>
    <t>Krakow</t>
  </si>
  <si>
    <t>Lodz</t>
  </si>
  <si>
    <t>Poznan</t>
  </si>
  <si>
    <t>Warsaw</t>
  </si>
  <si>
    <t>Portugal</t>
  </si>
  <si>
    <t>Lisbon</t>
  </si>
  <si>
    <t>Romania</t>
  </si>
  <si>
    <t>Bucharest</t>
  </si>
  <si>
    <t>Serbia</t>
  </si>
  <si>
    <t>Belgrade</t>
  </si>
  <si>
    <t>Spain</t>
  </si>
  <si>
    <t>Barcelona</t>
  </si>
  <si>
    <t>Madrid</t>
  </si>
  <si>
    <t>Malaga</t>
  </si>
  <si>
    <t>Seville</t>
  </si>
  <si>
    <t>Valencia</t>
  </si>
  <si>
    <t>Zaragoza</t>
  </si>
  <si>
    <t>Sweden</t>
  </si>
  <si>
    <t>Stockholm</t>
  </si>
  <si>
    <t>UK</t>
  </si>
  <si>
    <t>Leeds</t>
  </si>
  <si>
    <t>London</t>
  </si>
  <si>
    <t>Sheffield</t>
  </si>
  <si>
    <t>Ukraine</t>
  </si>
  <si>
    <t>Dnipro</t>
  </si>
  <si>
    <t>Donetsk</t>
  </si>
  <si>
    <t>Kharkiv</t>
  </si>
  <si>
    <t>Kiev</t>
  </si>
  <si>
    <t>KryvyiRih</t>
  </si>
  <si>
    <t>Lvov</t>
  </si>
  <si>
    <t>Mykolaiv</t>
  </si>
  <si>
    <t>Odessa</t>
  </si>
  <si>
    <t>Zaporozhye</t>
  </si>
  <si>
    <t>Partial .[ Marseilles has 6 coords(except SW W NW)]</t>
  </si>
  <si>
    <t>Band Error</t>
  </si>
  <si>
    <t>STATS:</t>
  </si>
  <si>
    <t>23 Run 4 errored 1 partial</t>
  </si>
  <si>
    <t>CloudCheck</t>
  </si>
  <si>
    <t>WaterDoubt</t>
  </si>
  <si>
    <t>Misc.Doubt</t>
  </si>
  <si>
    <t>ABSOLUTE</t>
  </si>
  <si>
    <t>CONDITIONOFABS</t>
  </si>
  <si>
    <t>TRASH</t>
  </si>
  <si>
    <t>CloudDoubt</t>
  </si>
  <si>
    <t>Sunvalley</t>
  </si>
  <si>
    <t>Philosophy</t>
  </si>
  <si>
    <t>Didnotfind</t>
  </si>
  <si>
    <t>Worchester</t>
  </si>
  <si>
    <t>W</t>
  </si>
  <si>
    <t>C</t>
  </si>
  <si>
    <t>delmasksfrom24</t>
  </si>
  <si>
    <t>S</t>
  </si>
  <si>
    <t>BUrlingrton</t>
  </si>
  <si>
    <t>BatonRouge</t>
  </si>
  <si>
    <t>N</t>
  </si>
  <si>
    <t>E</t>
  </si>
  <si>
    <t>Devilslake</t>
  </si>
  <si>
    <t>WInstonSalem</t>
  </si>
  <si>
    <t>Mountpleasant</t>
  </si>
  <si>
    <t>Quality</t>
  </si>
  <si>
    <t>newhaven</t>
  </si>
  <si>
    <t>CHandler</t>
  </si>
  <si>
    <t>delmasksfrom19,imgfrom24</t>
  </si>
  <si>
    <t>GransIslands</t>
  </si>
  <si>
    <t>LAsvegas</t>
  </si>
  <si>
    <t>didnotfind</t>
  </si>
  <si>
    <t>WIlmington</t>
  </si>
  <si>
    <t>NYC</t>
  </si>
  <si>
    <t>SioxCity</t>
  </si>
  <si>
    <t>Render</t>
  </si>
  <si>
    <t>Pwtucket</t>
  </si>
  <si>
    <t>e</t>
  </si>
  <si>
    <t>Patterson</t>
  </si>
  <si>
    <t>LakeCharles</t>
  </si>
  <si>
    <t>Tuscon</t>
  </si>
  <si>
    <t>Yellow</t>
  </si>
  <si>
    <t>delimg,masksfrom19,imgfrom24</t>
  </si>
  <si>
    <t>St.George</t>
  </si>
  <si>
    <t>ALL</t>
  </si>
  <si>
    <t>Pawtukcet</t>
  </si>
  <si>
    <t>delimg,maskfrom19,imgfrom24</t>
  </si>
  <si>
    <t>sw</t>
  </si>
  <si>
    <t>SiouxCity</t>
  </si>
  <si>
    <t>delmaskand(img)from24</t>
  </si>
  <si>
    <t>nw</t>
  </si>
  <si>
    <t>SiouxFalls</t>
  </si>
  <si>
    <t>n</t>
  </si>
  <si>
    <t>sW</t>
  </si>
  <si>
    <t>Phonix</t>
  </si>
  <si>
    <t>delimg,maskfrom24,mask+imfrm19</t>
  </si>
  <si>
    <t>se</t>
  </si>
  <si>
    <t>alburq</t>
  </si>
  <si>
    <t>Carsoncity</t>
  </si>
  <si>
    <t>FAILED(PARTIAL-ED)</t>
  </si>
  <si>
    <t xml:space="preserve">Mobile </t>
  </si>
  <si>
    <t xml:space="preserve">DELETE - N NW NE </t>
  </si>
  <si>
    <t>AnnArbour</t>
  </si>
  <si>
    <t xml:space="preserve">DELETE - NW NE N </t>
  </si>
  <si>
    <t>ONLY TREES</t>
  </si>
  <si>
    <t>Maine Milinocket</t>
  </si>
  <si>
    <t>ALL DELETED</t>
  </si>
  <si>
    <t>Maine Dover</t>
  </si>
  <si>
    <t>ONLY WATER</t>
  </si>
  <si>
    <t>Wisconsin Kenosha</t>
  </si>
  <si>
    <t>SE NE E</t>
  </si>
  <si>
    <t>Fortcollins</t>
  </si>
  <si>
    <t>Fortsmith</t>
  </si>
  <si>
    <t>lilrock</t>
  </si>
  <si>
    <t>louisville</t>
  </si>
  <si>
    <t>s</t>
  </si>
  <si>
    <t>WIlmingtonD</t>
  </si>
  <si>
    <t>c</t>
  </si>
  <si>
    <t>Springfield???</t>
  </si>
  <si>
    <t>ne</t>
  </si>
  <si>
    <t>SanFran</t>
  </si>
  <si>
    <t>Oklohomacity</t>
  </si>
  <si>
    <t>ADDMOREBOXES</t>
  </si>
  <si>
    <t>norfolk</t>
  </si>
  <si>
    <t>detroit</t>
  </si>
  <si>
    <t>milwaukee</t>
  </si>
  <si>
    <t>phoenix</t>
  </si>
  <si>
    <t>nashville</t>
  </si>
  <si>
    <t>Milwaukee(MORE)</t>
  </si>
  <si>
    <t>Phoenix(INCREASEBOXES)</t>
  </si>
  <si>
    <t>SouthDakota</t>
  </si>
  <si>
    <t>Texas</t>
  </si>
  <si>
    <t>Detroit(MOREBOXES)</t>
  </si>
  <si>
    <t>CenterLong</t>
  </si>
  <si>
    <t>CentreLat</t>
  </si>
  <si>
    <t>Norfolk(ADDMORE)</t>
  </si>
  <si>
    <t>SouthCarolina</t>
  </si>
  <si>
    <t>WashingtonDC(MOREBOXES)</t>
  </si>
  <si>
    <t>Springflield</t>
  </si>
  <si>
    <t>NC</t>
  </si>
  <si>
    <t>Winston-Salem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</si>
</sst>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6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0.0"/>
      <color rgb="FF1F1F1F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0.0"/>
      <color theme="1"/>
      <name val="Arial"/>
    </font>
    <font>
      <sz val="10.0"/>
      <color rgb="FF202122"/>
      <name val="Arial"/>
    </font>
    <font>
      <b/>
      <sz val="11.0"/>
      <color theme="1"/>
      <name val="Inherit"/>
    </font>
    <font>
      <sz val="11.0"/>
      <color rgb="FF000000"/>
      <name val="Arial"/>
      <scheme val="minor"/>
    </font>
    <font>
      <color rgb="FF000000"/>
      <name val="Arial"/>
      <scheme val="minor"/>
    </font>
    <font>
      <color rgb="FF000000"/>
      <name val="Arial"/>
    </font>
    <font/>
    <font>
      <sz val="9.0"/>
      <color rgb="FF000000"/>
      <name val="&quot;Google Sans Mono&quot;"/>
    </font>
    <font>
      <color theme="1"/>
      <name val="Arial"/>
    </font>
    <font>
      <sz val="9.0"/>
      <color rgb="FF1F1F1F"/>
      <name val="Google Sans"/>
    </font>
  </fonts>
  <fills count="25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3C78D8"/>
        <bgColor rgb="FF3C78D8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E69138"/>
        <bgColor rgb="FFE69138"/>
      </patternFill>
    </fill>
    <fill>
      <patternFill patternType="solid">
        <fgColor rgb="FFF4CCCC"/>
        <bgColor rgb="FFF4CCCC"/>
      </patternFill>
    </fill>
    <fill>
      <patternFill patternType="solid">
        <fgColor rgb="FFCC4125"/>
        <bgColor rgb="FFCC4125"/>
      </patternFill>
    </fill>
    <fill>
      <patternFill patternType="solid">
        <fgColor rgb="FFFFE6FB"/>
        <bgColor rgb="FFFFE6FB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8E7CC3"/>
        <bgColor rgb="FF8E7CC3"/>
      </patternFill>
    </fill>
    <fill>
      <patternFill patternType="solid">
        <fgColor rgb="FFE6B8AF"/>
        <bgColor rgb="FFE6B8AF"/>
      </patternFill>
    </fill>
    <fill>
      <patternFill patternType="solid">
        <fgColor rgb="FF6FA8DC"/>
        <bgColor rgb="FF6FA8DC"/>
      </patternFill>
    </fill>
    <fill>
      <patternFill patternType="solid">
        <fgColor rgb="FF93C47D"/>
        <bgColor rgb="FF93C47D"/>
      </patternFill>
    </fill>
    <fill>
      <patternFill patternType="solid">
        <fgColor rgb="FFDD7E6B"/>
        <bgColor rgb="FFDD7E6B"/>
      </patternFill>
    </fill>
    <fill>
      <patternFill patternType="solid">
        <fgColor rgb="FF00FF00"/>
        <bgColor rgb="FF00FF00"/>
      </patternFill>
    </fill>
  </fills>
  <borders count="6">
    <border/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 shrinkToFit="0" wrapText="0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2" fontId="2" numFmtId="0" xfId="0" applyAlignment="1" applyFont="1">
      <alignment shrinkToFit="0" wrapText="0"/>
    </xf>
    <xf borderId="0" fillId="2" fontId="0" numFmtId="0" xfId="0" applyAlignment="1" applyFont="1">
      <alignment shrinkToFit="0" wrapText="0"/>
    </xf>
    <xf borderId="0" fillId="2" fontId="3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3" fontId="2" numFmtId="0" xfId="0" applyAlignment="1" applyFont="1">
      <alignment shrinkToFit="0" wrapText="0"/>
    </xf>
    <xf borderId="0" fillId="3" fontId="0" numFmtId="0" xfId="0" applyAlignment="1" applyFont="1">
      <alignment shrinkToFit="0" wrapText="0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2" fontId="2" numFmtId="0" xfId="0" applyAlignment="1" applyBorder="1" applyFont="1">
      <alignment shrinkToFit="0" wrapText="0"/>
    </xf>
    <xf borderId="1" fillId="2" fontId="0" numFmtId="0" xfId="0" applyAlignment="1" applyBorder="1" applyFont="1">
      <alignment shrinkToFit="0" wrapText="0"/>
    </xf>
    <xf borderId="2" fillId="4" fontId="2" numFmtId="0" xfId="0" applyAlignment="1" applyBorder="1" applyFill="1" applyFont="1">
      <alignment readingOrder="0"/>
    </xf>
    <xf borderId="0" fillId="4" fontId="2" numFmtId="0" xfId="0" applyAlignment="1" applyFont="1">
      <alignment readingOrder="0"/>
    </xf>
    <xf borderId="2" fillId="4" fontId="2" numFmtId="0" xfId="0" applyBorder="1" applyFont="1"/>
    <xf borderId="0" fillId="4" fontId="2" numFmtId="0" xfId="0" applyAlignment="1" applyFont="1">
      <alignment shrinkToFit="0" wrapText="0"/>
    </xf>
    <xf borderId="0" fillId="4" fontId="2" numFmtId="0" xfId="0" applyFont="1"/>
    <xf borderId="0" fillId="4" fontId="0" numFmtId="0" xfId="0" applyFont="1"/>
    <xf borderId="0" fillId="4" fontId="0" numFmtId="0" xfId="0" applyAlignment="1" applyFont="1">
      <alignment shrinkToFit="0" wrapText="0"/>
    </xf>
    <xf borderId="0" fillId="3" fontId="2" numFmtId="0" xfId="0" applyFont="1"/>
    <xf borderId="0" fillId="4" fontId="0" numFmtId="0" xfId="0" applyAlignment="1" applyFont="1">
      <alignment horizontal="left" readingOrder="0"/>
    </xf>
    <xf borderId="1" fillId="4" fontId="2" numFmtId="0" xfId="0" applyAlignment="1" applyBorder="1" applyFont="1">
      <alignment readingOrder="0"/>
    </xf>
    <xf borderId="1" fillId="4" fontId="2" numFmtId="0" xfId="0" applyBorder="1" applyFont="1"/>
    <xf borderId="1" fillId="4" fontId="2" numFmtId="0" xfId="0" applyAlignment="1" applyBorder="1" applyFont="1">
      <alignment shrinkToFit="0" wrapText="0"/>
    </xf>
    <xf borderId="0" fillId="5" fontId="2" numFmtId="0" xfId="0" applyFill="1" applyFont="1"/>
    <xf borderId="0" fillId="5" fontId="2" numFmtId="0" xfId="0" applyAlignment="1" applyFont="1">
      <alignment readingOrder="0"/>
    </xf>
    <xf borderId="0" fillId="5" fontId="2" numFmtId="0" xfId="0" applyAlignment="1" applyFont="1">
      <alignment shrinkToFit="0" wrapText="0"/>
    </xf>
    <xf borderId="0" fillId="6" fontId="2" numFmtId="0" xfId="0" applyFill="1" applyFont="1"/>
    <xf borderId="0" fillId="7" fontId="2" numFmtId="0" xfId="0" applyFill="1" applyFont="1"/>
    <xf borderId="0" fillId="7" fontId="2" numFmtId="0" xfId="0" applyAlignment="1" applyFont="1">
      <alignment readingOrder="0"/>
    </xf>
    <xf borderId="0" fillId="7" fontId="2" numFmtId="0" xfId="0" applyAlignment="1" applyFont="1">
      <alignment shrinkToFit="0" wrapText="0"/>
    </xf>
    <xf borderId="0" fillId="8" fontId="2" numFmtId="0" xfId="0" applyAlignment="1" applyFill="1" applyFont="1">
      <alignment readingOrder="0"/>
    </xf>
    <xf borderId="1" fillId="5" fontId="2" numFmtId="0" xfId="0" applyBorder="1" applyFont="1"/>
    <xf borderId="1" fillId="5" fontId="2" numFmtId="0" xfId="0" applyAlignment="1" applyBorder="1" applyFont="1">
      <alignment readingOrder="0"/>
    </xf>
    <xf borderId="1" fillId="5" fontId="2" numFmtId="0" xfId="0" applyAlignment="1" applyBorder="1" applyFont="1">
      <alignment shrinkToFit="0" wrapText="0"/>
    </xf>
    <xf borderId="0" fillId="9" fontId="2" numFmtId="0" xfId="0" applyAlignment="1" applyFill="1" applyFont="1">
      <alignment readingOrder="0"/>
    </xf>
    <xf borderId="2" fillId="9" fontId="2" numFmtId="0" xfId="0" applyAlignment="1" applyBorder="1" applyFont="1">
      <alignment readingOrder="0"/>
    </xf>
    <xf borderId="0" fillId="9" fontId="2" numFmtId="0" xfId="0" applyFont="1"/>
    <xf borderId="0" fillId="9" fontId="2" numFmtId="0" xfId="0" applyAlignment="1" applyFont="1">
      <alignment shrinkToFit="0" wrapText="0"/>
    </xf>
    <xf borderId="0" fillId="10" fontId="2" numFmtId="0" xfId="0" applyFill="1" applyFont="1"/>
    <xf borderId="0" fillId="10" fontId="2" numFmtId="0" xfId="0" applyAlignment="1" applyFont="1">
      <alignment readingOrder="0"/>
    </xf>
    <xf borderId="0" fillId="10" fontId="2" numFmtId="0" xfId="0" applyAlignment="1" applyFont="1">
      <alignment shrinkToFit="0" wrapText="0"/>
    </xf>
    <xf borderId="1" fillId="9" fontId="2" numFmtId="0" xfId="0" applyAlignment="1" applyBorder="1" applyFont="1">
      <alignment readingOrder="0"/>
    </xf>
    <xf borderId="1" fillId="9" fontId="2" numFmtId="0" xfId="0" applyBorder="1" applyFont="1"/>
    <xf borderId="1" fillId="9" fontId="2" numFmtId="0" xfId="0" applyAlignment="1" applyBorder="1" applyFont="1">
      <alignment shrinkToFit="0" wrapText="0"/>
    </xf>
    <xf borderId="0" fillId="11" fontId="0" numFmtId="0" xfId="0" applyAlignment="1" applyFill="1" applyFont="1">
      <alignment readingOrder="0"/>
    </xf>
    <xf borderId="0" fillId="11" fontId="0" numFmtId="0" xfId="0" applyFont="1"/>
    <xf borderId="0" fillId="11" fontId="0" numFmtId="0" xfId="0" applyAlignment="1" applyFont="1">
      <alignment shrinkToFit="0" wrapText="0"/>
    </xf>
    <xf borderId="0" fillId="10" fontId="0" numFmtId="0" xfId="0" applyFont="1"/>
    <xf borderId="0" fillId="10" fontId="0" numFmtId="0" xfId="0" applyAlignment="1" applyFont="1">
      <alignment readingOrder="0"/>
    </xf>
    <xf borderId="0" fillId="10" fontId="0" numFmtId="0" xfId="0" applyAlignment="1" applyFont="1">
      <alignment shrinkToFit="0" wrapText="0"/>
    </xf>
    <xf borderId="0" fillId="11" fontId="0" numFmtId="164" xfId="0" applyFont="1" applyNumberFormat="1"/>
    <xf borderId="0" fillId="10" fontId="0" numFmtId="164" xfId="0" applyFont="1" applyNumberFormat="1"/>
    <xf borderId="1" fillId="11" fontId="0" numFmtId="0" xfId="0" applyAlignment="1" applyBorder="1" applyFont="1">
      <alignment readingOrder="0"/>
    </xf>
    <xf borderId="1" fillId="11" fontId="0" numFmtId="0" xfId="0" applyBorder="1" applyFont="1"/>
    <xf borderId="1" fillId="11" fontId="0" numFmtId="0" xfId="0" applyAlignment="1" applyBorder="1" applyFont="1">
      <alignment shrinkToFit="0" wrapText="0"/>
    </xf>
    <xf borderId="0" fillId="4" fontId="2" numFmtId="0" xfId="0" applyAlignment="1" applyFont="1">
      <alignment vertical="bottom"/>
    </xf>
    <xf borderId="0" fillId="4" fontId="2" numFmtId="0" xfId="0" applyAlignment="1" applyFont="1">
      <alignment horizontal="right" vertical="bottom"/>
    </xf>
    <xf borderId="0" fillId="4" fontId="2" numFmtId="0" xfId="0" applyAlignment="1" applyFont="1">
      <alignment shrinkToFit="0" vertical="bottom" wrapText="0"/>
    </xf>
    <xf borderId="0" fillId="10" fontId="0" numFmtId="0" xfId="0" applyAlignment="1" applyFont="1">
      <alignment vertical="bottom"/>
    </xf>
    <xf borderId="0" fillId="10" fontId="0" numFmtId="0" xfId="0" applyAlignment="1" applyFont="1">
      <alignment horizontal="right" vertical="bottom"/>
    </xf>
    <xf borderId="0" fillId="10" fontId="0" numFmtId="0" xfId="0" applyAlignment="1" applyFont="1">
      <alignment shrinkToFit="0" vertical="bottom" wrapText="0"/>
    </xf>
    <xf borderId="0" fillId="10" fontId="2" numFmtId="0" xfId="0" applyAlignment="1" applyFont="1">
      <alignment vertical="bottom"/>
    </xf>
    <xf borderId="0" fillId="10" fontId="2" numFmtId="0" xfId="0" applyAlignment="1" applyFont="1">
      <alignment horizontal="right" vertical="bottom"/>
    </xf>
    <xf borderId="0" fillId="10" fontId="2" numFmtId="0" xfId="0" applyAlignment="1" applyFont="1">
      <alignment shrinkToFit="0" vertical="bottom" wrapText="0"/>
    </xf>
    <xf borderId="0" fillId="4" fontId="2" numFmtId="0" xfId="0" applyAlignment="1" applyFont="1">
      <alignment horizontal="right" readingOrder="0" vertical="bottom"/>
    </xf>
    <xf borderId="0" fillId="7" fontId="2" numFmtId="0" xfId="0" applyAlignment="1" applyFont="1">
      <alignment vertical="bottom"/>
    </xf>
    <xf borderId="0" fillId="7" fontId="2" numFmtId="0" xfId="0" applyAlignment="1" applyFont="1">
      <alignment horizontal="right" vertical="bottom"/>
    </xf>
    <xf borderId="0" fillId="7" fontId="2" numFmtId="0" xfId="0" applyAlignment="1" applyFont="1">
      <alignment shrinkToFit="0" vertical="bottom" wrapText="0"/>
    </xf>
    <xf borderId="0" fillId="7" fontId="2" numFmtId="0" xfId="0" applyAlignment="1" applyFont="1">
      <alignment readingOrder="0" vertical="bottom"/>
    </xf>
    <xf borderId="0" fillId="8" fontId="2" numFmtId="0" xfId="0" applyAlignment="1" applyFont="1">
      <alignment readingOrder="0" vertical="bottom"/>
    </xf>
    <xf borderId="0" fillId="12" fontId="4" numFmtId="0" xfId="0" applyFill="1" applyFont="1"/>
    <xf borderId="0" fillId="12" fontId="4" numFmtId="0" xfId="0" applyAlignment="1" applyFont="1">
      <alignment readingOrder="0"/>
    </xf>
    <xf borderId="0" fillId="12" fontId="4" numFmtId="0" xfId="0" applyAlignment="1" applyFont="1">
      <alignment shrinkToFit="0" wrapText="0"/>
    </xf>
    <xf borderId="0" fillId="3" fontId="4" numFmtId="0" xfId="0" applyFont="1"/>
    <xf borderId="0" fillId="10" fontId="4" numFmtId="0" xfId="0" applyFont="1"/>
    <xf borderId="0" fillId="8" fontId="4" numFmtId="0" xfId="0" applyFont="1"/>
    <xf borderId="0" fillId="6" fontId="4" numFmtId="0" xfId="0" applyFont="1"/>
    <xf borderId="0" fillId="13" fontId="4" numFmtId="0" xfId="0" applyFill="1" applyFont="1"/>
    <xf borderId="0" fillId="7" fontId="4" numFmtId="0" xfId="0" applyFont="1"/>
    <xf borderId="0" fillId="12" fontId="5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14" fontId="0" numFmtId="0" xfId="0" applyAlignment="1" applyFill="1" applyFont="1">
      <alignment horizontal="left" readingOrder="0" shrinkToFit="0" wrapText="1"/>
    </xf>
    <xf borderId="0" fillId="14" fontId="2" numFmtId="0" xfId="0" applyAlignment="1" applyFont="1">
      <alignment readingOrder="0"/>
    </xf>
    <xf borderId="0" fillId="14" fontId="2" numFmtId="0" xfId="0" applyFont="1"/>
    <xf borderId="0" fillId="14" fontId="4" numFmtId="0" xfId="0" applyAlignment="1" applyFont="1">
      <alignment readingOrder="0"/>
    </xf>
    <xf borderId="0" fillId="14" fontId="2" numFmtId="0" xfId="0" applyAlignment="1" applyFont="1">
      <alignment shrinkToFit="0" wrapText="0"/>
    </xf>
    <xf borderId="0" fillId="14" fontId="0" numFmtId="0" xfId="0" applyAlignment="1" applyFont="1">
      <alignment shrinkToFit="0" wrapText="0"/>
    </xf>
    <xf borderId="0" fillId="14" fontId="0" numFmtId="0" xfId="0" applyAlignment="1" applyFont="1">
      <alignment horizontal="left" readingOrder="0"/>
    </xf>
    <xf borderId="0" fillId="14" fontId="6" numFmtId="3" xfId="0" applyAlignment="1" applyFont="1" applyNumberFormat="1">
      <alignment vertical="bottom"/>
    </xf>
    <xf borderId="0" fillId="14" fontId="7" numFmtId="0" xfId="0" applyAlignment="1" applyFont="1">
      <alignment horizontal="right" readingOrder="0"/>
    </xf>
    <xf borderId="0" fillId="15" fontId="0" numFmtId="0" xfId="0" applyAlignment="1" applyFill="1" applyFont="1">
      <alignment horizontal="left" readingOrder="0" shrinkToFit="0" wrapText="1"/>
    </xf>
    <xf borderId="0" fillId="15" fontId="2" numFmtId="0" xfId="0" applyAlignment="1" applyFont="1">
      <alignment readingOrder="0"/>
    </xf>
    <xf borderId="0" fillId="15" fontId="2" numFmtId="0" xfId="0" applyFont="1"/>
    <xf borderId="0" fillId="15" fontId="4" numFmtId="0" xfId="0" applyAlignment="1" applyFont="1">
      <alignment readingOrder="0"/>
    </xf>
    <xf borderId="0" fillId="15" fontId="2" numFmtId="0" xfId="0" applyAlignment="1" applyFont="1">
      <alignment shrinkToFit="0" wrapText="0"/>
    </xf>
    <xf borderId="0" fillId="15" fontId="0" numFmtId="0" xfId="0" applyAlignment="1" applyFont="1">
      <alignment shrinkToFit="0" wrapText="0"/>
    </xf>
    <xf borderId="0" fillId="10" fontId="0" numFmtId="0" xfId="0" applyAlignment="1" applyFont="1">
      <alignment horizontal="left" readingOrder="0" shrinkToFit="0" wrapText="1"/>
    </xf>
    <xf borderId="0" fillId="10" fontId="2" numFmtId="0" xfId="0" applyFont="1"/>
    <xf borderId="0" fillId="10" fontId="4" numFmtId="0" xfId="0" applyAlignment="1" applyFont="1">
      <alignment readingOrder="0"/>
    </xf>
    <xf borderId="0" fillId="14" fontId="2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8" numFmtId="0" xfId="0" applyAlignment="1" applyFont="1">
      <alignment horizontal="right"/>
    </xf>
    <xf borderId="0" fillId="0" fontId="9" numFmtId="3" xfId="0" applyAlignment="1" applyFont="1" applyNumberFormat="1">
      <alignment horizontal="left" readingOrder="0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/>
    </xf>
    <xf borderId="0" fillId="15" fontId="10" numFmtId="0" xfId="0" applyAlignment="1" applyFont="1">
      <alignment horizontal="left"/>
    </xf>
    <xf borderId="0" fillId="0" fontId="10" numFmtId="0" xfId="0" applyAlignment="1" applyFont="1">
      <alignment horizontal="left" readingOrder="0"/>
    </xf>
    <xf borderId="0" fillId="5" fontId="4" numFmtId="0" xfId="0" applyAlignment="1" applyFont="1">
      <alignment readingOrder="0"/>
    </xf>
    <xf borderId="0" fillId="5" fontId="11" numFmtId="0" xfId="0" applyAlignment="1" applyFont="1">
      <alignment horizontal="left" readingOrder="0" shrinkToFit="0" wrapText="1"/>
    </xf>
    <xf borderId="0" fillId="5" fontId="2" numFmtId="0" xfId="0" applyFont="1"/>
    <xf borderId="0" fillId="5" fontId="0" numFmtId="0" xfId="0" applyAlignment="1" applyFont="1">
      <alignment shrinkToFit="0" wrapText="0"/>
    </xf>
    <xf borderId="0" fillId="5" fontId="4" numFmtId="0" xfId="0" applyFont="1"/>
    <xf borderId="0" fillId="10" fontId="11" numFmtId="0" xfId="0" applyAlignment="1" applyFont="1">
      <alignment horizontal="left" readingOrder="0" shrinkToFit="0" wrapText="1"/>
    </xf>
    <xf borderId="0" fillId="10" fontId="4" numFmtId="0" xfId="0" applyFont="1"/>
    <xf borderId="0" fillId="7" fontId="4" numFmtId="0" xfId="0" applyAlignment="1" applyFont="1">
      <alignment readingOrder="0"/>
    </xf>
    <xf borderId="0" fillId="7" fontId="11" numFmtId="0" xfId="0" applyAlignment="1" applyFont="1">
      <alignment horizontal="left" readingOrder="0" shrinkToFit="0" wrapText="1"/>
    </xf>
    <xf borderId="0" fillId="7" fontId="2" numFmtId="0" xfId="0" applyFont="1"/>
    <xf borderId="0" fillId="7" fontId="0" numFmtId="0" xfId="0" applyAlignment="1" applyFont="1">
      <alignment shrinkToFit="0" wrapText="0"/>
    </xf>
    <xf borderId="0" fillId="7" fontId="4" numFmtId="0" xfId="0" applyFont="1"/>
    <xf borderId="3" fillId="5" fontId="11" numFmtId="0" xfId="0" applyAlignment="1" applyBorder="1" applyFont="1">
      <alignment horizontal="left" readingOrder="0" shrinkToFit="0" wrapText="1"/>
    </xf>
    <xf borderId="0" fillId="11" fontId="10" numFmtId="0" xfId="0" applyAlignment="1" applyFont="1">
      <alignment readingOrder="0"/>
    </xf>
    <xf borderId="0" fillId="11" fontId="11" numFmtId="0" xfId="0" applyAlignment="1" applyFont="1">
      <alignment horizontal="left" readingOrder="0" shrinkToFit="0" wrapText="1"/>
    </xf>
    <xf borderId="0" fillId="11" fontId="0" numFmtId="0" xfId="0" applyFont="1"/>
    <xf borderId="0" fillId="11" fontId="10" numFmtId="0" xfId="0" applyFont="1"/>
    <xf borderId="0" fillId="16" fontId="4" numFmtId="0" xfId="0" applyAlignment="1" applyFill="1" applyFont="1">
      <alignment readingOrder="0"/>
    </xf>
    <xf borderId="0" fillId="16" fontId="11" numFmtId="0" xfId="0" applyAlignment="1" applyFont="1">
      <alignment horizontal="left" readingOrder="0" shrinkToFit="0" wrapText="1"/>
    </xf>
    <xf borderId="0" fillId="16" fontId="2" numFmtId="0" xfId="0" applyAlignment="1" applyFont="1">
      <alignment readingOrder="0"/>
    </xf>
    <xf borderId="0" fillId="16" fontId="2" numFmtId="0" xfId="0" applyFont="1"/>
    <xf borderId="0" fillId="16" fontId="2" numFmtId="0" xfId="0" applyAlignment="1" applyFont="1">
      <alignment shrinkToFit="0" wrapText="0"/>
    </xf>
    <xf borderId="0" fillId="16" fontId="0" numFmtId="0" xfId="0" applyAlignment="1" applyFont="1">
      <alignment shrinkToFit="0" wrapText="0"/>
    </xf>
    <xf borderId="0" fillId="16" fontId="4" numFmtId="0" xfId="0" applyFont="1"/>
    <xf borderId="0" fillId="0" fontId="4" numFmtId="0" xfId="0" applyAlignment="1" applyFont="1">
      <alignment readingOrder="0"/>
    </xf>
    <xf borderId="4" fillId="0" fontId="5" numFmtId="0" xfId="0" applyAlignment="1" applyBorder="1" applyFont="1">
      <alignment readingOrder="0"/>
    </xf>
    <xf borderId="4" fillId="17" fontId="5" numFmtId="0" xfId="0" applyAlignment="1" applyBorder="1" applyFill="1" applyFont="1">
      <alignment readingOrder="0"/>
    </xf>
    <xf borderId="1" fillId="0" fontId="5" numFmtId="0" xfId="0" applyAlignment="1" applyBorder="1" applyFont="1">
      <alignment readingOrder="0"/>
    </xf>
    <xf borderId="1" fillId="0" fontId="12" numFmtId="0" xfId="0" applyBorder="1" applyFont="1"/>
    <xf borderId="4" fillId="14" fontId="5" numFmtId="0" xfId="0" applyAlignment="1" applyBorder="1" applyFont="1">
      <alignment readingOrder="0"/>
    </xf>
    <xf borderId="1" fillId="14" fontId="5" numFmtId="0" xfId="0" applyAlignment="1" applyBorder="1" applyFont="1">
      <alignment readingOrder="0"/>
    </xf>
    <xf borderId="3" fillId="0" fontId="4" numFmtId="0" xfId="0" applyAlignment="1" applyBorder="1" applyFont="1">
      <alignment readingOrder="0"/>
    </xf>
    <xf borderId="3" fillId="17" fontId="4" numFmtId="0" xfId="0" applyAlignment="1" applyBorder="1" applyFont="1">
      <alignment readingOrder="0"/>
    </xf>
    <xf borderId="0" fillId="9" fontId="4" numFmtId="0" xfId="0" applyAlignment="1" applyFont="1">
      <alignment readingOrder="0"/>
    </xf>
    <xf borderId="3" fillId="9" fontId="4" numFmtId="0" xfId="0" applyAlignment="1" applyBorder="1" applyFont="1">
      <alignment readingOrder="0" vertical="center"/>
    </xf>
    <xf borderId="3" fillId="14" fontId="4" numFmtId="0" xfId="0" applyBorder="1" applyFont="1"/>
    <xf borderId="3" fillId="0" fontId="12" numFmtId="0" xfId="0" applyBorder="1" applyFont="1"/>
    <xf borderId="3" fillId="14" fontId="4" numFmtId="0" xfId="0" applyAlignment="1" applyBorder="1" applyFont="1">
      <alignment readingOrder="0"/>
    </xf>
    <xf borderId="1" fillId="9" fontId="4" numFmtId="0" xfId="0" applyAlignment="1" applyBorder="1" applyFont="1">
      <alignment readingOrder="0"/>
    </xf>
    <xf borderId="4" fillId="0" fontId="12" numFmtId="0" xfId="0" applyBorder="1" applyFont="1"/>
    <xf borderId="3" fillId="12" fontId="4" numFmtId="0" xfId="0" applyAlignment="1" applyBorder="1" applyFont="1">
      <alignment readingOrder="0" vertical="center"/>
    </xf>
    <xf borderId="1" fillId="12" fontId="4" numFmtId="0" xfId="0" applyAlignment="1" applyBorder="1" applyFont="1">
      <alignment readingOrder="0"/>
    </xf>
    <xf borderId="0" fillId="18" fontId="4" numFmtId="0" xfId="0" applyAlignment="1" applyFill="1" applyFont="1">
      <alignment readingOrder="0"/>
    </xf>
    <xf borderId="3" fillId="18" fontId="4" numFmtId="0" xfId="0" applyAlignment="1" applyBorder="1" applyFont="1">
      <alignment readingOrder="0" vertical="center"/>
    </xf>
    <xf borderId="3" fillId="17" fontId="4" numFmtId="0" xfId="0" applyBorder="1" applyFont="1"/>
    <xf borderId="1" fillId="18" fontId="4" numFmtId="0" xfId="0" applyAlignment="1" applyBorder="1" applyFont="1">
      <alignment readingOrder="0"/>
    </xf>
    <xf borderId="0" fillId="4" fontId="4" numFmtId="0" xfId="0" applyAlignment="1" applyFont="1">
      <alignment readingOrder="0"/>
    </xf>
    <xf borderId="3" fillId="4" fontId="4" numFmtId="0" xfId="0" applyAlignment="1" applyBorder="1" applyFont="1">
      <alignment readingOrder="0" vertical="center"/>
    </xf>
    <xf borderId="3" fillId="14" fontId="4" numFmtId="0" xfId="0" applyBorder="1" applyFont="1"/>
    <xf borderId="0" fillId="14" fontId="4" numFmtId="0" xfId="0" applyFont="1"/>
    <xf borderId="1" fillId="4" fontId="4" numFmtId="0" xfId="0" applyAlignment="1" applyBorder="1" applyFont="1">
      <alignment readingOrder="0"/>
    </xf>
    <xf borderId="3" fillId="0" fontId="4" numFmtId="0" xfId="0" applyBorder="1" applyFont="1"/>
    <xf borderId="5" fillId="0" fontId="4" numFmtId="0" xfId="0" applyAlignment="1" applyBorder="1" applyFont="1">
      <alignment readingOrder="0"/>
    </xf>
    <xf borderId="0" fillId="19" fontId="4" numFmtId="0" xfId="0" applyAlignment="1" applyFill="1" applyFont="1">
      <alignment readingOrder="0"/>
    </xf>
    <xf borderId="3" fillId="20" fontId="4" numFmtId="0" xfId="0" applyAlignment="1" applyBorder="1" applyFill="1" applyFont="1">
      <alignment readingOrder="0"/>
    </xf>
    <xf borderId="0" fillId="21" fontId="4" numFmtId="0" xfId="0" applyAlignment="1" applyFill="1" applyFont="1">
      <alignment readingOrder="0"/>
    </xf>
    <xf borderId="0" fillId="22" fontId="4" numFmtId="0" xfId="0" applyAlignment="1" applyFill="1" applyFont="1">
      <alignment readingOrder="0"/>
    </xf>
    <xf borderId="0" fillId="10" fontId="4" numFmtId="0" xfId="0" applyAlignment="1" applyFont="1">
      <alignment shrinkToFit="0" wrapText="0"/>
    </xf>
    <xf borderId="0" fillId="23" fontId="4" numFmtId="0" xfId="0" applyFill="1" applyFont="1"/>
    <xf borderId="0" fillId="9" fontId="4" numFmtId="0" xfId="0" applyFont="1"/>
    <xf borderId="0" fillId="9" fontId="4" numFmtId="0" xfId="0" applyAlignment="1" applyFont="1">
      <alignment shrinkToFit="0" wrapText="0"/>
    </xf>
    <xf borderId="0" fillId="20" fontId="4" numFmtId="0" xfId="0" applyFont="1"/>
    <xf borderId="0" fillId="2" fontId="4" numFmtId="0" xfId="0" applyAlignment="1" applyFont="1">
      <alignment readingOrder="0"/>
    </xf>
    <xf borderId="0" fillId="2" fontId="4" numFmtId="0" xfId="0" applyFont="1"/>
    <xf borderId="0" fillId="2" fontId="4" numFmtId="0" xfId="0" applyAlignment="1" applyFont="1">
      <alignment shrinkToFit="0" wrapText="0"/>
    </xf>
    <xf borderId="0" fillId="2" fontId="13" numFmtId="0" xfId="0" applyAlignment="1" applyFont="1">
      <alignment shrinkToFit="0" wrapText="0"/>
    </xf>
    <xf borderId="0" fillId="23" fontId="4" numFmtId="0" xfId="0" applyAlignment="1" applyFont="1">
      <alignment readingOrder="0"/>
    </xf>
    <xf borderId="0" fillId="4" fontId="4" numFmtId="0" xfId="0" applyFont="1"/>
    <xf borderId="0" fillId="4" fontId="4" numFmtId="0" xfId="0" applyAlignment="1" applyFont="1">
      <alignment shrinkToFit="0" wrapText="0"/>
    </xf>
    <xf borderId="0" fillId="5" fontId="4" numFmtId="0" xfId="0" applyFont="1"/>
    <xf borderId="0" fillId="5" fontId="4" numFmtId="0" xfId="0" applyAlignment="1" applyFont="1">
      <alignment shrinkToFit="0" wrapText="0"/>
    </xf>
    <xf borderId="0" fillId="2" fontId="14" numFmtId="0" xfId="0" applyAlignment="1" applyFont="1">
      <alignment vertical="bottom"/>
    </xf>
    <xf borderId="0" fillId="2" fontId="14" numFmtId="0" xfId="0" applyAlignment="1" applyFont="1">
      <alignment readingOrder="0" vertical="bottom"/>
    </xf>
    <xf borderId="0" fillId="2" fontId="15" numFmtId="0" xfId="0" applyAlignment="1" applyFont="1">
      <alignment horizontal="right" vertical="bottom"/>
    </xf>
    <xf borderId="0" fillId="2" fontId="14" numFmtId="0" xfId="0" applyAlignment="1" applyFont="1">
      <alignment horizontal="right" vertical="bottom"/>
    </xf>
    <xf borderId="1" fillId="2" fontId="14" numFmtId="0" xfId="0" applyAlignment="1" applyBorder="1" applyFont="1">
      <alignment vertical="bottom"/>
    </xf>
    <xf borderId="1" fillId="2" fontId="14" numFmtId="0" xfId="0" applyAlignment="1" applyBorder="1" applyFont="1">
      <alignment horizontal="right" vertical="bottom"/>
    </xf>
    <xf borderId="0" fillId="0" fontId="4" numFmtId="0" xfId="0" applyFont="1"/>
    <xf borderId="0" fillId="12" fontId="13" numFmtId="0" xfId="0" applyFont="1"/>
    <xf borderId="0" fillId="12" fontId="11" numFmtId="0" xfId="0" applyAlignment="1" applyFont="1">
      <alignment horizontal="left" readingOrder="0"/>
    </xf>
    <xf borderId="0" fillId="0" fontId="4" numFmtId="164" xfId="0" applyAlignment="1" applyFont="1" applyNumberFormat="1">
      <alignment readingOrder="0" vertical="center"/>
    </xf>
    <xf borderId="0" fillId="0" fontId="4" numFmtId="0" xfId="0" applyAlignment="1" applyFont="1">
      <alignment readingOrder="0" vertical="center"/>
    </xf>
    <xf borderId="0" fillId="24" fontId="4" numFmtId="0" xfId="0" applyAlignment="1" applyFill="1" applyFont="1">
      <alignment readingOrder="0"/>
    </xf>
    <xf borderId="0" fillId="24" fontId="11" numFmtId="0" xfId="0" applyAlignment="1" applyFont="1">
      <alignment horizontal="left" readingOrder="0"/>
    </xf>
    <xf borderId="0" fillId="24" fontId="4" numFmtId="0" xfId="0" applyFont="1"/>
    <xf borderId="2" fillId="0" fontId="4" numFmtId="0" xfId="0" applyBorder="1" applyFont="1"/>
    <xf borderId="2" fillId="0" fontId="4" numFmtId="0" xfId="0" applyBorder="1" applyFont="1"/>
    <xf borderId="1" fillId="0" fontId="4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Border="1" applyFont="1"/>
  </cellXfs>
  <cellStyles count="1">
    <cellStyle xfId="0" name="Normal" builtinId="0"/>
  </cellStyles>
  <dxfs count="2">
    <dxf>
      <font>
        <color rgb="FFFF0000"/>
      </font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2" max="2" width="38.88"/>
    <col customWidth="1" min="5" max="5" width="33.63"/>
    <col customWidth="1" min="6" max="6" width="13.13"/>
    <col customWidth="1" min="8" max="8" width="39.0"/>
    <col customWidth="1" min="9" max="9" width="30.38"/>
    <col customWidth="1" min="10" max="10" width="25.75"/>
    <col customWidth="1" min="11" max="11" width="29.0"/>
    <col customWidth="1" min="12" max="12" width="20.13"/>
    <col customWidth="1" min="13" max="13" width="23.88"/>
    <col customWidth="1" min="14" max="14" width="23.5"/>
    <col customWidth="1" min="15" max="15" width="20.63"/>
  </cols>
  <sheetData>
    <row r="1">
      <c r="A1" s="1"/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>
      <c r="A2" s="4" t="s">
        <v>14</v>
      </c>
      <c r="B2" s="4" t="s">
        <v>15</v>
      </c>
      <c r="C2" s="4">
        <v>2019.0</v>
      </c>
      <c r="D2" s="4">
        <v>2024.0</v>
      </c>
      <c r="E2" s="5" t="str">
        <f t="shared" ref="E2:E190" si="1"> CONCAT(G2, CONCAT(",", F2))</f>
        <v>-111.848077176178,33.3049802596002</v>
      </c>
      <c r="F2" s="4">
        <v>33.3049802596002</v>
      </c>
      <c r="G2" s="4">
        <v>-111.848077176178</v>
      </c>
      <c r="H2" s="6" t="str">
        <f t="shared" ref="H2:H190" si="2"> CONCAT(CONCAT(G2, ","), F2 + 0.05 )</f>
        <v>-111.848077176178,33.3549802596002</v>
      </c>
      <c r="I2" s="6" t="str">
        <f t="shared" ref="I2:I190" si="3"> CONCAT(CONCAT(G2+0.05, ","), F2 + 0.05 )</f>
        <v>-111.798077176178,33.3549802596002</v>
      </c>
      <c r="J2" s="6" t="str">
        <f t="shared" ref="J2:J190" si="4"> CONCAT(G2 + 0.05, CONCAT(",",F2))</f>
        <v>-111.798077176178,33.3049802596002</v>
      </c>
      <c r="K2" s="7" t="str">
        <f t="shared" ref="K2:K190" si="5"> CONCAT(CONCAT(G2+0.05, ","), F2 - 0.05 )</f>
        <v>-111.798077176178,33.2549802596002</v>
      </c>
      <c r="L2" s="6" t="str">
        <f t="shared" ref="L2:L190" si="6"> CONCAT(CONCAT(G2, ","), F2 - 0.05 )</f>
        <v>-111.848077176178,33.2549802596002</v>
      </c>
      <c r="M2" s="6" t="str">
        <f t="shared" ref="M2:M190" si="7"> CONCAT(CONCAT(G2-0.05, ","), F2 - 0.05 )</f>
        <v>-111.898077176178,33.2549802596002</v>
      </c>
      <c r="N2" s="6" t="str">
        <f t="shared" ref="N2:N190" si="8"> CONCAT(G2 - 0.05, CONCAT(",",F2))</f>
        <v>-111.898077176178,33.3049802596002</v>
      </c>
      <c r="O2" s="6" t="str">
        <f t="shared" ref="O2:O190" si="9"> CONCAT(CONCAT(G2-0.05, ","), F2 + 0.05 )</f>
        <v>-111.898077176178,33.3549802596002</v>
      </c>
    </row>
    <row r="3">
      <c r="A3" s="4" t="s">
        <v>14</v>
      </c>
      <c r="B3" s="4" t="s">
        <v>16</v>
      </c>
      <c r="C3" s="4">
        <v>2019.0</v>
      </c>
      <c r="D3" s="4">
        <v>2024.0</v>
      </c>
      <c r="E3" s="5" t="str">
        <f t="shared" si="1"/>
        <v>-112.070424160813,33.4481783649878</v>
      </c>
      <c r="F3" s="4">
        <v>33.4481783649878</v>
      </c>
      <c r="G3" s="4">
        <v>-112.070424160813</v>
      </c>
      <c r="H3" s="6" t="str">
        <f t="shared" si="2"/>
        <v>-112.070424160813,33.4981783649878</v>
      </c>
      <c r="I3" s="6" t="str">
        <f t="shared" si="3"/>
        <v>-112.020424160813,33.4981783649878</v>
      </c>
      <c r="J3" s="6" t="str">
        <f t="shared" si="4"/>
        <v>-112.020424160813,33.4481783649878</v>
      </c>
      <c r="K3" s="7" t="str">
        <f t="shared" si="5"/>
        <v>-112.020424160813,33.3981783649878</v>
      </c>
      <c r="L3" s="6" t="str">
        <f t="shared" si="6"/>
        <v>-112.070424160813,33.3981783649878</v>
      </c>
      <c r="M3" s="6" t="str">
        <f t="shared" si="7"/>
        <v>-112.120424160813,33.3981783649878</v>
      </c>
      <c r="N3" s="6" t="str">
        <f t="shared" si="8"/>
        <v>-112.120424160813,33.4481783649878</v>
      </c>
      <c r="O3" s="6" t="str">
        <f t="shared" si="9"/>
        <v>-112.120424160813,33.4981783649878</v>
      </c>
    </row>
    <row r="4">
      <c r="A4" s="4" t="s">
        <v>14</v>
      </c>
      <c r="B4" s="4" t="s">
        <v>17</v>
      </c>
      <c r="C4" s="4">
        <v>2019.0</v>
      </c>
      <c r="D4" s="4">
        <v>2024.0</v>
      </c>
      <c r="E4" s="5" t="str">
        <f t="shared" si="1"/>
        <v>-110.870452190922,32.1668049754518</v>
      </c>
      <c r="F4" s="4">
        <v>32.1668049754518</v>
      </c>
      <c r="G4" s="4">
        <v>-110.870452190922</v>
      </c>
      <c r="H4" s="6" t="str">
        <f t="shared" si="2"/>
        <v>-110.870452190922,32.2168049754518</v>
      </c>
      <c r="I4" s="6" t="str">
        <f t="shared" si="3"/>
        <v>-110.820452190922,32.2168049754518</v>
      </c>
      <c r="J4" s="6" t="str">
        <f t="shared" si="4"/>
        <v>-110.820452190922,32.1668049754518</v>
      </c>
      <c r="K4" s="7" t="str">
        <f t="shared" si="5"/>
        <v>-110.820452190922,32.1168049754518</v>
      </c>
      <c r="L4" s="6" t="str">
        <f t="shared" si="6"/>
        <v>-110.870452190922,32.1168049754518</v>
      </c>
      <c r="M4" s="6" t="str">
        <f t="shared" si="7"/>
        <v>-110.920452190922,32.1168049754518</v>
      </c>
      <c r="N4" s="6" t="str">
        <f t="shared" si="8"/>
        <v>-110.920452190922,32.1668049754518</v>
      </c>
      <c r="O4" s="6" t="str">
        <f t="shared" si="9"/>
        <v>-110.920452190922,32.2168049754518</v>
      </c>
    </row>
    <row r="5">
      <c r="A5" s="4" t="s">
        <v>18</v>
      </c>
      <c r="B5" s="4" t="s">
        <v>19</v>
      </c>
      <c r="C5" s="4">
        <v>2019.0</v>
      </c>
      <c r="D5" s="4">
        <v>2024.0</v>
      </c>
      <c r="E5" s="5" t="str">
        <f t="shared" si="1"/>
        <v>-119.028537732728,35.3756177333075</v>
      </c>
      <c r="F5" s="4">
        <v>35.3756177333075</v>
      </c>
      <c r="G5" s="4">
        <v>-119.028537732728</v>
      </c>
      <c r="H5" s="6" t="str">
        <f t="shared" si="2"/>
        <v>-119.028537732728,35.4256177333075</v>
      </c>
      <c r="I5" s="6" t="str">
        <f t="shared" si="3"/>
        <v>-118.978537732728,35.4256177333075</v>
      </c>
      <c r="J5" s="6" t="str">
        <f t="shared" si="4"/>
        <v>-118.978537732728,35.3756177333075</v>
      </c>
      <c r="K5" s="7" t="str">
        <f t="shared" si="5"/>
        <v>-118.978537732728,35.3256177333075</v>
      </c>
      <c r="L5" s="6" t="str">
        <f t="shared" si="6"/>
        <v>-119.028537732728,35.3256177333075</v>
      </c>
      <c r="M5" s="6" t="str">
        <f t="shared" si="7"/>
        <v>-119.078537732728,35.3256177333075</v>
      </c>
      <c r="N5" s="6" t="str">
        <f t="shared" si="8"/>
        <v>-119.078537732728,35.3756177333075</v>
      </c>
      <c r="O5" s="6" t="str">
        <f t="shared" si="9"/>
        <v>-119.078537732728,35.4256177333075</v>
      </c>
    </row>
    <row r="6">
      <c r="A6" s="4" t="s">
        <v>18</v>
      </c>
      <c r="B6" s="4" t="s">
        <v>20</v>
      </c>
      <c r="C6" s="4">
        <v>2019.0</v>
      </c>
      <c r="D6" s="4">
        <v>2024.0</v>
      </c>
      <c r="E6" s="5" t="str">
        <f t="shared" si="1"/>
        <v>-119.789986310795,36.7726306470873</v>
      </c>
      <c r="F6" s="4">
        <v>36.7726306470873</v>
      </c>
      <c r="G6" s="4">
        <v>-119.789986310795</v>
      </c>
      <c r="H6" s="6" t="str">
        <f t="shared" si="2"/>
        <v>-119.789986310795,36.8226306470873</v>
      </c>
      <c r="I6" s="6" t="str">
        <f t="shared" si="3"/>
        <v>-119.739986310795,36.8226306470873</v>
      </c>
      <c r="J6" s="6" t="str">
        <f t="shared" si="4"/>
        <v>-119.739986310795,36.7726306470873</v>
      </c>
      <c r="K6" s="7" t="str">
        <f t="shared" si="5"/>
        <v>-119.739986310795,36.7226306470873</v>
      </c>
      <c r="L6" s="6" t="str">
        <f t="shared" si="6"/>
        <v>-119.789986310795,36.7226306470873</v>
      </c>
      <c r="M6" s="6" t="str">
        <f t="shared" si="7"/>
        <v>-119.839986310795,36.7226306470873</v>
      </c>
      <c r="N6" s="6" t="str">
        <f t="shared" si="8"/>
        <v>-119.839986310795,36.7726306470873</v>
      </c>
      <c r="O6" s="6" t="str">
        <f t="shared" si="9"/>
        <v>-119.839986310795,36.8226306470873</v>
      </c>
    </row>
    <row r="7">
      <c r="A7" s="4" t="s">
        <v>18</v>
      </c>
      <c r="B7" s="4" t="s">
        <v>21</v>
      </c>
      <c r="C7" s="4">
        <v>2019.0</v>
      </c>
      <c r="D7" s="4">
        <v>2024.0</v>
      </c>
      <c r="E7" s="5" t="str">
        <f t="shared" si="1"/>
        <v>-118.264852569023,34.0564551357433</v>
      </c>
      <c r="F7" s="8">
        <v>34.0564551357433</v>
      </c>
      <c r="G7" s="8">
        <v>-118.264852569023</v>
      </c>
      <c r="H7" s="6" t="str">
        <f t="shared" si="2"/>
        <v>-118.264852569023,34.1064551357433</v>
      </c>
      <c r="I7" s="6" t="str">
        <f t="shared" si="3"/>
        <v>-118.214852569023,34.1064551357433</v>
      </c>
      <c r="J7" s="6" t="str">
        <f t="shared" si="4"/>
        <v>-118.214852569023,34.0564551357433</v>
      </c>
      <c r="K7" s="7" t="str">
        <f t="shared" si="5"/>
        <v>-118.214852569023,34.0064551357433</v>
      </c>
      <c r="L7" s="6" t="str">
        <f t="shared" si="6"/>
        <v>-118.264852569023,34.0064551357433</v>
      </c>
      <c r="M7" s="6" t="str">
        <f t="shared" si="7"/>
        <v>-118.314852569023,34.0064551357433</v>
      </c>
      <c r="N7" s="6" t="str">
        <f t="shared" si="8"/>
        <v>-118.314852569023,34.0564551357433</v>
      </c>
      <c r="O7" s="6" t="str">
        <f t="shared" si="9"/>
        <v>-118.314852569023,34.1064551357433</v>
      </c>
    </row>
    <row r="8">
      <c r="A8" s="4" t="s">
        <v>18</v>
      </c>
      <c r="B8" s="4" t="s">
        <v>22</v>
      </c>
      <c r="C8" s="4">
        <v>2019.0</v>
      </c>
      <c r="D8" s="4">
        <v>2024.0</v>
      </c>
      <c r="E8" s="5" t="str">
        <f t="shared" si="1"/>
        <v>-121.502079473134,38.5773276498094</v>
      </c>
      <c r="F8" s="4">
        <v>38.5773276498094</v>
      </c>
      <c r="G8" s="4">
        <v>-121.502079473134</v>
      </c>
      <c r="H8" s="6" t="str">
        <f t="shared" si="2"/>
        <v>-121.502079473134,38.6273276498094</v>
      </c>
      <c r="I8" s="6" t="str">
        <f t="shared" si="3"/>
        <v>-121.452079473134,38.6273276498094</v>
      </c>
      <c r="J8" s="6" t="str">
        <f t="shared" si="4"/>
        <v>-121.452079473134,38.5773276498094</v>
      </c>
      <c r="K8" s="7" t="str">
        <f t="shared" si="5"/>
        <v>-121.452079473134,38.5273276498094</v>
      </c>
      <c r="L8" s="6" t="str">
        <f t="shared" si="6"/>
        <v>-121.502079473134,38.5273276498094</v>
      </c>
      <c r="M8" s="6" t="str">
        <f t="shared" si="7"/>
        <v>-121.552079473134,38.5273276498094</v>
      </c>
      <c r="N8" s="6" t="str">
        <f t="shared" si="8"/>
        <v>-121.552079473134,38.5773276498094</v>
      </c>
      <c r="O8" s="6" t="str">
        <f t="shared" si="9"/>
        <v>-121.552079473134,38.6273276498094</v>
      </c>
    </row>
    <row r="9">
      <c r="A9" s="4" t="s">
        <v>18</v>
      </c>
      <c r="B9" s="4" t="s">
        <v>23</v>
      </c>
      <c r="C9" s="4">
        <v>2019.0</v>
      </c>
      <c r="D9" s="4">
        <v>2024.0</v>
      </c>
      <c r="E9" s="5" t="str">
        <f t="shared" si="1"/>
        <v>-117.075958147392,32.7576576579701</v>
      </c>
      <c r="F9" s="4">
        <v>32.7576576579701</v>
      </c>
      <c r="G9" s="4">
        <v>-117.075958147392</v>
      </c>
      <c r="H9" s="6" t="str">
        <f t="shared" si="2"/>
        <v>-117.075958147392,32.8076576579701</v>
      </c>
      <c r="I9" s="6" t="str">
        <f t="shared" si="3"/>
        <v>-117.025958147392,32.8076576579701</v>
      </c>
      <c r="J9" s="6" t="str">
        <f t="shared" si="4"/>
        <v>-117.025958147392,32.7576576579701</v>
      </c>
      <c r="K9" s="7" t="str">
        <f t="shared" si="5"/>
        <v>-117.025958147392,32.7076576579701</v>
      </c>
      <c r="L9" s="6" t="str">
        <f t="shared" si="6"/>
        <v>-117.075958147392,32.7076576579701</v>
      </c>
      <c r="M9" s="6" t="str">
        <f t="shared" si="7"/>
        <v>-117.125958147392,32.7076576579701</v>
      </c>
      <c r="N9" s="6" t="str">
        <f t="shared" si="8"/>
        <v>-117.125958147392,32.7576576579701</v>
      </c>
      <c r="O9" s="6" t="str">
        <f t="shared" si="9"/>
        <v>-117.125958147392,32.8076576579701</v>
      </c>
    </row>
    <row r="10">
      <c r="A10" s="4" t="s">
        <v>18</v>
      </c>
      <c r="B10" s="4" t="s">
        <v>24</v>
      </c>
      <c r="C10" s="4">
        <v>2019.0</v>
      </c>
      <c r="D10" s="4">
        <v>2024.0</v>
      </c>
      <c r="E10" s="5" t="str">
        <f t="shared" si="1"/>
        <v>-122.447559212022,37.7587570417743</v>
      </c>
      <c r="F10" s="4">
        <v>37.7587570417743</v>
      </c>
      <c r="G10" s="4">
        <v>-122.447559212022</v>
      </c>
      <c r="H10" s="6" t="str">
        <f t="shared" si="2"/>
        <v>-122.447559212022,37.8087570417743</v>
      </c>
      <c r="I10" s="6" t="str">
        <f t="shared" si="3"/>
        <v>-122.397559212022,37.8087570417743</v>
      </c>
      <c r="J10" s="6" t="str">
        <f t="shared" si="4"/>
        <v>-122.397559212022,37.7587570417743</v>
      </c>
      <c r="K10" s="7" t="str">
        <f t="shared" si="5"/>
        <v>-122.397559212022,37.7087570417743</v>
      </c>
      <c r="L10" s="6" t="str">
        <f t="shared" si="6"/>
        <v>-122.447559212022,37.7087570417743</v>
      </c>
      <c r="M10" s="6" t="str">
        <f t="shared" si="7"/>
        <v>-122.497559212022,37.7087570417743</v>
      </c>
      <c r="N10" s="6" t="str">
        <f t="shared" si="8"/>
        <v>-122.497559212022,37.7587570417743</v>
      </c>
      <c r="O10" s="6" t="str">
        <f t="shared" si="9"/>
        <v>-122.497559212022,37.8087570417743</v>
      </c>
    </row>
    <row r="11">
      <c r="A11" s="4" t="s">
        <v>18</v>
      </c>
      <c r="B11" s="4" t="s">
        <v>25</v>
      </c>
      <c r="C11" s="4">
        <v>2019.0</v>
      </c>
      <c r="D11" s="4">
        <v>2024.0</v>
      </c>
      <c r="E11" s="5" t="str">
        <f t="shared" si="1"/>
        <v>-121.899180305122,37.3391025913052</v>
      </c>
      <c r="F11" s="4">
        <v>37.3391025913052</v>
      </c>
      <c r="G11" s="4">
        <v>-121.899180305122</v>
      </c>
      <c r="H11" s="6" t="str">
        <f t="shared" si="2"/>
        <v>-121.899180305122,37.3891025913052</v>
      </c>
      <c r="I11" s="6" t="str">
        <f t="shared" si="3"/>
        <v>-121.849180305122,37.3891025913052</v>
      </c>
      <c r="J11" s="6" t="str">
        <f t="shared" si="4"/>
        <v>-121.849180305122,37.3391025913052</v>
      </c>
      <c r="K11" s="7" t="str">
        <f t="shared" si="5"/>
        <v>-121.849180305122,37.2891025913052</v>
      </c>
      <c r="L11" s="6" t="str">
        <f t="shared" si="6"/>
        <v>-121.899180305122,37.2891025913052</v>
      </c>
      <c r="M11" s="6" t="str">
        <f t="shared" si="7"/>
        <v>-121.949180305122,37.2891025913052</v>
      </c>
      <c r="N11" s="6" t="str">
        <f t="shared" si="8"/>
        <v>-121.949180305122,37.3391025913052</v>
      </c>
      <c r="O11" s="6" t="str">
        <f t="shared" si="9"/>
        <v>-121.949180305122,37.3891025913052</v>
      </c>
    </row>
    <row r="12">
      <c r="A12" s="4" t="s">
        <v>26</v>
      </c>
      <c r="B12" s="4" t="s">
        <v>27</v>
      </c>
      <c r="C12" s="4">
        <v>2019.0</v>
      </c>
      <c r="D12" s="4">
        <v>2024.0</v>
      </c>
      <c r="E12" s="5" t="str">
        <f t="shared" si="1"/>
        <v>-104.781472477423,38.872598709053</v>
      </c>
      <c r="F12" s="4">
        <v>38.872598709053</v>
      </c>
      <c r="G12" s="4">
        <v>-104.781472477423</v>
      </c>
      <c r="H12" s="6" t="str">
        <f t="shared" si="2"/>
        <v>-104.781472477423,38.922598709053</v>
      </c>
      <c r="I12" s="6" t="str">
        <f t="shared" si="3"/>
        <v>-104.731472477423,38.922598709053</v>
      </c>
      <c r="J12" s="6" t="str">
        <f t="shared" si="4"/>
        <v>-104.731472477423,38.872598709053</v>
      </c>
      <c r="K12" s="7" t="str">
        <f t="shared" si="5"/>
        <v>-104.731472477423,38.822598709053</v>
      </c>
      <c r="L12" s="6" t="str">
        <f t="shared" si="6"/>
        <v>-104.781472477423,38.822598709053</v>
      </c>
      <c r="M12" s="6" t="str">
        <f t="shared" si="7"/>
        <v>-104.831472477423,38.822598709053</v>
      </c>
      <c r="N12" s="6" t="str">
        <f t="shared" si="8"/>
        <v>-104.831472477423,38.872598709053</v>
      </c>
      <c r="O12" s="6" t="str">
        <f t="shared" si="9"/>
        <v>-104.831472477423,38.922598709053</v>
      </c>
    </row>
    <row r="13">
      <c r="A13" s="4" t="s">
        <v>26</v>
      </c>
      <c r="B13" s="4" t="s">
        <v>28</v>
      </c>
      <c r="C13" s="4">
        <v>2019.0</v>
      </c>
      <c r="D13" s="4">
        <v>2024.0</v>
      </c>
      <c r="E13" s="5" t="str">
        <f t="shared" si="1"/>
        <v>-104.989745192253,39.7378361614133</v>
      </c>
      <c r="F13" s="4">
        <v>39.7378361614133</v>
      </c>
      <c r="G13" s="4">
        <v>-104.989745192253</v>
      </c>
      <c r="H13" s="6" t="str">
        <f t="shared" si="2"/>
        <v>-104.989745192253,39.7878361614133</v>
      </c>
      <c r="I13" s="6" t="str">
        <f t="shared" si="3"/>
        <v>-104.939745192253,39.7878361614133</v>
      </c>
      <c r="J13" s="6" t="str">
        <f t="shared" si="4"/>
        <v>-104.939745192253,39.7378361614133</v>
      </c>
      <c r="K13" s="7" t="str">
        <f t="shared" si="5"/>
        <v>-104.939745192253,39.6878361614133</v>
      </c>
      <c r="L13" s="6" t="str">
        <f t="shared" si="6"/>
        <v>-104.989745192253,39.6878361614133</v>
      </c>
      <c r="M13" s="6" t="str">
        <f t="shared" si="7"/>
        <v>-105.039745192253,39.6878361614133</v>
      </c>
      <c r="N13" s="6" t="str">
        <f t="shared" si="8"/>
        <v>-105.039745192253,39.7378361614133</v>
      </c>
      <c r="O13" s="6" t="str">
        <f t="shared" si="9"/>
        <v>-105.039745192253,39.7878361614133</v>
      </c>
    </row>
    <row r="14">
      <c r="A14" s="4" t="s">
        <v>26</v>
      </c>
      <c r="B14" s="4" t="s">
        <v>29</v>
      </c>
      <c r="C14" s="4">
        <v>2019.0</v>
      </c>
      <c r="D14" s="4">
        <v>2024.0</v>
      </c>
      <c r="E14" s="5" t="str">
        <f t="shared" si="1"/>
        <v>-105.074864515804,40.5534989764619</v>
      </c>
      <c r="F14" s="4">
        <v>40.5534989764619</v>
      </c>
      <c r="G14" s="4">
        <v>-105.074864515804</v>
      </c>
      <c r="H14" s="6" t="str">
        <f t="shared" si="2"/>
        <v>-105.074864515804,40.6034989764619</v>
      </c>
      <c r="I14" s="6" t="str">
        <f t="shared" si="3"/>
        <v>-105.024864515804,40.6034989764619</v>
      </c>
      <c r="J14" s="6" t="str">
        <f t="shared" si="4"/>
        <v>-105.024864515804,40.5534989764619</v>
      </c>
      <c r="K14" s="7" t="str">
        <f t="shared" si="5"/>
        <v>-105.024864515804,40.5034989764619</v>
      </c>
      <c r="L14" s="6" t="str">
        <f t="shared" si="6"/>
        <v>-105.074864515804,40.5034989764619</v>
      </c>
      <c r="M14" s="6" t="str">
        <f t="shared" si="7"/>
        <v>-105.124864515804,40.5034989764619</v>
      </c>
      <c r="N14" s="6" t="str">
        <f t="shared" si="8"/>
        <v>-105.124864515804,40.5534989764619</v>
      </c>
      <c r="O14" s="6" t="str">
        <f t="shared" si="9"/>
        <v>-105.124864515804,40.6034989764619</v>
      </c>
    </row>
    <row r="15">
      <c r="A15" s="4" t="s">
        <v>30</v>
      </c>
      <c r="B15" s="4" t="s">
        <v>31</v>
      </c>
      <c r="C15" s="4">
        <v>2019.0</v>
      </c>
      <c r="D15" s="4">
        <v>2024.0</v>
      </c>
      <c r="E15" s="5" t="str">
        <f t="shared" si="1"/>
        <v>-116.223600922482,43.6087318201907</v>
      </c>
      <c r="F15" s="4">
        <v>43.6087318201907</v>
      </c>
      <c r="G15" s="4">
        <v>-116.223600922482</v>
      </c>
      <c r="H15" s="6" t="str">
        <f t="shared" si="2"/>
        <v>-116.223600922482,43.6587318201907</v>
      </c>
      <c r="I15" s="6" t="str">
        <f t="shared" si="3"/>
        <v>-116.173600922482,43.6587318201907</v>
      </c>
      <c r="J15" s="6" t="str">
        <f t="shared" si="4"/>
        <v>-116.173600922482,43.6087318201907</v>
      </c>
      <c r="K15" s="7" t="str">
        <f t="shared" si="5"/>
        <v>-116.173600922482,43.5587318201907</v>
      </c>
      <c r="L15" s="6" t="str">
        <f t="shared" si="6"/>
        <v>-116.223600922482,43.5587318201907</v>
      </c>
      <c r="M15" s="6" t="str">
        <f t="shared" si="7"/>
        <v>-116.273600922482,43.5587318201907</v>
      </c>
      <c r="N15" s="6" t="str">
        <f t="shared" si="8"/>
        <v>-116.273600922482,43.6087318201907</v>
      </c>
      <c r="O15" s="6" t="str">
        <f t="shared" si="9"/>
        <v>-116.273600922482,43.6587318201907</v>
      </c>
    </row>
    <row r="16">
      <c r="A16" s="4" t="s">
        <v>30</v>
      </c>
      <c r="B16" s="4" t="s">
        <v>32</v>
      </c>
      <c r="C16" s="4">
        <v>2019.0</v>
      </c>
      <c r="D16" s="4">
        <v>2024.0</v>
      </c>
      <c r="E16" s="5" t="str">
        <f t="shared" si="1"/>
        <v>-112.035124191445,43.4898874704146</v>
      </c>
      <c r="F16" s="4">
        <v>43.4898874704146</v>
      </c>
      <c r="G16" s="4">
        <v>-112.035124191445</v>
      </c>
      <c r="H16" s="6" t="str">
        <f t="shared" si="2"/>
        <v>-112.035124191445,43.5398874704146</v>
      </c>
      <c r="I16" s="6" t="str">
        <f t="shared" si="3"/>
        <v>-111.985124191445,43.5398874704146</v>
      </c>
      <c r="J16" s="6" t="str">
        <f t="shared" si="4"/>
        <v>-111.985124191445,43.4898874704146</v>
      </c>
      <c r="K16" s="7" t="str">
        <f t="shared" si="5"/>
        <v>-111.985124191445,43.4398874704146</v>
      </c>
      <c r="L16" s="6" t="str">
        <f t="shared" si="6"/>
        <v>-112.035124191445,43.4398874704146</v>
      </c>
      <c r="M16" s="6" t="str">
        <f t="shared" si="7"/>
        <v>-112.085124191445,43.4398874704146</v>
      </c>
      <c r="N16" s="6" t="str">
        <f t="shared" si="8"/>
        <v>-112.085124191445,43.4898874704146</v>
      </c>
      <c r="O16" s="6" t="str">
        <f t="shared" si="9"/>
        <v>-112.085124191445,43.5398874704146</v>
      </c>
    </row>
    <row r="17">
      <c r="A17" s="4" t="s">
        <v>30</v>
      </c>
      <c r="B17" s="4" t="s">
        <v>33</v>
      </c>
      <c r="C17" s="4">
        <v>2019.0</v>
      </c>
      <c r="D17" s="4">
        <v>2024.0</v>
      </c>
      <c r="E17" s="5" t="str">
        <f t="shared" si="1"/>
        <v>-116.563324237704,48.2795150792751</v>
      </c>
      <c r="F17" s="4">
        <v>48.2795150792751</v>
      </c>
      <c r="G17" s="4">
        <v>-116.563324237704</v>
      </c>
      <c r="H17" s="6" t="str">
        <f t="shared" si="2"/>
        <v>-116.563324237704,48.3295150792751</v>
      </c>
      <c r="I17" s="6" t="str">
        <f t="shared" si="3"/>
        <v>-116.513324237704,48.3295150792751</v>
      </c>
      <c r="J17" s="6" t="str">
        <f t="shared" si="4"/>
        <v>-116.513324237704,48.2795150792751</v>
      </c>
      <c r="K17" s="7" t="str">
        <f t="shared" si="5"/>
        <v>-116.513324237704,48.2295150792751</v>
      </c>
      <c r="L17" s="6" t="str">
        <f t="shared" si="6"/>
        <v>-116.563324237704,48.2295150792751</v>
      </c>
      <c r="M17" s="6" t="str">
        <f t="shared" si="7"/>
        <v>-116.613324237704,48.2295150792751</v>
      </c>
      <c r="N17" s="6" t="str">
        <f t="shared" si="8"/>
        <v>-116.613324237704,48.2795150792751</v>
      </c>
      <c r="O17" s="6" t="str">
        <f t="shared" si="9"/>
        <v>-116.613324237704,48.3295150792751</v>
      </c>
    </row>
    <row r="18">
      <c r="A18" s="4" t="s">
        <v>30</v>
      </c>
      <c r="B18" s="4" t="s">
        <v>34</v>
      </c>
      <c r="C18" s="4">
        <v>2019.0</v>
      </c>
      <c r="D18" s="4">
        <v>2024.0</v>
      </c>
      <c r="E18" s="5" t="str">
        <f t="shared" si="1"/>
        <v>-114.336953602359,43.6812400973637</v>
      </c>
      <c r="F18" s="4">
        <v>43.6812400973637</v>
      </c>
      <c r="G18" s="4">
        <v>-114.336953602359</v>
      </c>
      <c r="H18" s="6" t="str">
        <f t="shared" si="2"/>
        <v>-114.336953602359,43.7312400973637</v>
      </c>
      <c r="I18" s="6" t="str">
        <f t="shared" si="3"/>
        <v>-114.286953602359,43.7312400973637</v>
      </c>
      <c r="J18" s="6" t="str">
        <f t="shared" si="4"/>
        <v>-114.286953602359,43.6812400973637</v>
      </c>
      <c r="K18" s="7" t="str">
        <f t="shared" si="5"/>
        <v>-114.286953602359,43.6312400973637</v>
      </c>
      <c r="L18" s="6" t="str">
        <f t="shared" si="6"/>
        <v>-114.336953602359,43.6312400973637</v>
      </c>
      <c r="M18" s="6" t="str">
        <f t="shared" si="7"/>
        <v>-114.386953602359,43.6312400973637</v>
      </c>
      <c r="N18" s="6" t="str">
        <f t="shared" si="8"/>
        <v>-114.386953602359,43.6812400973637</v>
      </c>
      <c r="O18" s="6" t="str">
        <f t="shared" si="9"/>
        <v>-114.386953602359,43.7312400973637</v>
      </c>
    </row>
    <row r="19">
      <c r="A19" s="4" t="s">
        <v>35</v>
      </c>
      <c r="B19" s="4" t="s">
        <v>36</v>
      </c>
      <c r="C19" s="4">
        <v>2019.0</v>
      </c>
      <c r="D19" s="4">
        <v>2024.0</v>
      </c>
      <c r="E19" s="5" t="str">
        <f t="shared" si="1"/>
        <v>-111.062843483358,45.6822407656587</v>
      </c>
      <c r="F19" s="4">
        <v>45.6822407656587</v>
      </c>
      <c r="G19" s="4">
        <v>-111.062843483358</v>
      </c>
      <c r="H19" s="6" t="str">
        <f t="shared" si="2"/>
        <v>-111.062843483358,45.7322407656587</v>
      </c>
      <c r="I19" s="6" t="str">
        <f t="shared" si="3"/>
        <v>-111.012843483358,45.7322407656587</v>
      </c>
      <c r="J19" s="6" t="str">
        <f t="shared" si="4"/>
        <v>-111.012843483358,45.6822407656587</v>
      </c>
      <c r="K19" s="7" t="str">
        <f t="shared" si="5"/>
        <v>-111.012843483358,45.6322407656587</v>
      </c>
      <c r="L19" s="6" t="str">
        <f t="shared" si="6"/>
        <v>-111.062843483358,45.6322407656587</v>
      </c>
      <c r="M19" s="6" t="str">
        <f t="shared" si="7"/>
        <v>-111.112843483358,45.6322407656587</v>
      </c>
      <c r="N19" s="6" t="str">
        <f t="shared" si="8"/>
        <v>-111.112843483358,45.6822407656587</v>
      </c>
      <c r="O19" s="6" t="str">
        <f t="shared" si="9"/>
        <v>-111.112843483358,45.7322407656587</v>
      </c>
    </row>
    <row r="20">
      <c r="A20" s="4" t="s">
        <v>35</v>
      </c>
      <c r="B20" s="4" t="s">
        <v>37</v>
      </c>
      <c r="C20" s="4">
        <v>2019.0</v>
      </c>
      <c r="D20" s="4">
        <v>2024.0</v>
      </c>
      <c r="E20" s="5" t="str">
        <f t="shared" si="1"/>
        <v>-114.166456018661,48.4223478398922</v>
      </c>
      <c r="F20" s="4">
        <v>48.4223478398922</v>
      </c>
      <c r="G20" s="4">
        <v>-114.166456018661</v>
      </c>
      <c r="H20" s="6" t="str">
        <f t="shared" si="2"/>
        <v>-114.166456018661,48.4723478398922</v>
      </c>
      <c r="I20" s="6" t="str">
        <f t="shared" si="3"/>
        <v>-114.116456018661,48.4723478398922</v>
      </c>
      <c r="J20" s="6" t="str">
        <f t="shared" si="4"/>
        <v>-114.116456018661,48.4223478398922</v>
      </c>
      <c r="K20" s="7" t="str">
        <f t="shared" si="5"/>
        <v>-114.116456018661,48.3723478398922</v>
      </c>
      <c r="L20" s="6" t="str">
        <f t="shared" si="6"/>
        <v>-114.166456018661,48.3723478398922</v>
      </c>
      <c r="M20" s="6" t="str">
        <f t="shared" si="7"/>
        <v>-114.216456018661,48.3723478398922</v>
      </c>
      <c r="N20" s="6" t="str">
        <f t="shared" si="8"/>
        <v>-114.216456018661,48.4223478398922</v>
      </c>
      <c r="O20" s="6" t="str">
        <f t="shared" si="9"/>
        <v>-114.216456018661,48.4723478398922</v>
      </c>
    </row>
    <row r="21">
      <c r="A21" s="4" t="s">
        <v>35</v>
      </c>
      <c r="B21" s="4" t="s">
        <v>38</v>
      </c>
      <c r="C21" s="4">
        <v>2019.0</v>
      </c>
      <c r="D21" s="4">
        <v>2024.0</v>
      </c>
      <c r="E21" s="5" t="str">
        <f t="shared" si="1"/>
        <v>-106.634196061284,48.1982038089386</v>
      </c>
      <c r="F21" s="4">
        <v>48.1982038089386</v>
      </c>
      <c r="G21" s="4">
        <v>-106.634196061284</v>
      </c>
      <c r="H21" s="6" t="str">
        <f t="shared" si="2"/>
        <v>-106.634196061284,48.2482038089386</v>
      </c>
      <c r="I21" s="6" t="str">
        <f t="shared" si="3"/>
        <v>-106.584196061284,48.2482038089386</v>
      </c>
      <c r="J21" s="6" t="str">
        <f t="shared" si="4"/>
        <v>-106.584196061284,48.1982038089386</v>
      </c>
      <c r="K21" s="7" t="str">
        <f t="shared" si="5"/>
        <v>-106.584196061284,48.1482038089386</v>
      </c>
      <c r="L21" s="6" t="str">
        <f t="shared" si="6"/>
        <v>-106.634196061284,48.1482038089386</v>
      </c>
      <c r="M21" s="6" t="str">
        <f t="shared" si="7"/>
        <v>-106.684196061284,48.1482038089386</v>
      </c>
      <c r="N21" s="6" t="str">
        <f t="shared" si="8"/>
        <v>-106.684196061284,48.1982038089386</v>
      </c>
      <c r="O21" s="6" t="str">
        <f t="shared" si="9"/>
        <v>-106.684196061284,48.2482038089386</v>
      </c>
    </row>
    <row r="22">
      <c r="A22" s="4" t="s">
        <v>35</v>
      </c>
      <c r="B22" s="4" t="s">
        <v>39</v>
      </c>
      <c r="C22" s="4">
        <v>2019.0</v>
      </c>
      <c r="D22" s="4">
        <v>2024.0</v>
      </c>
      <c r="E22" s="5" t="str">
        <f t="shared" si="1"/>
        <v>-111.294934254734,47.5052242841823</v>
      </c>
      <c r="F22" s="4">
        <v>47.5052242841823</v>
      </c>
      <c r="G22" s="4">
        <v>-111.294934254734</v>
      </c>
      <c r="H22" s="6" t="str">
        <f t="shared" si="2"/>
        <v>-111.294934254734,47.5552242841823</v>
      </c>
      <c r="I22" s="6" t="str">
        <f t="shared" si="3"/>
        <v>-111.244934254734,47.5552242841823</v>
      </c>
      <c r="J22" s="6" t="str">
        <f t="shared" si="4"/>
        <v>-111.244934254734,47.5052242841823</v>
      </c>
      <c r="K22" s="7" t="str">
        <f t="shared" si="5"/>
        <v>-111.244934254734,47.4552242841823</v>
      </c>
      <c r="L22" s="6" t="str">
        <f t="shared" si="6"/>
        <v>-111.294934254734,47.4552242841823</v>
      </c>
      <c r="M22" s="6" t="str">
        <f t="shared" si="7"/>
        <v>-111.344934254734,47.4552242841823</v>
      </c>
      <c r="N22" s="6" t="str">
        <f t="shared" si="8"/>
        <v>-111.344934254734,47.5052242841823</v>
      </c>
      <c r="O22" s="6" t="str">
        <f t="shared" si="9"/>
        <v>-111.344934254734,47.5552242841823</v>
      </c>
    </row>
    <row r="23">
      <c r="A23" s="4" t="s">
        <v>40</v>
      </c>
      <c r="B23" s="4" t="s">
        <v>41</v>
      </c>
      <c r="C23" s="4">
        <v>2019.0</v>
      </c>
      <c r="D23" s="4">
        <v>2024.0</v>
      </c>
      <c r="E23" s="5" t="str">
        <f t="shared" si="1"/>
        <v>-119.751204166269,39.1633568752798</v>
      </c>
      <c r="F23" s="4">
        <v>39.1633568752798</v>
      </c>
      <c r="G23" s="4">
        <v>-119.751204166269</v>
      </c>
      <c r="H23" s="6" t="str">
        <f t="shared" si="2"/>
        <v>-119.751204166269,39.2133568752798</v>
      </c>
      <c r="I23" s="6" t="str">
        <f t="shared" si="3"/>
        <v>-119.701204166269,39.2133568752798</v>
      </c>
      <c r="J23" s="6" t="str">
        <f t="shared" si="4"/>
        <v>-119.701204166269,39.1633568752798</v>
      </c>
      <c r="K23" s="7" t="str">
        <f t="shared" si="5"/>
        <v>-119.701204166269,39.1133568752798</v>
      </c>
      <c r="L23" s="6" t="str">
        <f t="shared" si="6"/>
        <v>-119.751204166269,39.1133568752798</v>
      </c>
      <c r="M23" s="6" t="str">
        <f t="shared" si="7"/>
        <v>-119.801204166269,39.1133568752798</v>
      </c>
      <c r="N23" s="6" t="str">
        <f t="shared" si="8"/>
        <v>-119.801204166269,39.1633568752798</v>
      </c>
      <c r="O23" s="6" t="str">
        <f t="shared" si="9"/>
        <v>-119.801204166269,39.2133568752798</v>
      </c>
    </row>
    <row r="24">
      <c r="A24" s="4" t="s">
        <v>40</v>
      </c>
      <c r="B24" s="4" t="s">
        <v>42</v>
      </c>
      <c r="C24" s="4">
        <v>2019.0</v>
      </c>
      <c r="D24" s="4">
        <v>2024.0</v>
      </c>
      <c r="E24" s="5" t="str">
        <f t="shared" si="1"/>
        <v>-115.247956672823,36.189853881388</v>
      </c>
      <c r="F24" s="4">
        <v>36.189853881388</v>
      </c>
      <c r="G24" s="4">
        <v>-115.247956672823</v>
      </c>
      <c r="H24" s="6" t="str">
        <f t="shared" si="2"/>
        <v>-115.247956672823,36.239853881388</v>
      </c>
      <c r="I24" s="6" t="str">
        <f t="shared" si="3"/>
        <v>-115.197956672823,36.239853881388</v>
      </c>
      <c r="J24" s="6" t="str">
        <f t="shared" si="4"/>
        <v>-115.197956672823,36.189853881388</v>
      </c>
      <c r="K24" s="7" t="str">
        <f t="shared" si="5"/>
        <v>-115.197956672823,36.139853881388</v>
      </c>
      <c r="L24" s="6" t="str">
        <f t="shared" si="6"/>
        <v>-115.247956672823,36.139853881388</v>
      </c>
      <c r="M24" s="6" t="str">
        <f t="shared" si="7"/>
        <v>-115.297956672823,36.139853881388</v>
      </c>
      <c r="N24" s="6" t="str">
        <f t="shared" si="8"/>
        <v>-115.297956672823,36.189853881388</v>
      </c>
      <c r="O24" s="6" t="str">
        <f t="shared" si="9"/>
        <v>-115.297956672823,36.239853881388</v>
      </c>
    </row>
    <row r="25">
      <c r="A25" s="4" t="s">
        <v>40</v>
      </c>
      <c r="B25" s="4" t="s">
        <v>43</v>
      </c>
      <c r="C25" s="4">
        <v>2019.0</v>
      </c>
      <c r="D25" s="4">
        <v>2024.0</v>
      </c>
      <c r="E25" s="5" t="str">
        <f t="shared" si="1"/>
        <v>-119.808923098678,39.5294897798833</v>
      </c>
      <c r="F25" s="4">
        <v>39.5294897798833</v>
      </c>
      <c r="G25" s="4">
        <v>-119.808923098678</v>
      </c>
      <c r="H25" s="6" t="str">
        <f t="shared" si="2"/>
        <v>-119.808923098678,39.5794897798833</v>
      </c>
      <c r="I25" s="6" t="str">
        <f t="shared" si="3"/>
        <v>-119.758923098678,39.5794897798833</v>
      </c>
      <c r="J25" s="6" t="str">
        <f t="shared" si="4"/>
        <v>-119.758923098678,39.5294897798833</v>
      </c>
      <c r="K25" s="7" t="str">
        <f t="shared" si="5"/>
        <v>-119.758923098678,39.4794897798833</v>
      </c>
      <c r="L25" s="6" t="str">
        <f t="shared" si="6"/>
        <v>-119.808923098678,39.4794897798833</v>
      </c>
      <c r="M25" s="6" t="str">
        <f t="shared" si="7"/>
        <v>-119.858923098678,39.4794897798833</v>
      </c>
      <c r="N25" s="6" t="str">
        <f t="shared" si="8"/>
        <v>-119.858923098678,39.5294897798833</v>
      </c>
      <c r="O25" s="6" t="str">
        <f t="shared" si="9"/>
        <v>-119.858923098678,39.5794897798833</v>
      </c>
    </row>
    <row r="26">
      <c r="A26" s="4" t="s">
        <v>44</v>
      </c>
      <c r="B26" s="4" t="s">
        <v>45</v>
      </c>
      <c r="C26" s="4">
        <v>2019.0</v>
      </c>
      <c r="D26" s="4">
        <v>2024.0</v>
      </c>
      <c r="E26" s="5" t="str">
        <f t="shared" si="1"/>
        <v>-106.659297259854,35.1133063463688</v>
      </c>
      <c r="F26" s="4">
        <v>35.1133063463688</v>
      </c>
      <c r="G26" s="4">
        <v>-106.659297259854</v>
      </c>
      <c r="H26" s="6" t="str">
        <f t="shared" si="2"/>
        <v>-106.659297259854,35.1633063463688</v>
      </c>
      <c r="I26" s="6" t="str">
        <f t="shared" si="3"/>
        <v>-106.609297259854,35.1633063463688</v>
      </c>
      <c r="J26" s="6" t="str">
        <f t="shared" si="4"/>
        <v>-106.609297259854,35.1133063463688</v>
      </c>
      <c r="K26" s="7" t="str">
        <f t="shared" si="5"/>
        <v>-106.609297259854,35.0633063463688</v>
      </c>
      <c r="L26" s="6" t="str">
        <f t="shared" si="6"/>
        <v>-106.659297259854,35.0633063463688</v>
      </c>
      <c r="M26" s="6" t="str">
        <f t="shared" si="7"/>
        <v>-106.709297259854,35.0633063463688</v>
      </c>
      <c r="N26" s="6" t="str">
        <f t="shared" si="8"/>
        <v>-106.709297259854,35.1133063463688</v>
      </c>
      <c r="O26" s="6" t="str">
        <f t="shared" si="9"/>
        <v>-106.709297259854,35.1633063463688</v>
      </c>
    </row>
    <row r="27">
      <c r="A27" s="4" t="s">
        <v>44</v>
      </c>
      <c r="B27" s="4" t="s">
        <v>46</v>
      </c>
      <c r="C27" s="4">
        <v>2019.0</v>
      </c>
      <c r="D27" s="4">
        <v>2024.0</v>
      </c>
      <c r="E27" s="5" t="str">
        <f t="shared" si="1"/>
        <v>-106.767400513854,32.3234919524856</v>
      </c>
      <c r="F27" s="4">
        <v>32.3234919524856</v>
      </c>
      <c r="G27" s="4">
        <v>-106.767400513854</v>
      </c>
      <c r="H27" s="6" t="str">
        <f t="shared" si="2"/>
        <v>-106.767400513854,32.3734919524856</v>
      </c>
      <c r="I27" s="6" t="str">
        <f t="shared" si="3"/>
        <v>-106.717400513854,32.3734919524856</v>
      </c>
      <c r="J27" s="6" t="str">
        <f t="shared" si="4"/>
        <v>-106.717400513854,32.3234919524856</v>
      </c>
      <c r="K27" s="7" t="str">
        <f t="shared" si="5"/>
        <v>-106.717400513854,32.2734919524856</v>
      </c>
      <c r="L27" s="6" t="str">
        <f t="shared" si="6"/>
        <v>-106.767400513854,32.2734919524856</v>
      </c>
      <c r="M27" s="6" t="str">
        <f t="shared" si="7"/>
        <v>-106.817400513854,32.2734919524856</v>
      </c>
      <c r="N27" s="6" t="str">
        <f t="shared" si="8"/>
        <v>-106.817400513854,32.3234919524856</v>
      </c>
      <c r="O27" s="6" t="str">
        <f t="shared" si="9"/>
        <v>-106.817400513854,32.3734919524856</v>
      </c>
    </row>
    <row r="28">
      <c r="A28" s="4" t="s">
        <v>44</v>
      </c>
      <c r="B28" s="4" t="s">
        <v>47</v>
      </c>
      <c r="C28" s="4">
        <v>2019.0</v>
      </c>
      <c r="D28" s="4">
        <v>2024.0</v>
      </c>
      <c r="E28" s="5" t="str">
        <f t="shared" si="1"/>
        <v>-105.949181777166,35.6812867375285</v>
      </c>
      <c r="F28" s="4">
        <v>35.6812867375285</v>
      </c>
      <c r="G28" s="4">
        <v>-105.949181777166</v>
      </c>
      <c r="H28" s="6" t="str">
        <f t="shared" si="2"/>
        <v>-105.949181777166,35.7312867375285</v>
      </c>
      <c r="I28" s="6" t="str">
        <f t="shared" si="3"/>
        <v>-105.899181777166,35.7312867375285</v>
      </c>
      <c r="J28" s="6" t="str">
        <f t="shared" si="4"/>
        <v>-105.899181777166,35.6812867375285</v>
      </c>
      <c r="K28" s="7" t="str">
        <f t="shared" si="5"/>
        <v>-105.899181777166,35.6312867375285</v>
      </c>
      <c r="L28" s="6" t="str">
        <f t="shared" si="6"/>
        <v>-105.949181777166,35.6312867375285</v>
      </c>
      <c r="M28" s="6" t="str">
        <f t="shared" si="7"/>
        <v>-105.999181777166,35.6312867375285</v>
      </c>
      <c r="N28" s="6" t="str">
        <f t="shared" si="8"/>
        <v>-105.999181777166,35.6812867375285</v>
      </c>
      <c r="O28" s="6" t="str">
        <f t="shared" si="9"/>
        <v>-105.999181777166,35.7312867375285</v>
      </c>
    </row>
    <row r="29">
      <c r="A29" s="4" t="s">
        <v>48</v>
      </c>
      <c r="B29" s="4" t="s">
        <v>49</v>
      </c>
      <c r="C29" s="4">
        <v>2019.0</v>
      </c>
      <c r="D29" s="4">
        <v>2024.0</v>
      </c>
      <c r="E29" s="5" t="str">
        <f t="shared" si="1"/>
        <v>-123.086160872783,44.0512599467363</v>
      </c>
      <c r="F29" s="4">
        <v>44.0512599467363</v>
      </c>
      <c r="G29" s="4">
        <v>-123.086160872783</v>
      </c>
      <c r="H29" s="6" t="str">
        <f t="shared" si="2"/>
        <v>-123.086160872783,44.1012599467363</v>
      </c>
      <c r="I29" s="6" t="str">
        <f t="shared" si="3"/>
        <v>-123.036160872783,44.1012599467363</v>
      </c>
      <c r="J29" s="6" t="str">
        <f t="shared" si="4"/>
        <v>-123.036160872783,44.0512599467363</v>
      </c>
      <c r="K29" s="7" t="str">
        <f t="shared" si="5"/>
        <v>-123.036160872783,44.0012599467363</v>
      </c>
      <c r="L29" s="6" t="str">
        <f t="shared" si="6"/>
        <v>-123.086160872783,44.0012599467363</v>
      </c>
      <c r="M29" s="6" t="str">
        <f t="shared" si="7"/>
        <v>-123.136160872783,44.0012599467363</v>
      </c>
      <c r="N29" s="6" t="str">
        <f t="shared" si="8"/>
        <v>-123.136160872783,44.0512599467363</v>
      </c>
      <c r="O29" s="6" t="str">
        <f t="shared" si="9"/>
        <v>-123.136160872783,44.1012599467363</v>
      </c>
    </row>
    <row r="30">
      <c r="A30" s="9" t="s">
        <v>48</v>
      </c>
      <c r="B30" s="9" t="s">
        <v>50</v>
      </c>
      <c r="C30" s="9">
        <v>2019.0</v>
      </c>
      <c r="D30" s="9">
        <v>2024.0</v>
      </c>
      <c r="E30" s="10" t="str">
        <f t="shared" si="1"/>
        <v>-122.433947858986,45.5052587837414</v>
      </c>
      <c r="F30" s="9">
        <v>45.5052587837414</v>
      </c>
      <c r="G30" s="9">
        <v>-122.433947858986</v>
      </c>
      <c r="H30" s="11" t="str">
        <f t="shared" si="2"/>
        <v>-122.433947858986,45.5552587837414</v>
      </c>
      <c r="I30" s="11" t="str">
        <f t="shared" si="3"/>
        <v>-122.383947858986,45.5552587837414</v>
      </c>
      <c r="J30" s="11" t="str">
        <f t="shared" si="4"/>
        <v>-122.383947858986,45.5052587837414</v>
      </c>
      <c r="K30" s="12" t="str">
        <f t="shared" si="5"/>
        <v>-122.383947858986,45.4552587837414</v>
      </c>
      <c r="L30" s="11" t="str">
        <f t="shared" si="6"/>
        <v>-122.433947858986,45.4552587837414</v>
      </c>
      <c r="M30" s="11" t="str">
        <f t="shared" si="7"/>
        <v>-122.483947858986,45.4552587837414</v>
      </c>
      <c r="N30" s="11" t="str">
        <f t="shared" si="8"/>
        <v>-122.483947858986,45.5052587837414</v>
      </c>
      <c r="O30" s="11" t="str">
        <f t="shared" si="9"/>
        <v>-122.483947858986,45.5552587837414</v>
      </c>
    </row>
    <row r="31">
      <c r="A31" s="4" t="s">
        <v>48</v>
      </c>
      <c r="B31" s="4" t="s">
        <v>51</v>
      </c>
      <c r="C31" s="4">
        <v>2019.0</v>
      </c>
      <c r="D31" s="4">
        <v>2024.0</v>
      </c>
      <c r="E31" s="5" t="str">
        <f t="shared" si="1"/>
        <v>-122.940158612656,45.5294371013982</v>
      </c>
      <c r="F31" s="4">
        <v>45.5294371013982</v>
      </c>
      <c r="G31" s="4">
        <v>-122.940158612656</v>
      </c>
      <c r="H31" s="6" t="str">
        <f t="shared" si="2"/>
        <v>-122.940158612656,45.5794371013982</v>
      </c>
      <c r="I31" s="6" t="str">
        <f t="shared" si="3"/>
        <v>-122.890158612656,45.5794371013982</v>
      </c>
      <c r="J31" s="6" t="str">
        <f t="shared" si="4"/>
        <v>-122.890158612656,45.5294371013982</v>
      </c>
      <c r="K31" s="7" t="str">
        <f t="shared" si="5"/>
        <v>-122.890158612656,45.4794371013982</v>
      </c>
      <c r="L31" s="6" t="str">
        <f t="shared" si="6"/>
        <v>-122.940158612656,45.4794371013982</v>
      </c>
      <c r="M31" s="6" t="str">
        <f t="shared" si="7"/>
        <v>-122.990158612656,45.4794371013982</v>
      </c>
      <c r="N31" s="6" t="str">
        <f t="shared" si="8"/>
        <v>-122.990158612656,45.5294371013982</v>
      </c>
      <c r="O31" s="6" t="str">
        <f t="shared" si="9"/>
        <v>-122.990158612656,45.5794371013982</v>
      </c>
    </row>
    <row r="32">
      <c r="A32" s="4" t="s">
        <v>48</v>
      </c>
      <c r="B32" s="4" t="s">
        <v>52</v>
      </c>
      <c r="C32" s="4">
        <v>2019.0</v>
      </c>
      <c r="D32" s="4">
        <v>2024.0</v>
      </c>
      <c r="E32" s="5" t="str">
        <f t="shared" si="1"/>
        <v>-122.67348106146,45.5125030786011</v>
      </c>
      <c r="F32" s="4">
        <v>45.5125030786011</v>
      </c>
      <c r="G32" s="4">
        <v>-122.67348106146</v>
      </c>
      <c r="H32" s="6" t="str">
        <f t="shared" si="2"/>
        <v>-122.67348106146,45.5625030786011</v>
      </c>
      <c r="I32" s="6" t="str">
        <f t="shared" si="3"/>
        <v>-122.62348106146,45.5625030786011</v>
      </c>
      <c r="J32" s="6" t="str">
        <f t="shared" si="4"/>
        <v>-122.62348106146,45.5125030786011</v>
      </c>
      <c r="K32" s="7" t="str">
        <f t="shared" si="5"/>
        <v>-122.62348106146,45.4625030786011</v>
      </c>
      <c r="L32" s="6" t="str">
        <f t="shared" si="6"/>
        <v>-122.67348106146,45.4625030786011</v>
      </c>
      <c r="M32" s="6" t="str">
        <f t="shared" si="7"/>
        <v>-122.72348106146,45.4625030786011</v>
      </c>
      <c r="N32" s="6" t="str">
        <f t="shared" si="8"/>
        <v>-122.72348106146,45.5125030786011</v>
      </c>
      <c r="O32" s="6" t="str">
        <f t="shared" si="9"/>
        <v>-122.72348106146,45.5625030786011</v>
      </c>
    </row>
    <row r="33">
      <c r="A33" s="4" t="s">
        <v>48</v>
      </c>
      <c r="B33" s="4" t="s">
        <v>53</v>
      </c>
      <c r="C33" s="4">
        <v>2019.0</v>
      </c>
      <c r="D33" s="4">
        <v>2024.0</v>
      </c>
      <c r="E33" s="5" t="str">
        <f t="shared" si="1"/>
        <v>-123.033703108334,44.9431690052168</v>
      </c>
      <c r="F33" s="4">
        <v>44.9431690052168</v>
      </c>
      <c r="G33" s="4">
        <v>-123.033703108334</v>
      </c>
      <c r="H33" s="6" t="str">
        <f t="shared" si="2"/>
        <v>-123.033703108334,44.9931690052168</v>
      </c>
      <c r="I33" s="6" t="str">
        <f t="shared" si="3"/>
        <v>-122.983703108334,44.9931690052168</v>
      </c>
      <c r="J33" s="6" t="str">
        <f t="shared" si="4"/>
        <v>-122.983703108334,44.9431690052168</v>
      </c>
      <c r="K33" s="7" t="str">
        <f t="shared" si="5"/>
        <v>-122.983703108334,44.8931690052168</v>
      </c>
      <c r="L33" s="6" t="str">
        <f t="shared" si="6"/>
        <v>-123.033703108334,44.8931690052168</v>
      </c>
      <c r="M33" s="6" t="str">
        <f t="shared" si="7"/>
        <v>-123.083703108334,44.8931690052168</v>
      </c>
      <c r="N33" s="6" t="str">
        <f t="shared" si="8"/>
        <v>-123.083703108334,44.9431690052168</v>
      </c>
      <c r="O33" s="6" t="str">
        <f t="shared" si="9"/>
        <v>-123.083703108334,44.9931690052168</v>
      </c>
    </row>
    <row r="34">
      <c r="A34" s="4" t="s">
        <v>54</v>
      </c>
      <c r="B34" s="4" t="s">
        <v>55</v>
      </c>
      <c r="C34" s="4">
        <v>2019.0</v>
      </c>
      <c r="D34" s="4">
        <v>2024.0</v>
      </c>
      <c r="E34" s="5" t="str">
        <f t="shared" si="1"/>
        <v>-111.656764133701,40.2387006404322</v>
      </c>
      <c r="F34" s="4">
        <v>40.2387006404322</v>
      </c>
      <c r="G34" s="4">
        <v>-111.656764133701</v>
      </c>
      <c r="H34" s="6" t="str">
        <f t="shared" si="2"/>
        <v>-111.656764133701,40.2887006404322</v>
      </c>
      <c r="I34" s="6" t="str">
        <f t="shared" si="3"/>
        <v>-111.606764133701,40.2887006404322</v>
      </c>
      <c r="J34" s="6" t="str">
        <f t="shared" si="4"/>
        <v>-111.606764133701,40.2387006404322</v>
      </c>
      <c r="K34" s="7" t="str">
        <f t="shared" si="5"/>
        <v>-111.606764133701,40.1887006404322</v>
      </c>
      <c r="L34" s="6" t="str">
        <f t="shared" si="6"/>
        <v>-111.656764133701,40.1887006404322</v>
      </c>
      <c r="M34" s="6" t="str">
        <f t="shared" si="7"/>
        <v>-111.706764133701,40.1887006404322</v>
      </c>
      <c r="N34" s="6" t="str">
        <f t="shared" si="8"/>
        <v>-111.706764133701,40.2387006404322</v>
      </c>
      <c r="O34" s="6" t="str">
        <f t="shared" si="9"/>
        <v>-111.706764133701,40.2887006404322</v>
      </c>
    </row>
    <row r="35">
      <c r="A35" s="4" t="s">
        <v>54</v>
      </c>
      <c r="B35" s="4" t="s">
        <v>56</v>
      </c>
      <c r="C35" s="4">
        <v>2019.0</v>
      </c>
      <c r="D35" s="4">
        <v>2024.0</v>
      </c>
      <c r="E35" s="5" t="str">
        <f t="shared" si="1"/>
        <v>-111.902402328545,40.7607548377698</v>
      </c>
      <c r="F35" s="4">
        <v>40.7607548377698</v>
      </c>
      <c r="G35" s="4">
        <v>-111.902402328545</v>
      </c>
      <c r="H35" s="6" t="str">
        <f t="shared" si="2"/>
        <v>-111.902402328545,40.8107548377698</v>
      </c>
      <c r="I35" s="6" t="str">
        <f t="shared" si="3"/>
        <v>-111.852402328545,40.8107548377698</v>
      </c>
      <c r="J35" s="6" t="str">
        <f t="shared" si="4"/>
        <v>-111.852402328545,40.7607548377698</v>
      </c>
      <c r="K35" s="7" t="str">
        <f t="shared" si="5"/>
        <v>-111.852402328545,40.7107548377698</v>
      </c>
      <c r="L35" s="6" t="str">
        <f t="shared" si="6"/>
        <v>-111.902402328545,40.7107548377698</v>
      </c>
      <c r="M35" s="6" t="str">
        <f t="shared" si="7"/>
        <v>-111.952402328545,40.7107548377698</v>
      </c>
      <c r="N35" s="6" t="str">
        <f t="shared" si="8"/>
        <v>-111.952402328545,40.7607548377698</v>
      </c>
      <c r="O35" s="6" t="str">
        <f t="shared" si="9"/>
        <v>-111.952402328545,40.8107548377698</v>
      </c>
    </row>
    <row r="36">
      <c r="A36" s="4" t="s">
        <v>54</v>
      </c>
      <c r="B36" s="4" t="s">
        <v>57</v>
      </c>
      <c r="C36" s="4">
        <v>2019.0</v>
      </c>
      <c r="D36" s="4">
        <v>2024.0</v>
      </c>
      <c r="E36" s="5" t="str">
        <f t="shared" si="1"/>
        <v>-113.569680239017,37.0922089732</v>
      </c>
      <c r="F36" s="4">
        <v>37.0922089732</v>
      </c>
      <c r="G36" s="4">
        <v>-113.569680239017</v>
      </c>
      <c r="H36" s="6" t="str">
        <f t="shared" si="2"/>
        <v>-113.569680239017,37.1422089732</v>
      </c>
      <c r="I36" s="6" t="str">
        <f t="shared" si="3"/>
        <v>-113.519680239017,37.1422089732</v>
      </c>
      <c r="J36" s="6" t="str">
        <f t="shared" si="4"/>
        <v>-113.519680239017,37.0922089732</v>
      </c>
      <c r="K36" s="7" t="str">
        <f t="shared" si="5"/>
        <v>-113.519680239017,37.0422089732</v>
      </c>
      <c r="L36" s="6" t="str">
        <f t="shared" si="6"/>
        <v>-113.569680239017,37.0422089732</v>
      </c>
      <c r="M36" s="6" t="str">
        <f t="shared" si="7"/>
        <v>-113.619680239017,37.0422089732</v>
      </c>
      <c r="N36" s="6" t="str">
        <f t="shared" si="8"/>
        <v>-113.619680239017,37.0922089732</v>
      </c>
      <c r="O36" s="6" t="str">
        <f t="shared" si="9"/>
        <v>-113.619680239017,37.1422089732</v>
      </c>
    </row>
    <row r="37">
      <c r="A37" s="4" t="s">
        <v>58</v>
      </c>
      <c r="B37" s="4" t="s">
        <v>59</v>
      </c>
      <c r="C37" s="4">
        <v>2019.0</v>
      </c>
      <c r="D37" s="4">
        <v>2024.0</v>
      </c>
      <c r="E37" s="5" t="str">
        <f t="shared" si="1"/>
        <v>-122.904596496186,47.0366492043413</v>
      </c>
      <c r="F37" s="4">
        <v>47.0366492043413</v>
      </c>
      <c r="G37" s="4">
        <v>-122.904596496186</v>
      </c>
      <c r="H37" s="6" t="str">
        <f t="shared" si="2"/>
        <v>-122.904596496186,47.0866492043413</v>
      </c>
      <c r="I37" s="6" t="str">
        <f t="shared" si="3"/>
        <v>-122.854596496186,47.0866492043413</v>
      </c>
      <c r="J37" s="6" t="str">
        <f t="shared" si="4"/>
        <v>-122.854596496186,47.0366492043413</v>
      </c>
      <c r="K37" s="7" t="str">
        <f t="shared" si="5"/>
        <v>-122.854596496186,46.9866492043413</v>
      </c>
      <c r="L37" s="6" t="str">
        <f t="shared" si="6"/>
        <v>-122.904596496186,46.9866492043413</v>
      </c>
      <c r="M37" s="6" t="str">
        <f t="shared" si="7"/>
        <v>-122.954596496186,46.9866492043413</v>
      </c>
      <c r="N37" s="6" t="str">
        <f t="shared" si="8"/>
        <v>-122.954596496186,47.0366492043413</v>
      </c>
      <c r="O37" s="6" t="str">
        <f t="shared" si="9"/>
        <v>-122.954596496186,47.0866492043413</v>
      </c>
    </row>
    <row r="38">
      <c r="A38" s="4" t="s">
        <v>58</v>
      </c>
      <c r="B38" s="4" t="s">
        <v>60</v>
      </c>
      <c r="C38" s="4">
        <v>2019.0</v>
      </c>
      <c r="D38" s="4">
        <v>2024.0</v>
      </c>
      <c r="E38" s="5" t="str">
        <f t="shared" si="1"/>
        <v>-122.330240289355,47.6067060125638</v>
      </c>
      <c r="F38" s="4">
        <v>47.6067060125638</v>
      </c>
      <c r="G38" s="4">
        <v>-122.330240289355</v>
      </c>
      <c r="H38" s="6" t="str">
        <f t="shared" si="2"/>
        <v>-122.330240289355,47.6567060125638</v>
      </c>
      <c r="I38" s="6" t="str">
        <f t="shared" si="3"/>
        <v>-122.280240289355,47.6567060125638</v>
      </c>
      <c r="J38" s="6" t="str">
        <f t="shared" si="4"/>
        <v>-122.280240289355,47.6067060125638</v>
      </c>
      <c r="K38" s="7" t="str">
        <f t="shared" si="5"/>
        <v>-122.280240289355,47.5567060125638</v>
      </c>
      <c r="L38" s="6" t="str">
        <f t="shared" si="6"/>
        <v>-122.330240289355,47.5567060125638</v>
      </c>
      <c r="M38" s="6" t="str">
        <f t="shared" si="7"/>
        <v>-122.380240289355,47.5567060125638</v>
      </c>
      <c r="N38" s="6" t="str">
        <f t="shared" si="8"/>
        <v>-122.380240289355,47.6067060125638</v>
      </c>
      <c r="O38" s="6" t="str">
        <f t="shared" si="9"/>
        <v>-122.380240289355,47.6567060125638</v>
      </c>
    </row>
    <row r="39">
      <c r="A39" s="4" t="s">
        <v>58</v>
      </c>
      <c r="B39" s="4" t="s">
        <v>61</v>
      </c>
      <c r="C39" s="4">
        <v>2019.0</v>
      </c>
      <c r="D39" s="4">
        <v>2024.0</v>
      </c>
      <c r="E39" s="5" t="str">
        <f t="shared" si="1"/>
        <v>-120.334508797937,47.4285902674532</v>
      </c>
      <c r="F39" s="4">
        <v>47.4285902674532</v>
      </c>
      <c r="G39" s="4">
        <v>-120.334508797937</v>
      </c>
      <c r="H39" s="6" t="str">
        <f t="shared" si="2"/>
        <v>-120.334508797937,47.4785902674532</v>
      </c>
      <c r="I39" s="6" t="str">
        <f t="shared" si="3"/>
        <v>-120.284508797937,47.4785902674532</v>
      </c>
      <c r="J39" s="6" t="str">
        <f t="shared" si="4"/>
        <v>-120.284508797937,47.4285902674532</v>
      </c>
      <c r="K39" s="7" t="str">
        <f t="shared" si="5"/>
        <v>-120.284508797937,47.3785902674532</v>
      </c>
      <c r="L39" s="6" t="str">
        <f t="shared" si="6"/>
        <v>-120.334508797937,47.3785902674532</v>
      </c>
      <c r="M39" s="6" t="str">
        <f t="shared" si="7"/>
        <v>-120.384508797937,47.3785902674532</v>
      </c>
      <c r="N39" s="6" t="str">
        <f t="shared" si="8"/>
        <v>-120.384508797937,47.4285902674532</v>
      </c>
      <c r="O39" s="6" t="str">
        <f t="shared" si="9"/>
        <v>-120.384508797937,47.4785902674532</v>
      </c>
    </row>
    <row r="40">
      <c r="A40" s="4" t="s">
        <v>58</v>
      </c>
      <c r="B40" s="4" t="s">
        <v>62</v>
      </c>
      <c r="C40" s="4">
        <v>2019.0</v>
      </c>
      <c r="D40" s="4">
        <v>2024.0</v>
      </c>
      <c r="E40" s="5" t="str">
        <f t="shared" si="1"/>
        <v>-120.547998145726,46.5943478911759</v>
      </c>
      <c r="F40" s="4">
        <v>46.5943478911759</v>
      </c>
      <c r="G40" s="4">
        <v>-120.547998145726</v>
      </c>
      <c r="H40" s="6" t="str">
        <f t="shared" si="2"/>
        <v>-120.547998145726,46.6443478911759</v>
      </c>
      <c r="I40" s="6" t="str">
        <f t="shared" si="3"/>
        <v>-120.497998145726,46.6443478911759</v>
      </c>
      <c r="J40" s="6" t="str">
        <f t="shared" si="4"/>
        <v>-120.497998145726,46.5943478911759</v>
      </c>
      <c r="K40" s="7" t="str">
        <f t="shared" si="5"/>
        <v>-120.497998145726,46.5443478911759</v>
      </c>
      <c r="L40" s="6" t="str">
        <f t="shared" si="6"/>
        <v>-120.547998145726,46.5443478911759</v>
      </c>
      <c r="M40" s="6" t="str">
        <f t="shared" si="7"/>
        <v>-120.597998145726,46.5443478911759</v>
      </c>
      <c r="N40" s="6" t="str">
        <f t="shared" si="8"/>
        <v>-120.597998145726,46.5943478911759</v>
      </c>
      <c r="O40" s="6" t="str">
        <f t="shared" si="9"/>
        <v>-120.597998145726,46.6443478911759</v>
      </c>
    </row>
    <row r="41">
      <c r="A41" s="4" t="s">
        <v>63</v>
      </c>
      <c r="B41" s="4" t="s">
        <v>64</v>
      </c>
      <c r="C41" s="4">
        <v>2019.0</v>
      </c>
      <c r="D41" s="4">
        <v>2024.0</v>
      </c>
      <c r="E41" s="5" t="str">
        <f t="shared" si="1"/>
        <v>-106.345006736291,42.824252387961</v>
      </c>
      <c r="F41" s="4">
        <v>42.824252387961</v>
      </c>
      <c r="G41" s="4">
        <v>-106.345006736291</v>
      </c>
      <c r="H41" s="6" t="str">
        <f t="shared" si="2"/>
        <v>-106.345006736291,42.874252387961</v>
      </c>
      <c r="I41" s="6" t="str">
        <f t="shared" si="3"/>
        <v>-106.295006736291,42.874252387961</v>
      </c>
      <c r="J41" s="6" t="str">
        <f t="shared" si="4"/>
        <v>-106.295006736291,42.824252387961</v>
      </c>
      <c r="K41" s="7" t="str">
        <f t="shared" si="5"/>
        <v>-106.295006736291,42.774252387961</v>
      </c>
      <c r="L41" s="6" t="str">
        <f t="shared" si="6"/>
        <v>-106.345006736291,42.774252387961</v>
      </c>
      <c r="M41" s="6" t="str">
        <f t="shared" si="7"/>
        <v>-106.395006736291,42.774252387961</v>
      </c>
      <c r="N41" s="6" t="str">
        <f t="shared" si="8"/>
        <v>-106.395006736291,42.824252387961</v>
      </c>
      <c r="O41" s="6" t="str">
        <f t="shared" si="9"/>
        <v>-106.395006736291,42.874252387961</v>
      </c>
    </row>
    <row r="42">
      <c r="A42" s="4" t="s">
        <v>63</v>
      </c>
      <c r="B42" s="13" t="s">
        <v>65</v>
      </c>
      <c r="C42" s="13">
        <v>2019.0</v>
      </c>
      <c r="D42" s="13">
        <v>2024.0</v>
      </c>
      <c r="E42" s="14" t="str">
        <f t="shared" si="1"/>
        <v>-104.804142796993,41.1464690202818</v>
      </c>
      <c r="F42" s="4">
        <v>41.1464690202818</v>
      </c>
      <c r="G42" s="4">
        <v>-104.804142796993</v>
      </c>
      <c r="H42" s="15" t="str">
        <f t="shared" si="2"/>
        <v>-104.804142796993,41.1964690202818</v>
      </c>
      <c r="I42" s="15" t="str">
        <f t="shared" si="3"/>
        <v>-104.754142796993,41.1964690202818</v>
      </c>
      <c r="J42" s="15" t="str">
        <f t="shared" si="4"/>
        <v>-104.754142796993,41.1464690202818</v>
      </c>
      <c r="K42" s="16" t="str">
        <f t="shared" si="5"/>
        <v>-104.754142796993,41.0964690202818</v>
      </c>
      <c r="L42" s="15" t="str">
        <f t="shared" si="6"/>
        <v>-104.804142796993,41.0964690202818</v>
      </c>
      <c r="M42" s="15" t="str">
        <f t="shared" si="7"/>
        <v>-104.854142796993,41.0964690202818</v>
      </c>
      <c r="N42" s="15" t="str">
        <f t="shared" si="8"/>
        <v>-104.854142796993,41.1464690202818</v>
      </c>
      <c r="O42" s="15" t="str">
        <f t="shared" si="9"/>
        <v>-104.854142796993,41.1964690202818</v>
      </c>
    </row>
    <row r="43">
      <c r="A43" s="17" t="s">
        <v>66</v>
      </c>
      <c r="B43" s="17" t="s">
        <v>67</v>
      </c>
      <c r="C43" s="17">
        <v>2019.0</v>
      </c>
      <c r="D43" s="18">
        <v>2024.0</v>
      </c>
      <c r="E43" s="19" t="str">
        <f t="shared" si="1"/>
        <v>-94.1693611423203,36.0793415239365</v>
      </c>
      <c r="F43" s="17">
        <v>36.0793415239365</v>
      </c>
      <c r="G43" s="17">
        <v>-94.1693611423203</v>
      </c>
      <c r="H43" s="20" t="str">
        <f t="shared" si="2"/>
        <v>-94.1693611423203,36.1293415239365</v>
      </c>
      <c r="I43" s="20" t="str">
        <f t="shared" si="3"/>
        <v>-94.1193611423203,36.1293415239365</v>
      </c>
      <c r="J43" s="20" t="str">
        <f t="shared" si="4"/>
        <v>-94.1193611423203,36.0793415239365</v>
      </c>
      <c r="K43" s="20" t="str">
        <f t="shared" si="5"/>
        <v>-94.1193611423203,36.0293415239365</v>
      </c>
      <c r="L43" s="20" t="str">
        <f t="shared" si="6"/>
        <v>-94.1693611423203,36.0293415239365</v>
      </c>
      <c r="M43" s="20" t="str">
        <f t="shared" si="7"/>
        <v>-94.2193611423203,36.0293415239365</v>
      </c>
      <c r="N43" s="20" t="str">
        <f t="shared" si="8"/>
        <v>-94.2193611423203,36.0793415239365</v>
      </c>
      <c r="O43" s="20" t="str">
        <f t="shared" si="9"/>
        <v>-94.2193611423203,36.1293415239365</v>
      </c>
    </row>
    <row r="44">
      <c r="A44" s="18" t="s">
        <v>66</v>
      </c>
      <c r="B44" s="18" t="s">
        <v>68</v>
      </c>
      <c r="C44" s="18">
        <v>2019.0</v>
      </c>
      <c r="D44" s="18">
        <v>2024.0</v>
      </c>
      <c r="E44" s="21" t="str">
        <f t="shared" si="1"/>
        <v>-94.3761001803224,35.349465145599</v>
      </c>
      <c r="F44" s="18">
        <v>35.349465145599</v>
      </c>
      <c r="G44" s="18">
        <v>-94.3761001803224</v>
      </c>
      <c r="H44" s="20" t="str">
        <f t="shared" si="2"/>
        <v>-94.3761001803224,35.399465145599</v>
      </c>
      <c r="I44" s="20" t="str">
        <f t="shared" si="3"/>
        <v>-94.3261001803224,35.399465145599</v>
      </c>
      <c r="J44" s="20" t="str">
        <f t="shared" si="4"/>
        <v>-94.3261001803224,35.349465145599</v>
      </c>
      <c r="K44" s="20" t="str">
        <f t="shared" si="5"/>
        <v>-94.3261001803224,35.299465145599</v>
      </c>
      <c r="L44" s="20" t="str">
        <f t="shared" si="6"/>
        <v>-94.3761001803224,35.299465145599</v>
      </c>
      <c r="M44" s="20" t="str">
        <f t="shared" si="7"/>
        <v>-94.4261001803224,35.299465145599</v>
      </c>
      <c r="N44" s="20" t="str">
        <f t="shared" si="8"/>
        <v>-94.4261001803224,35.349465145599</v>
      </c>
      <c r="O44" s="20" t="str">
        <f t="shared" si="9"/>
        <v>-94.4261001803224,35.399465145599</v>
      </c>
    </row>
    <row r="45">
      <c r="A45" s="18" t="s">
        <v>66</v>
      </c>
      <c r="B45" s="18" t="s">
        <v>69</v>
      </c>
      <c r="C45" s="18">
        <v>2019.0</v>
      </c>
      <c r="D45" s="18">
        <v>2024.0</v>
      </c>
      <c r="E45" s="21" t="str">
        <f t="shared" si="1"/>
        <v>-90.6890316976071,35.8220251075349</v>
      </c>
      <c r="F45" s="18">
        <v>35.8220251075349</v>
      </c>
      <c r="G45" s="18">
        <v>-90.6890316976071</v>
      </c>
      <c r="H45" s="20" t="str">
        <f t="shared" si="2"/>
        <v>-90.6890316976071,35.8720251075349</v>
      </c>
      <c r="I45" s="20" t="str">
        <f t="shared" si="3"/>
        <v>-90.6390316976071,35.8720251075349</v>
      </c>
      <c r="J45" s="20" t="str">
        <f t="shared" si="4"/>
        <v>-90.6390316976071,35.8220251075349</v>
      </c>
      <c r="K45" s="20" t="str">
        <f t="shared" si="5"/>
        <v>-90.6390316976071,35.7720251075349</v>
      </c>
      <c r="L45" s="20" t="str">
        <f t="shared" si="6"/>
        <v>-90.6890316976071,35.7720251075349</v>
      </c>
      <c r="M45" s="20" t="str">
        <f t="shared" si="7"/>
        <v>-90.7390316976071,35.7720251075349</v>
      </c>
      <c r="N45" s="20" t="str">
        <f t="shared" si="8"/>
        <v>-90.7390316976071,35.8220251075349</v>
      </c>
      <c r="O45" s="20" t="str">
        <f t="shared" si="9"/>
        <v>-90.7390316976071,35.8720251075349</v>
      </c>
    </row>
    <row r="46">
      <c r="A46" s="18" t="s">
        <v>66</v>
      </c>
      <c r="B46" s="18" t="s">
        <v>70</v>
      </c>
      <c r="C46" s="18">
        <v>2019.0</v>
      </c>
      <c r="D46" s="18">
        <v>2024.0</v>
      </c>
      <c r="E46" s="21" t="str">
        <f t="shared" si="1"/>
        <v>-92.3587908351279,34.7239202125372</v>
      </c>
      <c r="F46" s="18">
        <v>34.7239202125372</v>
      </c>
      <c r="G46" s="18">
        <v>-92.3587908351279</v>
      </c>
      <c r="H46" s="20" t="str">
        <f t="shared" si="2"/>
        <v>-92.3587908351279,34.7739202125372</v>
      </c>
      <c r="I46" s="20" t="str">
        <f t="shared" si="3"/>
        <v>-92.3087908351279,34.7739202125372</v>
      </c>
      <c r="J46" s="20" t="str">
        <f t="shared" si="4"/>
        <v>-92.3087908351279,34.7239202125372</v>
      </c>
      <c r="K46" s="20" t="str">
        <f t="shared" si="5"/>
        <v>-92.3087908351279,34.6739202125372</v>
      </c>
      <c r="L46" s="20" t="str">
        <f t="shared" si="6"/>
        <v>-92.3587908351279,34.6739202125372</v>
      </c>
      <c r="M46" s="20" t="str">
        <f t="shared" si="7"/>
        <v>-92.4087908351279,34.6739202125372</v>
      </c>
      <c r="N46" s="20" t="str">
        <f t="shared" si="8"/>
        <v>-92.4087908351279,34.7239202125372</v>
      </c>
      <c r="O46" s="20" t="str">
        <f t="shared" si="9"/>
        <v>-92.4087908351279,34.7739202125372</v>
      </c>
    </row>
    <row r="47">
      <c r="A47" s="18" t="s">
        <v>71</v>
      </c>
      <c r="B47" s="18" t="s">
        <v>72</v>
      </c>
      <c r="C47" s="18">
        <v>2019.0</v>
      </c>
      <c r="D47" s="18">
        <v>2024.0</v>
      </c>
      <c r="E47" s="21" t="str">
        <f t="shared" si="1"/>
        <v>-91.6619925526663,41.9778721803251</v>
      </c>
      <c r="F47" s="18">
        <v>41.9778721803251</v>
      </c>
      <c r="G47" s="18">
        <v>-91.6619925526663</v>
      </c>
      <c r="H47" s="20" t="str">
        <f t="shared" si="2"/>
        <v>-91.6619925526663,42.0278721803251</v>
      </c>
      <c r="I47" s="20" t="str">
        <f t="shared" si="3"/>
        <v>-91.6119925526663,42.0278721803251</v>
      </c>
      <c r="J47" s="20" t="str">
        <f t="shared" si="4"/>
        <v>-91.6119925526663,41.9778721803251</v>
      </c>
      <c r="K47" s="20" t="str">
        <f t="shared" si="5"/>
        <v>-91.6119925526663,41.9278721803251</v>
      </c>
      <c r="L47" s="20" t="str">
        <f t="shared" si="6"/>
        <v>-91.6619925526663,41.9278721803251</v>
      </c>
      <c r="M47" s="20" t="str">
        <f t="shared" si="7"/>
        <v>-91.7119925526663,41.9278721803251</v>
      </c>
      <c r="N47" s="20" t="str">
        <f t="shared" si="8"/>
        <v>-91.7119925526663,41.9778721803251</v>
      </c>
      <c r="O47" s="20" t="str">
        <f t="shared" si="9"/>
        <v>-91.7119925526663,42.0278721803251</v>
      </c>
    </row>
    <row r="48">
      <c r="A48" s="18" t="s">
        <v>71</v>
      </c>
      <c r="B48" s="18" t="s">
        <v>73</v>
      </c>
      <c r="C48" s="18">
        <v>2019.0</v>
      </c>
      <c r="D48" s="18">
        <v>2024.0</v>
      </c>
      <c r="E48" s="21" t="str">
        <f t="shared" si="1"/>
        <v>-90.613404870895,41.5584368357375</v>
      </c>
      <c r="F48" s="18">
        <v>41.5584368357375</v>
      </c>
      <c r="G48" s="18">
        <v>-90.613404870895</v>
      </c>
      <c r="H48" s="20" t="str">
        <f t="shared" si="2"/>
        <v>-90.613404870895,41.6084368357375</v>
      </c>
      <c r="I48" s="20" t="str">
        <f t="shared" si="3"/>
        <v>-90.563404870895,41.6084368357375</v>
      </c>
      <c r="J48" s="20" t="str">
        <f t="shared" si="4"/>
        <v>-90.563404870895,41.5584368357375</v>
      </c>
      <c r="K48" s="20" t="str">
        <f t="shared" si="5"/>
        <v>-90.563404870895,41.5084368357375</v>
      </c>
      <c r="L48" s="20" t="str">
        <f t="shared" si="6"/>
        <v>-90.613404870895,41.5084368357375</v>
      </c>
      <c r="M48" s="20" t="str">
        <f t="shared" si="7"/>
        <v>-90.663404870895,41.5084368357375</v>
      </c>
      <c r="N48" s="20" t="str">
        <f t="shared" si="8"/>
        <v>-90.663404870895,41.5584368357375</v>
      </c>
      <c r="O48" s="20" t="str">
        <f t="shared" si="9"/>
        <v>-90.663404870895,41.6084368357375</v>
      </c>
    </row>
    <row r="49">
      <c r="A49" s="18" t="s">
        <v>71</v>
      </c>
      <c r="B49" s="18" t="s">
        <v>74</v>
      </c>
      <c r="C49" s="18">
        <v>2019.0</v>
      </c>
      <c r="D49" s="18">
        <v>2024.0</v>
      </c>
      <c r="E49" s="21" t="str">
        <f t="shared" si="1"/>
        <v>-93.6264308805809,41.585306640983</v>
      </c>
      <c r="F49" s="18">
        <v>41.585306640983</v>
      </c>
      <c r="G49" s="18">
        <v>-93.6264308805809</v>
      </c>
      <c r="H49" s="20" t="str">
        <f t="shared" si="2"/>
        <v>-93.6264308805809,41.635306640983</v>
      </c>
      <c r="I49" s="20" t="str">
        <f t="shared" si="3"/>
        <v>-93.5764308805809,41.635306640983</v>
      </c>
      <c r="J49" s="20" t="str">
        <f t="shared" si="4"/>
        <v>-93.5764308805809,41.585306640983</v>
      </c>
      <c r="K49" s="20" t="str">
        <f t="shared" si="5"/>
        <v>-93.5764308805809,41.535306640983</v>
      </c>
      <c r="L49" s="20" t="str">
        <f t="shared" si="6"/>
        <v>-93.6264308805809,41.535306640983</v>
      </c>
      <c r="M49" s="20" t="str">
        <f t="shared" si="7"/>
        <v>-93.6764308805809,41.535306640983</v>
      </c>
      <c r="N49" s="20" t="str">
        <f t="shared" si="8"/>
        <v>-93.6764308805809,41.585306640983</v>
      </c>
      <c r="O49" s="20" t="str">
        <f t="shared" si="9"/>
        <v>-93.6764308805809,41.635306640983</v>
      </c>
    </row>
    <row r="50">
      <c r="A50" s="18" t="s">
        <v>75</v>
      </c>
      <c r="B50" s="18" t="s">
        <v>76</v>
      </c>
      <c r="C50" s="18">
        <v>2019.0</v>
      </c>
      <c r="D50" s="18">
        <v>2024.0</v>
      </c>
      <c r="E50" s="21" t="str">
        <f t="shared" si="1"/>
        <v>-94.606290382146,39.0949965578805</v>
      </c>
      <c r="F50" s="18">
        <v>39.0949965578805</v>
      </c>
      <c r="G50" s="18">
        <v>-94.606290382146</v>
      </c>
      <c r="H50" s="20" t="str">
        <f t="shared" si="2"/>
        <v>-94.606290382146,39.1449965578805</v>
      </c>
      <c r="I50" s="20" t="str">
        <f t="shared" si="3"/>
        <v>-94.556290382146,39.1449965578805</v>
      </c>
      <c r="J50" s="20" t="str">
        <f t="shared" si="4"/>
        <v>-94.556290382146,39.0949965578805</v>
      </c>
      <c r="K50" s="20" t="str">
        <f t="shared" si="5"/>
        <v>-94.556290382146,39.0449965578805</v>
      </c>
      <c r="L50" s="20" t="str">
        <f t="shared" si="6"/>
        <v>-94.606290382146,39.0449965578805</v>
      </c>
      <c r="M50" s="20" t="str">
        <f t="shared" si="7"/>
        <v>-94.656290382146,39.0449965578805</v>
      </c>
      <c r="N50" s="20" t="str">
        <f t="shared" si="8"/>
        <v>-94.656290382146,39.0949965578805</v>
      </c>
      <c r="O50" s="20" t="str">
        <f t="shared" si="9"/>
        <v>-94.656290382146,39.1449965578805</v>
      </c>
    </row>
    <row r="51">
      <c r="A51" s="18" t="s">
        <v>75</v>
      </c>
      <c r="B51" s="18" t="s">
        <v>77</v>
      </c>
      <c r="C51" s="18">
        <v>2019.0</v>
      </c>
      <c r="D51" s="18">
        <v>2024.0</v>
      </c>
      <c r="E51" s="21" t="str">
        <f t="shared" si="1"/>
        <v>-97.3406433754681,37.6852609509513</v>
      </c>
      <c r="F51" s="18">
        <v>37.6852609509513</v>
      </c>
      <c r="G51" s="18">
        <v>-97.3406433754681</v>
      </c>
      <c r="H51" s="20" t="str">
        <f t="shared" si="2"/>
        <v>-97.3406433754681,37.7352609509513</v>
      </c>
      <c r="I51" s="20" t="str">
        <f t="shared" si="3"/>
        <v>-97.2906433754681,37.7352609509513</v>
      </c>
      <c r="J51" s="20" t="str">
        <f t="shared" si="4"/>
        <v>-97.2906433754681,37.6852609509513</v>
      </c>
      <c r="K51" s="20" t="str">
        <f t="shared" si="5"/>
        <v>-97.2906433754681,37.6352609509513</v>
      </c>
      <c r="L51" s="20" t="str">
        <f t="shared" si="6"/>
        <v>-97.3406433754681,37.6352609509513</v>
      </c>
      <c r="M51" s="20" t="str">
        <f t="shared" si="7"/>
        <v>-97.3906433754681,37.6352609509513</v>
      </c>
      <c r="N51" s="20" t="str">
        <f t="shared" si="8"/>
        <v>-97.3906433754681,37.6852609509513</v>
      </c>
      <c r="O51" s="20" t="str">
        <f t="shared" si="9"/>
        <v>-97.3906433754681,37.7352609509513</v>
      </c>
    </row>
    <row r="52">
      <c r="A52" s="18" t="s">
        <v>78</v>
      </c>
      <c r="B52" s="18" t="s">
        <v>79</v>
      </c>
      <c r="C52" s="18">
        <v>2019.0</v>
      </c>
      <c r="D52" s="18">
        <v>2024.0</v>
      </c>
      <c r="E52" s="21" t="str">
        <f t="shared" si="1"/>
        <v>-90.1050365909887,29.9497378792779</v>
      </c>
      <c r="F52" s="18">
        <v>29.9497378792779</v>
      </c>
      <c r="G52" s="18">
        <v>-90.1050365909887</v>
      </c>
      <c r="H52" s="20" t="str">
        <f t="shared" si="2"/>
        <v>-90.1050365909887,29.9997378792779</v>
      </c>
      <c r="I52" s="20" t="str">
        <f t="shared" si="3"/>
        <v>-90.0550365909887,29.9997378792779</v>
      </c>
      <c r="J52" s="20" t="str">
        <f t="shared" si="4"/>
        <v>-90.0550365909887,29.9497378792779</v>
      </c>
      <c r="K52" s="20" t="str">
        <f t="shared" si="5"/>
        <v>-90.0550365909887,29.8997378792779</v>
      </c>
      <c r="L52" s="20" t="str">
        <f t="shared" si="6"/>
        <v>-90.1050365909887,29.8997378792779</v>
      </c>
      <c r="M52" s="20" t="str">
        <f t="shared" si="7"/>
        <v>-90.1550365909887,29.8997378792779</v>
      </c>
      <c r="N52" s="20" t="str">
        <f t="shared" si="8"/>
        <v>-90.1550365909887,29.9497378792779</v>
      </c>
      <c r="O52" s="20" t="str">
        <f t="shared" si="9"/>
        <v>-90.1550365909887,29.9997378792779</v>
      </c>
    </row>
    <row r="53">
      <c r="A53" s="18" t="s">
        <v>78</v>
      </c>
      <c r="B53" s="18" t="s">
        <v>80</v>
      </c>
      <c r="C53" s="18">
        <v>2019.0</v>
      </c>
      <c r="D53" s="18">
        <v>2024.0</v>
      </c>
      <c r="E53" s="21" t="str">
        <f t="shared" si="1"/>
        <v>-93.7505570642871,32.5244535763682</v>
      </c>
      <c r="F53" s="18">
        <v>32.5244535763682</v>
      </c>
      <c r="G53" s="18">
        <v>-93.7505570642871</v>
      </c>
      <c r="H53" s="20" t="str">
        <f t="shared" si="2"/>
        <v>-93.7505570642871,32.5744535763682</v>
      </c>
      <c r="I53" s="20" t="str">
        <f t="shared" si="3"/>
        <v>-93.7005570642871,32.5744535763682</v>
      </c>
      <c r="J53" s="20" t="str">
        <f t="shared" si="4"/>
        <v>-93.7005570642871,32.5244535763682</v>
      </c>
      <c r="K53" s="20" t="str">
        <f t="shared" si="5"/>
        <v>-93.7005570642871,32.4744535763682</v>
      </c>
      <c r="L53" s="20" t="str">
        <f t="shared" si="6"/>
        <v>-93.7505570642871,32.4744535763682</v>
      </c>
      <c r="M53" s="20" t="str">
        <f t="shared" si="7"/>
        <v>-93.8005570642871,32.4744535763682</v>
      </c>
      <c r="N53" s="20" t="str">
        <f t="shared" si="8"/>
        <v>-93.8005570642871,32.5244535763682</v>
      </c>
      <c r="O53" s="20" t="str">
        <f t="shared" si="9"/>
        <v>-93.8005570642871,32.5744535763682</v>
      </c>
    </row>
    <row r="54">
      <c r="A54" s="18" t="s">
        <v>81</v>
      </c>
      <c r="B54" s="18" t="s">
        <v>82</v>
      </c>
      <c r="C54" s="18">
        <v>2019.0</v>
      </c>
      <c r="D54" s="18">
        <v>2024.0</v>
      </c>
      <c r="E54" s="22" t="str">
        <f t="shared" si="1"/>
        <v>-92.1368185208927,46.8157255924529</v>
      </c>
      <c r="F54" s="18">
        <v>46.8157255924529</v>
      </c>
      <c r="G54" s="18">
        <v>-92.1368185208927</v>
      </c>
      <c r="H54" s="20" t="str">
        <f t="shared" si="2"/>
        <v>-92.1368185208927,46.8657255924529</v>
      </c>
      <c r="I54" s="20" t="str">
        <f t="shared" si="3"/>
        <v>-92.0868185208927,46.8657255924529</v>
      </c>
      <c r="J54" s="20" t="str">
        <f t="shared" si="4"/>
        <v>-92.0868185208927,46.8157255924529</v>
      </c>
      <c r="K54" s="23" t="str">
        <f t="shared" si="5"/>
        <v>-92.0868185208927,46.7657255924529</v>
      </c>
      <c r="L54" s="20" t="str">
        <f t="shared" si="6"/>
        <v>-92.1368185208927,46.7657255924529</v>
      </c>
      <c r="M54" s="20" t="str">
        <f t="shared" si="7"/>
        <v>-92.1868185208927,46.7657255924529</v>
      </c>
      <c r="N54" s="20" t="str">
        <f t="shared" si="8"/>
        <v>-92.1868185208927,46.8157255924529</v>
      </c>
      <c r="O54" s="20" t="str">
        <f t="shared" si="9"/>
        <v>-92.1868185208927,46.8657255924529</v>
      </c>
    </row>
    <row r="55">
      <c r="A55" s="18" t="s">
        <v>81</v>
      </c>
      <c r="B55" s="18" t="s">
        <v>83</v>
      </c>
      <c r="C55" s="18">
        <v>2019.0</v>
      </c>
      <c r="D55" s="18">
        <v>2024.0</v>
      </c>
      <c r="E55" s="21" t="str">
        <f t="shared" si="1"/>
        <v>-93.2717802211627,44.9750392295275</v>
      </c>
      <c r="F55" s="18">
        <v>44.9750392295275</v>
      </c>
      <c r="G55" s="18">
        <v>-93.2717802211627</v>
      </c>
      <c r="H55" s="20" t="str">
        <f t="shared" si="2"/>
        <v>-93.2717802211627,45.0250392295275</v>
      </c>
      <c r="I55" s="20" t="str">
        <f t="shared" si="3"/>
        <v>-93.2217802211627,45.0250392295275</v>
      </c>
      <c r="J55" s="20" t="str">
        <f t="shared" si="4"/>
        <v>-93.2217802211627,44.9750392295275</v>
      </c>
      <c r="K55" s="20" t="str">
        <f t="shared" si="5"/>
        <v>-93.2217802211627,44.9250392295275</v>
      </c>
      <c r="L55" s="20" t="str">
        <f t="shared" si="6"/>
        <v>-93.2717802211627,44.9250392295275</v>
      </c>
      <c r="M55" s="20" t="str">
        <f t="shared" si="7"/>
        <v>-93.3217802211627,44.9250392295275</v>
      </c>
      <c r="N55" s="20" t="str">
        <f t="shared" si="8"/>
        <v>-93.3217802211627,44.9750392295275</v>
      </c>
      <c r="O55" s="20" t="str">
        <f t="shared" si="9"/>
        <v>-93.3217802211627,45.0250392295275</v>
      </c>
    </row>
    <row r="56">
      <c r="A56" s="18" t="s">
        <v>84</v>
      </c>
      <c r="B56" s="18" t="s">
        <v>85</v>
      </c>
      <c r="C56" s="18">
        <v>2019.0</v>
      </c>
      <c r="D56" s="18">
        <v>2024.0</v>
      </c>
      <c r="E56" s="21" t="str">
        <f t="shared" si="1"/>
        <v>-92.3332937902474,38.9514620454378</v>
      </c>
      <c r="F56" s="18">
        <v>38.9514620454378</v>
      </c>
      <c r="G56" s="18">
        <v>-92.3332937902474</v>
      </c>
      <c r="H56" s="20" t="str">
        <f t="shared" si="2"/>
        <v>-92.3332937902474,39.0014620454378</v>
      </c>
      <c r="I56" s="20" t="str">
        <f t="shared" si="3"/>
        <v>-92.2832937902474,39.0014620454378</v>
      </c>
      <c r="J56" s="20" t="str">
        <f t="shared" si="4"/>
        <v>-92.2832937902474,38.9514620454378</v>
      </c>
      <c r="K56" s="20" t="str">
        <f t="shared" si="5"/>
        <v>-92.2832937902474,38.9014620454378</v>
      </c>
      <c r="L56" s="20" t="str">
        <f t="shared" si="6"/>
        <v>-92.3332937902474,38.9014620454378</v>
      </c>
      <c r="M56" s="20" t="str">
        <f t="shared" si="7"/>
        <v>-92.3832937902474,38.9014620454378</v>
      </c>
      <c r="N56" s="20" t="str">
        <f t="shared" si="8"/>
        <v>-92.3832937902474,38.9514620454378</v>
      </c>
      <c r="O56" s="20" t="str">
        <f t="shared" si="9"/>
        <v>-92.3832937902474,39.0014620454378</v>
      </c>
    </row>
    <row r="57">
      <c r="A57" s="18" t="s">
        <v>84</v>
      </c>
      <c r="B57" s="18" t="s">
        <v>86</v>
      </c>
      <c r="C57" s="18">
        <v>2019.0</v>
      </c>
      <c r="D57" s="18">
        <v>2024.0</v>
      </c>
      <c r="E57" s="21" t="str">
        <f t="shared" si="1"/>
        <v>-94.5791616821295,39.0976649961531</v>
      </c>
      <c r="F57" s="18">
        <v>39.0976649961531</v>
      </c>
      <c r="G57" s="18">
        <v>-94.5791616821295</v>
      </c>
      <c r="H57" s="20" t="str">
        <f t="shared" si="2"/>
        <v>-94.5791616821295,39.1476649961531</v>
      </c>
      <c r="I57" s="20" t="str">
        <f t="shared" si="3"/>
        <v>-94.5291616821295,39.1476649961531</v>
      </c>
      <c r="J57" s="20" t="str">
        <f t="shared" si="4"/>
        <v>-94.5291616821295,39.0976649961531</v>
      </c>
      <c r="K57" s="20" t="str">
        <f t="shared" si="5"/>
        <v>-94.5291616821295,39.0476649961531</v>
      </c>
      <c r="L57" s="20" t="str">
        <f t="shared" si="6"/>
        <v>-94.5791616821295,39.0476649961531</v>
      </c>
      <c r="M57" s="20" t="str">
        <f t="shared" si="7"/>
        <v>-94.6291616821295,39.0476649961531</v>
      </c>
      <c r="N57" s="20" t="str">
        <f t="shared" si="8"/>
        <v>-94.6291616821295,39.0976649961531</v>
      </c>
      <c r="O57" s="20" t="str">
        <f t="shared" si="9"/>
        <v>-94.6291616821295,39.1476649961531</v>
      </c>
    </row>
    <row r="58">
      <c r="A58" s="18" t="s">
        <v>84</v>
      </c>
      <c r="B58" s="18" t="s">
        <v>87</v>
      </c>
      <c r="C58" s="18">
        <v>2019.0</v>
      </c>
      <c r="D58" s="18">
        <v>2024.0</v>
      </c>
      <c r="E58" s="21" t="str">
        <f t="shared" si="1"/>
        <v>-90.2420909703093,38.6294735220411</v>
      </c>
      <c r="F58" s="18">
        <v>38.6294735220411</v>
      </c>
      <c r="G58" s="18">
        <v>-90.2420909703093</v>
      </c>
      <c r="H58" s="20" t="str">
        <f t="shared" si="2"/>
        <v>-90.2420909703093,38.6794735220411</v>
      </c>
      <c r="I58" s="20" t="str">
        <f t="shared" si="3"/>
        <v>-90.1920909703093,38.6794735220411</v>
      </c>
      <c r="J58" s="20" t="str">
        <f t="shared" si="4"/>
        <v>-90.1920909703093,38.6294735220411</v>
      </c>
      <c r="K58" s="20" t="str">
        <f t="shared" si="5"/>
        <v>-90.1920909703093,38.5794735220411</v>
      </c>
      <c r="L58" s="20" t="str">
        <f t="shared" si="6"/>
        <v>-90.2420909703093,38.5794735220411</v>
      </c>
      <c r="M58" s="20" t="str">
        <f t="shared" si="7"/>
        <v>-90.2920909703093,38.5794735220411</v>
      </c>
      <c r="N58" s="20" t="str">
        <f t="shared" si="8"/>
        <v>-90.2920909703093,38.6294735220411</v>
      </c>
      <c r="O58" s="20" t="str">
        <f t="shared" si="9"/>
        <v>-90.2920909703093,38.6794735220411</v>
      </c>
    </row>
    <row r="59">
      <c r="A59" s="9" t="s">
        <v>84</v>
      </c>
      <c r="B59" s="9" t="s">
        <v>88</v>
      </c>
      <c r="C59" s="9">
        <v>2019.0</v>
      </c>
      <c r="D59" s="9">
        <v>2024.0</v>
      </c>
      <c r="E59" s="24" t="str">
        <f t="shared" si="1"/>
        <v>-89.652294146612,39.7820155601036</v>
      </c>
      <c r="F59" s="9">
        <v>39.7820155601036</v>
      </c>
      <c r="G59" s="9">
        <v>-89.652294146612</v>
      </c>
      <c r="H59" s="11" t="str">
        <f t="shared" si="2"/>
        <v>-89.652294146612,39.8320155601036</v>
      </c>
      <c r="I59" s="11" t="str">
        <f t="shared" si="3"/>
        <v>-89.602294146612,39.8320155601036</v>
      </c>
      <c r="J59" s="11" t="str">
        <f t="shared" si="4"/>
        <v>-89.602294146612,39.7820155601036</v>
      </c>
      <c r="K59" s="11" t="str">
        <f t="shared" si="5"/>
        <v>-89.602294146612,39.7320155601036</v>
      </c>
      <c r="L59" s="11" t="str">
        <f t="shared" si="6"/>
        <v>-89.652294146612,39.7320155601036</v>
      </c>
      <c r="M59" s="11" t="str">
        <f t="shared" si="7"/>
        <v>-89.702294146612,39.7320155601036</v>
      </c>
      <c r="N59" s="11" t="str">
        <f t="shared" si="8"/>
        <v>-89.702294146612,39.7820155601036</v>
      </c>
      <c r="O59" s="11" t="str">
        <f t="shared" si="9"/>
        <v>-89.702294146612,39.8320155601036</v>
      </c>
    </row>
    <row r="60">
      <c r="A60" s="18" t="s">
        <v>89</v>
      </c>
      <c r="B60" s="18" t="s">
        <v>90</v>
      </c>
      <c r="C60" s="18">
        <v>2019.0</v>
      </c>
      <c r="D60" s="18">
        <v>2024.0</v>
      </c>
      <c r="E60" s="21" t="str">
        <f t="shared" si="1"/>
        <v>-98.3443844263202,40.9273840032397</v>
      </c>
      <c r="F60" s="18">
        <v>40.9273840032397</v>
      </c>
      <c r="G60" s="18">
        <v>-98.3443844263202</v>
      </c>
      <c r="H60" s="20" t="str">
        <f t="shared" si="2"/>
        <v>-98.3443844263202,40.9773840032397</v>
      </c>
      <c r="I60" s="20" t="str">
        <f t="shared" si="3"/>
        <v>-98.2943844263202,40.9773840032397</v>
      </c>
      <c r="J60" s="20" t="str">
        <f t="shared" si="4"/>
        <v>-98.2943844263202,40.9273840032397</v>
      </c>
      <c r="K60" s="20" t="str">
        <f t="shared" si="5"/>
        <v>-98.2943844263202,40.8773840032397</v>
      </c>
      <c r="L60" s="20" t="str">
        <f t="shared" si="6"/>
        <v>-98.3443844263202,40.8773840032397</v>
      </c>
      <c r="M60" s="20" t="str">
        <f t="shared" si="7"/>
        <v>-98.3943844263202,40.8773840032397</v>
      </c>
      <c r="N60" s="20" t="str">
        <f t="shared" si="8"/>
        <v>-98.3943844263202,40.9273840032397</v>
      </c>
      <c r="O60" s="20" t="str">
        <f t="shared" si="9"/>
        <v>-98.3943844263202,40.9773840032397</v>
      </c>
    </row>
    <row r="61">
      <c r="A61" s="18" t="s">
        <v>89</v>
      </c>
      <c r="B61" s="18" t="s">
        <v>91</v>
      </c>
      <c r="C61" s="18">
        <v>2019.0</v>
      </c>
      <c r="D61" s="18">
        <v>2024.0</v>
      </c>
      <c r="E61" s="21" t="str">
        <f t="shared" si="1"/>
        <v>-95.9384262866491,41.2562509981341</v>
      </c>
      <c r="F61" s="18">
        <v>41.2562509981341</v>
      </c>
      <c r="G61" s="18">
        <v>-95.9384262866491</v>
      </c>
      <c r="H61" s="20" t="str">
        <f t="shared" si="2"/>
        <v>-95.9384262866491,41.3062509981341</v>
      </c>
      <c r="I61" s="20" t="str">
        <f t="shared" si="3"/>
        <v>-95.8884262866491,41.3062509981341</v>
      </c>
      <c r="J61" s="20" t="str">
        <f t="shared" si="4"/>
        <v>-95.8884262866491,41.2562509981341</v>
      </c>
      <c r="K61" s="20" t="str">
        <f t="shared" si="5"/>
        <v>-95.8884262866491,41.2062509981341</v>
      </c>
      <c r="L61" s="20" t="str">
        <f t="shared" si="6"/>
        <v>-95.9384262866491,41.2062509981341</v>
      </c>
      <c r="M61" s="20" t="str">
        <f t="shared" si="7"/>
        <v>-95.9884262866491,41.2062509981341</v>
      </c>
      <c r="N61" s="20" t="str">
        <f t="shared" si="8"/>
        <v>-95.9884262866491,41.2562509981341</v>
      </c>
      <c r="O61" s="20" t="str">
        <f t="shared" si="9"/>
        <v>-95.9884262866491,41.3062509981341</v>
      </c>
    </row>
    <row r="62">
      <c r="A62" s="18" t="s">
        <v>92</v>
      </c>
      <c r="B62" s="18" t="s">
        <v>93</v>
      </c>
      <c r="C62" s="18">
        <v>2019.0</v>
      </c>
      <c r="D62" s="18">
        <v>2024.0</v>
      </c>
      <c r="E62" s="21" t="str">
        <f t="shared" si="1"/>
        <v>-98.8676195426632,48.1124199680627</v>
      </c>
      <c r="F62" s="18">
        <v>48.1124199680627</v>
      </c>
      <c r="G62" s="18">
        <v>-98.8676195426632</v>
      </c>
      <c r="H62" s="20" t="str">
        <f t="shared" si="2"/>
        <v>-98.8676195426632,48.1624199680627</v>
      </c>
      <c r="I62" s="20" t="str">
        <f t="shared" si="3"/>
        <v>-98.8176195426632,48.1624199680627</v>
      </c>
      <c r="J62" s="20" t="str">
        <f t="shared" si="4"/>
        <v>-98.8176195426632,48.1124199680627</v>
      </c>
      <c r="K62" s="20" t="str">
        <f t="shared" si="5"/>
        <v>-98.8176195426632,48.0624199680627</v>
      </c>
      <c r="L62" s="20" t="str">
        <f t="shared" si="6"/>
        <v>-98.8676195426632,48.0624199680627</v>
      </c>
      <c r="M62" s="20" t="str">
        <f t="shared" si="7"/>
        <v>-98.9176195426632,48.0624199680627</v>
      </c>
      <c r="N62" s="20" t="str">
        <f t="shared" si="8"/>
        <v>-98.9176195426632,48.1124199680627</v>
      </c>
      <c r="O62" s="20" t="str">
        <f t="shared" si="9"/>
        <v>-98.9176195426632,48.1624199680627</v>
      </c>
    </row>
    <row r="63">
      <c r="A63" s="18" t="s">
        <v>92</v>
      </c>
      <c r="B63" s="18" t="s">
        <v>94</v>
      </c>
      <c r="C63" s="18">
        <v>2019.0</v>
      </c>
      <c r="D63" s="18">
        <v>2024.0</v>
      </c>
      <c r="E63" s="21" t="str">
        <f t="shared" si="1"/>
        <v>-96.7921215886654,46.8790792107547</v>
      </c>
      <c r="F63" s="18">
        <v>46.8790792107547</v>
      </c>
      <c r="G63" s="18">
        <v>-96.7921215886654</v>
      </c>
      <c r="H63" s="20" t="str">
        <f t="shared" si="2"/>
        <v>-96.7921215886654,46.9290792107547</v>
      </c>
      <c r="I63" s="20" t="str">
        <f t="shared" si="3"/>
        <v>-96.7421215886654,46.9290792107547</v>
      </c>
      <c r="J63" s="20" t="str">
        <f t="shared" si="4"/>
        <v>-96.7421215886654,46.8790792107547</v>
      </c>
      <c r="K63" s="20" t="str">
        <f t="shared" si="5"/>
        <v>-96.7421215886654,46.8290792107547</v>
      </c>
      <c r="L63" s="20" t="str">
        <f t="shared" si="6"/>
        <v>-96.7921215886654,46.8290792107547</v>
      </c>
      <c r="M63" s="20" t="str">
        <f t="shared" si="7"/>
        <v>-96.8421215886654,46.8290792107547</v>
      </c>
      <c r="N63" s="20" t="str">
        <f t="shared" si="8"/>
        <v>-96.8421215886654,46.8790792107547</v>
      </c>
      <c r="O63" s="20" t="str">
        <f t="shared" si="9"/>
        <v>-96.8421215886654,46.9290792107547</v>
      </c>
    </row>
    <row r="64">
      <c r="A64" s="18" t="s">
        <v>92</v>
      </c>
      <c r="B64" s="18" t="s">
        <v>95</v>
      </c>
      <c r="C64" s="18">
        <v>2019.0</v>
      </c>
      <c r="D64" s="18">
        <v>2024.0</v>
      </c>
      <c r="E64" s="21" t="str">
        <f t="shared" si="1"/>
        <v>-97.0410598552808,47.9255173074647</v>
      </c>
      <c r="F64" s="18">
        <v>47.9255173074647</v>
      </c>
      <c r="G64" s="18">
        <v>-97.0410598552808</v>
      </c>
      <c r="H64" s="20" t="str">
        <f t="shared" si="2"/>
        <v>-97.0410598552808,47.9755173074647</v>
      </c>
      <c r="I64" s="20" t="str">
        <f t="shared" si="3"/>
        <v>-96.9910598552808,47.9755173074647</v>
      </c>
      <c r="J64" s="20" t="str">
        <f t="shared" si="4"/>
        <v>-96.9910598552808,47.9255173074647</v>
      </c>
      <c r="K64" s="20" t="str">
        <f t="shared" si="5"/>
        <v>-96.9910598552808,47.8755173074647</v>
      </c>
      <c r="L64" s="20" t="str">
        <f t="shared" si="6"/>
        <v>-97.0410598552808,47.8755173074647</v>
      </c>
      <c r="M64" s="20" t="str">
        <f t="shared" si="7"/>
        <v>-97.0910598552808,47.8755173074647</v>
      </c>
      <c r="N64" s="20" t="str">
        <f t="shared" si="8"/>
        <v>-97.0910598552808,47.9255173074647</v>
      </c>
      <c r="O64" s="20" t="str">
        <f t="shared" si="9"/>
        <v>-97.0910598552808,47.9755173074647</v>
      </c>
    </row>
    <row r="65">
      <c r="A65" s="18" t="s">
        <v>92</v>
      </c>
      <c r="B65" s="18" t="s">
        <v>96</v>
      </c>
      <c r="C65" s="18">
        <v>2019.0</v>
      </c>
      <c r="D65" s="18">
        <v>2024.0</v>
      </c>
      <c r="E65" s="22" t="str">
        <f t="shared" si="1"/>
        <v>-98.7098125579694,46.9101280096508</v>
      </c>
      <c r="F65" s="18">
        <v>46.9101280096508</v>
      </c>
      <c r="G65" s="18">
        <v>-98.7098125579694</v>
      </c>
      <c r="H65" s="20" t="str">
        <f t="shared" si="2"/>
        <v>-98.7098125579694,46.9601280096508</v>
      </c>
      <c r="I65" s="20" t="str">
        <f t="shared" si="3"/>
        <v>-98.6598125579694,46.9601280096508</v>
      </c>
      <c r="J65" s="20" t="str">
        <f t="shared" si="4"/>
        <v>-98.6598125579694,46.9101280096508</v>
      </c>
      <c r="K65" s="23" t="str">
        <f t="shared" si="5"/>
        <v>-98.6598125579694,46.8601280096508</v>
      </c>
      <c r="L65" s="20" t="str">
        <f t="shared" si="6"/>
        <v>-98.7098125579694,46.8601280096508</v>
      </c>
      <c r="M65" s="20" t="str">
        <f t="shared" si="7"/>
        <v>-98.7598125579694,46.8601280096508</v>
      </c>
      <c r="N65" s="20" t="str">
        <f t="shared" si="8"/>
        <v>-98.7598125579694,46.9101280096508</v>
      </c>
      <c r="O65" s="20" t="str">
        <f t="shared" si="9"/>
        <v>-98.7598125579694,46.9601280096508</v>
      </c>
    </row>
    <row r="66">
      <c r="A66" s="18" t="s">
        <v>92</v>
      </c>
      <c r="B66" s="18" t="s">
        <v>97</v>
      </c>
      <c r="C66" s="18">
        <v>2019.0</v>
      </c>
      <c r="D66" s="18">
        <v>2024.0</v>
      </c>
      <c r="E66" s="21" t="str">
        <f t="shared" si="1"/>
        <v>-101.293011378648,48.2327688675402</v>
      </c>
      <c r="F66" s="18">
        <v>48.2327688675402</v>
      </c>
      <c r="G66" s="18">
        <v>-101.293011378648</v>
      </c>
      <c r="H66" s="20" t="str">
        <f t="shared" si="2"/>
        <v>-101.293011378648,48.2827688675402</v>
      </c>
      <c r="I66" s="20" t="str">
        <f t="shared" si="3"/>
        <v>-101.243011378648,48.2827688675402</v>
      </c>
      <c r="J66" s="20" t="str">
        <f t="shared" si="4"/>
        <v>-101.243011378648,48.2327688675402</v>
      </c>
      <c r="K66" s="20" t="str">
        <f t="shared" si="5"/>
        <v>-101.243011378648,48.1827688675402</v>
      </c>
      <c r="L66" s="20" t="str">
        <f t="shared" si="6"/>
        <v>-101.293011378648,48.1827688675402</v>
      </c>
      <c r="M66" s="20" t="str">
        <f t="shared" si="7"/>
        <v>-101.343011378648,48.1827688675402</v>
      </c>
      <c r="N66" s="20" t="str">
        <f t="shared" si="8"/>
        <v>-101.343011378648,48.2327688675402</v>
      </c>
      <c r="O66" s="20" t="str">
        <f t="shared" si="9"/>
        <v>-101.343011378648,48.2827688675402</v>
      </c>
    </row>
    <row r="67">
      <c r="A67" s="18" t="s">
        <v>92</v>
      </c>
      <c r="B67" s="18" t="s">
        <v>98</v>
      </c>
      <c r="C67" s="18">
        <v>2019.0</v>
      </c>
      <c r="D67" s="18">
        <v>2024.0</v>
      </c>
      <c r="E67" s="21" t="str">
        <f t="shared" si="1"/>
        <v>-103.229271793787,44.0813062819262</v>
      </c>
      <c r="F67" s="18">
        <v>44.0813062819262</v>
      </c>
      <c r="G67" s="18">
        <v>-103.229271793787</v>
      </c>
      <c r="H67" s="20" t="str">
        <f t="shared" si="2"/>
        <v>-103.229271793787,44.1313062819262</v>
      </c>
      <c r="I67" s="20" t="str">
        <f t="shared" si="3"/>
        <v>-103.179271793787,44.1313062819262</v>
      </c>
      <c r="J67" s="20" t="str">
        <f t="shared" si="4"/>
        <v>-103.179271793787,44.0813062819262</v>
      </c>
      <c r="K67" s="20" t="str">
        <f t="shared" si="5"/>
        <v>-103.179271793787,44.0313062819262</v>
      </c>
      <c r="L67" s="20" t="str">
        <f t="shared" si="6"/>
        <v>-103.229271793787,44.0313062819262</v>
      </c>
      <c r="M67" s="20" t="str">
        <f t="shared" si="7"/>
        <v>-103.279271793787,44.0313062819262</v>
      </c>
      <c r="N67" s="20" t="str">
        <f t="shared" si="8"/>
        <v>-103.279271793787,44.0813062819262</v>
      </c>
      <c r="O67" s="20" t="str">
        <f t="shared" si="9"/>
        <v>-103.279271793787,44.1313062819262</v>
      </c>
    </row>
    <row r="68">
      <c r="A68" s="18" t="s">
        <v>99</v>
      </c>
      <c r="B68" s="18" t="s">
        <v>100</v>
      </c>
      <c r="C68" s="18">
        <v>2019.0</v>
      </c>
      <c r="D68" s="18">
        <v>2024.0</v>
      </c>
      <c r="E68" s="21" t="str">
        <f t="shared" si="1"/>
        <v>-97.7454427675468,30.2715934476918</v>
      </c>
      <c r="F68" s="18">
        <v>30.2715934476918</v>
      </c>
      <c r="G68" s="18">
        <v>-97.7454427675468</v>
      </c>
      <c r="H68" s="20" t="str">
        <f t="shared" si="2"/>
        <v>-97.7454427675468,30.3215934476918</v>
      </c>
      <c r="I68" s="20" t="str">
        <f t="shared" si="3"/>
        <v>-97.6954427675468,30.3215934476918</v>
      </c>
      <c r="J68" s="20" t="str">
        <f t="shared" si="4"/>
        <v>-97.6954427675468,30.2715934476918</v>
      </c>
      <c r="K68" s="20" t="str">
        <f t="shared" si="5"/>
        <v>-97.6954427675468,30.2215934476918</v>
      </c>
      <c r="L68" s="20" t="str">
        <f t="shared" si="6"/>
        <v>-97.7454427675468,30.2215934476918</v>
      </c>
      <c r="M68" s="20" t="str">
        <f t="shared" si="7"/>
        <v>-97.7954427675468,30.2215934476918</v>
      </c>
      <c r="N68" s="20" t="str">
        <f t="shared" si="8"/>
        <v>-97.7954427675468,30.2715934476918</v>
      </c>
      <c r="O68" s="20" t="str">
        <f t="shared" si="9"/>
        <v>-97.7954427675468,30.3215934476918</v>
      </c>
    </row>
    <row r="69">
      <c r="A69" s="18" t="s">
        <v>99</v>
      </c>
      <c r="B69" s="18" t="s">
        <v>101</v>
      </c>
      <c r="C69" s="18">
        <v>2019.0</v>
      </c>
      <c r="D69" s="18">
        <v>2024.0</v>
      </c>
      <c r="E69" s="21" t="str">
        <f t="shared" si="1"/>
        <v>-96.8015903906816,32.7721802150102</v>
      </c>
      <c r="F69" s="18">
        <v>32.7721802150102</v>
      </c>
      <c r="G69" s="18">
        <v>-96.8015903906816</v>
      </c>
      <c r="H69" s="20" t="str">
        <f t="shared" si="2"/>
        <v>-96.8015903906816,32.8221802150102</v>
      </c>
      <c r="I69" s="20" t="str">
        <f t="shared" si="3"/>
        <v>-96.7515903906816,32.8221802150102</v>
      </c>
      <c r="J69" s="20" t="str">
        <f t="shared" si="4"/>
        <v>-96.7515903906816,32.7721802150102</v>
      </c>
      <c r="K69" s="20" t="str">
        <f t="shared" si="5"/>
        <v>-96.7515903906816,32.7221802150102</v>
      </c>
      <c r="L69" s="20" t="str">
        <f t="shared" si="6"/>
        <v>-96.8015903906816,32.7221802150102</v>
      </c>
      <c r="M69" s="20" t="str">
        <f t="shared" si="7"/>
        <v>-96.8515903906816,32.7221802150102</v>
      </c>
      <c r="N69" s="20" t="str">
        <f t="shared" si="8"/>
        <v>-96.8515903906816,32.7721802150102</v>
      </c>
      <c r="O69" s="20" t="str">
        <f t="shared" si="9"/>
        <v>-96.8515903906816,32.8221802150102</v>
      </c>
    </row>
    <row r="70">
      <c r="A70" s="18" t="s">
        <v>99</v>
      </c>
      <c r="B70" s="25" t="s">
        <v>102</v>
      </c>
      <c r="C70" s="18">
        <v>2019.0</v>
      </c>
      <c r="D70" s="18">
        <v>2024.0</v>
      </c>
      <c r="E70" s="21" t="str">
        <f t="shared" si="1"/>
        <v>-97.5162763068314,35.4591610814419</v>
      </c>
      <c r="F70" s="18">
        <v>35.4591610814419</v>
      </c>
      <c r="G70" s="18">
        <v>-97.5162763068314</v>
      </c>
      <c r="H70" s="20" t="str">
        <f t="shared" si="2"/>
        <v>-97.5162763068314,35.5091610814419</v>
      </c>
      <c r="I70" s="20" t="str">
        <f t="shared" si="3"/>
        <v>-97.4662763068314,35.5091610814419</v>
      </c>
      <c r="J70" s="20" t="str">
        <f t="shared" si="4"/>
        <v>-97.4662763068314,35.4591610814419</v>
      </c>
      <c r="K70" s="20" t="str">
        <f t="shared" si="5"/>
        <v>-97.4662763068314,35.4091610814419</v>
      </c>
      <c r="L70" s="20" t="str">
        <f t="shared" si="6"/>
        <v>-97.5162763068314,35.4091610814419</v>
      </c>
      <c r="M70" s="20" t="str">
        <f t="shared" si="7"/>
        <v>-97.5662763068314,35.4091610814419</v>
      </c>
      <c r="N70" s="20" t="str">
        <f t="shared" si="8"/>
        <v>-97.5662763068314,35.4591610814419</v>
      </c>
      <c r="O70" s="20" t="str">
        <f t="shared" si="9"/>
        <v>-97.5662763068314,35.5091610814419</v>
      </c>
    </row>
    <row r="71">
      <c r="A71" s="18" t="s">
        <v>99</v>
      </c>
      <c r="B71" s="18" t="s">
        <v>103</v>
      </c>
      <c r="C71" s="18">
        <v>2019.0</v>
      </c>
      <c r="D71" s="18">
        <v>2024.0</v>
      </c>
      <c r="E71" s="21" t="str">
        <f t="shared" si="1"/>
        <v>-98.5020168310561,29.4322638038803</v>
      </c>
      <c r="F71" s="18">
        <v>29.4322638038803</v>
      </c>
      <c r="G71" s="18">
        <v>-98.5020168310561</v>
      </c>
      <c r="H71" s="20" t="str">
        <f t="shared" si="2"/>
        <v>-98.5020168310561,29.4822638038803</v>
      </c>
      <c r="I71" s="20" t="str">
        <f t="shared" si="3"/>
        <v>-98.4520168310561,29.4822638038803</v>
      </c>
      <c r="J71" s="20" t="str">
        <f t="shared" si="4"/>
        <v>-98.4520168310561,29.4322638038803</v>
      </c>
      <c r="K71" s="20" t="str">
        <f t="shared" si="5"/>
        <v>-98.4520168310561,29.3822638038803</v>
      </c>
      <c r="L71" s="20" t="str">
        <f t="shared" si="6"/>
        <v>-98.5020168310561,29.3822638038803</v>
      </c>
      <c r="M71" s="20" t="str">
        <f t="shared" si="7"/>
        <v>-98.5520168310561,29.3822638038803</v>
      </c>
      <c r="N71" s="20" t="str">
        <f t="shared" si="8"/>
        <v>-98.5520168310561,29.4322638038803</v>
      </c>
      <c r="O71" s="20" t="str">
        <f t="shared" si="9"/>
        <v>-98.5520168310561,29.4822638038803</v>
      </c>
    </row>
    <row r="72">
      <c r="A72" s="26" t="s">
        <v>99</v>
      </c>
      <c r="B72" s="26" t="s">
        <v>104</v>
      </c>
      <c r="C72" s="26">
        <v>2019.0</v>
      </c>
      <c r="D72" s="26">
        <v>2024.0</v>
      </c>
      <c r="E72" s="27" t="str">
        <f t="shared" si="1"/>
        <v>-95.9995467029476,36.1528559311182</v>
      </c>
      <c r="F72" s="26">
        <v>36.1528559311182</v>
      </c>
      <c r="G72" s="26">
        <v>-95.9995467029476</v>
      </c>
      <c r="H72" s="28" t="str">
        <f t="shared" si="2"/>
        <v>-95.9995467029476,36.2028559311182</v>
      </c>
      <c r="I72" s="28" t="str">
        <f t="shared" si="3"/>
        <v>-95.9495467029476,36.2028559311182</v>
      </c>
      <c r="J72" s="28" t="str">
        <f t="shared" si="4"/>
        <v>-95.9495467029476,36.1528559311182</v>
      </c>
      <c r="K72" s="28" t="str">
        <f t="shared" si="5"/>
        <v>-95.9495467029476,36.1028559311182</v>
      </c>
      <c r="L72" s="28" t="str">
        <f t="shared" si="6"/>
        <v>-95.9995467029476,36.1028559311182</v>
      </c>
      <c r="M72" s="28" t="str">
        <f t="shared" si="7"/>
        <v>-96.0495467029476,36.1028559311182</v>
      </c>
      <c r="N72" s="28" t="str">
        <f t="shared" si="8"/>
        <v>-96.0495467029476,36.1528559311182</v>
      </c>
      <c r="O72" s="28" t="str">
        <f t="shared" si="9"/>
        <v>-96.0495467029476,36.2028559311182</v>
      </c>
    </row>
    <row r="73">
      <c r="A73" s="29" t="s">
        <v>105</v>
      </c>
      <c r="B73" s="29" t="s">
        <v>106</v>
      </c>
      <c r="C73" s="30">
        <v>2019.0</v>
      </c>
      <c r="D73" s="30">
        <v>2024.0</v>
      </c>
      <c r="E73" s="29" t="str">
        <f t="shared" si="1"/>
        <v>-86.7578442477576,33.5216943233523</v>
      </c>
      <c r="F73" s="30">
        <v>33.5216943233523</v>
      </c>
      <c r="G73" s="30">
        <v>-86.7578442477576</v>
      </c>
      <c r="H73" s="31" t="str">
        <f t="shared" si="2"/>
        <v>-86.7578442477576,33.5716943233523</v>
      </c>
      <c r="I73" s="31" t="str">
        <f t="shared" si="3"/>
        <v>-86.7078442477576,33.5716943233523</v>
      </c>
      <c r="J73" s="31" t="str">
        <f t="shared" si="4"/>
        <v>-86.7078442477576,33.5216943233523</v>
      </c>
      <c r="K73" s="31" t="str">
        <f t="shared" si="5"/>
        <v>-86.7078442477576,33.4716943233523</v>
      </c>
      <c r="L73" s="31" t="str">
        <f t="shared" si="6"/>
        <v>-86.7578442477576,33.4716943233523</v>
      </c>
      <c r="M73" s="31" t="str">
        <f t="shared" si="7"/>
        <v>-86.8078442477576,33.4716943233523</v>
      </c>
      <c r="N73" s="31" t="str">
        <f t="shared" si="8"/>
        <v>-86.8078442477576,33.5216943233523</v>
      </c>
      <c r="O73" s="31" t="str">
        <f t="shared" si="9"/>
        <v>-86.8078442477576,33.5716943233523</v>
      </c>
    </row>
    <row r="74">
      <c r="A74" s="29" t="s">
        <v>105</v>
      </c>
      <c r="B74" s="29" t="s">
        <v>107</v>
      </c>
      <c r="C74" s="30">
        <v>2019.0</v>
      </c>
      <c r="D74" s="30">
        <v>2024.0</v>
      </c>
      <c r="E74" s="29" t="str">
        <f t="shared" si="1"/>
        <v>-84.5186229731833,39.1371996591119</v>
      </c>
      <c r="F74" s="30">
        <v>39.1371996591119</v>
      </c>
      <c r="G74" s="30">
        <v>-84.5186229731833</v>
      </c>
      <c r="H74" s="31" t="str">
        <f t="shared" si="2"/>
        <v>-84.5186229731833,39.1871996591119</v>
      </c>
      <c r="I74" s="31" t="str">
        <f t="shared" si="3"/>
        <v>-84.4686229731833,39.1871996591119</v>
      </c>
      <c r="J74" s="31" t="str">
        <f t="shared" si="4"/>
        <v>-84.4686229731833,39.1371996591119</v>
      </c>
      <c r="K74" s="31" t="str">
        <f t="shared" si="5"/>
        <v>-84.4686229731833,39.0871996591119</v>
      </c>
      <c r="L74" s="31" t="str">
        <f t="shared" si="6"/>
        <v>-84.5186229731833,39.0871996591119</v>
      </c>
      <c r="M74" s="31" t="str">
        <f t="shared" si="7"/>
        <v>-84.5686229731833,39.0871996591119</v>
      </c>
      <c r="N74" s="31" t="str">
        <f t="shared" si="8"/>
        <v>-84.5686229731833,39.1371996591119</v>
      </c>
      <c r="O74" s="31" t="str">
        <f t="shared" si="9"/>
        <v>-84.5686229731833,39.1871996591119</v>
      </c>
    </row>
    <row r="75">
      <c r="A75" s="29" t="s">
        <v>105</v>
      </c>
      <c r="B75" s="32" t="s">
        <v>108</v>
      </c>
      <c r="C75" s="30">
        <v>2019.0</v>
      </c>
      <c r="D75" s="30">
        <v>2024.0</v>
      </c>
      <c r="E75" s="29" t="str">
        <f t="shared" si="1"/>
        <v>-81.6873474277954,41.4490608835369</v>
      </c>
      <c r="F75" s="30">
        <v>41.4490608835369</v>
      </c>
      <c r="G75" s="30">
        <v>-81.6873474277954</v>
      </c>
      <c r="H75" s="31" t="str">
        <f t="shared" si="2"/>
        <v>-81.6873474277954,41.4990608835369</v>
      </c>
      <c r="I75" s="31" t="str">
        <f t="shared" si="3"/>
        <v>-81.6373474277954,41.4990608835369</v>
      </c>
      <c r="J75" s="31" t="str">
        <f t="shared" si="4"/>
        <v>-81.6373474277954,41.4490608835369</v>
      </c>
      <c r="K75" s="31" t="str">
        <f t="shared" si="5"/>
        <v>-81.6373474277954,41.3990608835369</v>
      </c>
      <c r="L75" s="31" t="str">
        <f t="shared" si="6"/>
        <v>-81.6873474277954,41.3990608835369</v>
      </c>
      <c r="M75" s="31" t="str">
        <f t="shared" si="7"/>
        <v>-81.7373474277954,41.3990608835369</v>
      </c>
      <c r="N75" s="31" t="str">
        <f t="shared" si="8"/>
        <v>-81.7373474277954,41.4490608835369</v>
      </c>
      <c r="O75" s="31" t="str">
        <f t="shared" si="9"/>
        <v>-81.7373474277954,41.4990608835369</v>
      </c>
    </row>
    <row r="76">
      <c r="A76" s="29" t="s">
        <v>105</v>
      </c>
      <c r="B76" s="29" t="s">
        <v>109</v>
      </c>
      <c r="C76" s="30">
        <v>2019.0</v>
      </c>
      <c r="D76" s="30">
        <v>2024.0</v>
      </c>
      <c r="E76" s="29" t="str">
        <f t="shared" si="1"/>
        <v>-84.1950488734928,39.7702458687669</v>
      </c>
      <c r="F76" s="30">
        <v>39.7702458687669</v>
      </c>
      <c r="G76" s="30">
        <v>-84.1950488734928</v>
      </c>
      <c r="H76" s="31" t="str">
        <f t="shared" si="2"/>
        <v>-84.1950488734928,39.8202458687669</v>
      </c>
      <c r="I76" s="31" t="str">
        <f t="shared" si="3"/>
        <v>-84.1450488734928,39.8202458687669</v>
      </c>
      <c r="J76" s="31" t="str">
        <f t="shared" si="4"/>
        <v>-84.1450488734928,39.7702458687669</v>
      </c>
      <c r="K76" s="31" t="str">
        <f t="shared" si="5"/>
        <v>-84.1450488734928,39.7202458687669</v>
      </c>
      <c r="L76" s="31" t="str">
        <f t="shared" si="6"/>
        <v>-84.1950488734928,39.7202458687669</v>
      </c>
      <c r="M76" s="31" t="str">
        <f t="shared" si="7"/>
        <v>-84.2450488734928,39.7202458687669</v>
      </c>
      <c r="N76" s="31" t="str">
        <f t="shared" si="8"/>
        <v>-84.2450488734928,39.7702458687669</v>
      </c>
      <c r="O76" s="31" t="str">
        <f t="shared" si="9"/>
        <v>-84.2450488734928,39.8202458687669</v>
      </c>
    </row>
    <row r="77">
      <c r="A77" s="29" t="s">
        <v>105</v>
      </c>
      <c r="B77" s="29" t="s">
        <v>110</v>
      </c>
      <c r="C77" s="30">
        <v>2019.0</v>
      </c>
      <c r="D77" s="30">
        <v>2024.0</v>
      </c>
      <c r="E77" s="29" t="str">
        <f t="shared" si="1"/>
        <v>-86.6392017981901,34.7308999982104</v>
      </c>
      <c r="F77" s="30">
        <v>34.7308999982104</v>
      </c>
      <c r="G77" s="30">
        <v>-86.6392017981901</v>
      </c>
      <c r="H77" s="31" t="str">
        <f t="shared" si="2"/>
        <v>-86.6392017981901,34.7808999982104</v>
      </c>
      <c r="I77" s="31" t="str">
        <f t="shared" si="3"/>
        <v>-86.5892017981901,34.7808999982104</v>
      </c>
      <c r="J77" s="31" t="str">
        <f t="shared" si="4"/>
        <v>-86.5892017981901,34.7308999982104</v>
      </c>
      <c r="K77" s="31" t="str">
        <f t="shared" si="5"/>
        <v>-86.5892017981901,34.6808999982104</v>
      </c>
      <c r="L77" s="31" t="str">
        <f t="shared" si="6"/>
        <v>-86.6392017981901,34.6808999982104</v>
      </c>
      <c r="M77" s="31" t="str">
        <f t="shared" si="7"/>
        <v>-86.6892017981901,34.6808999982104</v>
      </c>
      <c r="N77" s="31" t="str">
        <f t="shared" si="8"/>
        <v>-86.6892017981901,34.7308999982104</v>
      </c>
      <c r="O77" s="31" t="str">
        <f t="shared" si="9"/>
        <v>-86.6892017981901,34.7808999982104</v>
      </c>
    </row>
    <row r="78">
      <c r="A78" s="33" t="s">
        <v>105</v>
      </c>
      <c r="B78" s="33" t="s">
        <v>111</v>
      </c>
      <c r="C78" s="34">
        <v>2019.0</v>
      </c>
      <c r="D78" s="34">
        <v>2024.0</v>
      </c>
      <c r="E78" s="33" t="str">
        <f t="shared" si="1"/>
        <v>-88.1351998942337,30.6803185029238</v>
      </c>
      <c r="F78" s="34">
        <v>30.6803185029238</v>
      </c>
      <c r="G78" s="34">
        <v>-88.1351998942337</v>
      </c>
      <c r="H78" s="35" t="str">
        <f t="shared" si="2"/>
        <v>-88.1351998942337,30.7303185029238</v>
      </c>
      <c r="I78" s="35" t="str">
        <f t="shared" si="3"/>
        <v>-88.0851998942337,30.7303185029238</v>
      </c>
      <c r="J78" s="35" t="str">
        <f t="shared" si="4"/>
        <v>-88.0851998942337,30.6803185029238</v>
      </c>
      <c r="K78" s="35" t="str">
        <f t="shared" si="5"/>
        <v>-88.0851998942337,30.6303185029238</v>
      </c>
      <c r="L78" s="35" t="str">
        <f t="shared" si="6"/>
        <v>-88.1351998942337,30.6303185029238</v>
      </c>
      <c r="M78" s="35" t="str">
        <f t="shared" si="7"/>
        <v>-88.1851998942337,30.6303185029238</v>
      </c>
      <c r="N78" s="35" t="str">
        <f t="shared" si="8"/>
        <v>-88.1851998942337,30.6803185029238</v>
      </c>
      <c r="O78" s="35" t="str">
        <f t="shared" si="9"/>
        <v>-88.1851998942337,30.7303185029238</v>
      </c>
    </row>
    <row r="79">
      <c r="A79" s="29" t="s">
        <v>105</v>
      </c>
      <c r="B79" s="29" t="s">
        <v>112</v>
      </c>
      <c r="C79" s="30">
        <v>2019.0</v>
      </c>
      <c r="D79" s="30">
        <v>2024.0</v>
      </c>
      <c r="E79" s="29" t="str">
        <f t="shared" si="1"/>
        <v>-86.2797398728936,32.3533324590693</v>
      </c>
      <c r="F79" s="30">
        <v>32.3533324590693</v>
      </c>
      <c r="G79" s="30">
        <v>-86.2797398728936</v>
      </c>
      <c r="H79" s="31" t="str">
        <f t="shared" si="2"/>
        <v>-86.2797398728936,32.4033324590693</v>
      </c>
      <c r="I79" s="31" t="str">
        <f t="shared" si="3"/>
        <v>-86.2297398728936,32.4033324590693</v>
      </c>
      <c r="J79" s="31" t="str">
        <f t="shared" si="4"/>
        <v>-86.2297398728936,32.3533324590693</v>
      </c>
      <c r="K79" s="31" t="str">
        <f t="shared" si="5"/>
        <v>-86.2297398728936,32.3033324590693</v>
      </c>
      <c r="L79" s="31" t="str">
        <f t="shared" si="6"/>
        <v>-86.2797398728936,32.3033324590693</v>
      </c>
      <c r="M79" s="31" t="str">
        <f t="shared" si="7"/>
        <v>-86.3297398728936,32.3033324590693</v>
      </c>
      <c r="N79" s="31" t="str">
        <f t="shared" si="8"/>
        <v>-86.3297398728936,32.3533324590693</v>
      </c>
      <c r="O79" s="31" t="str">
        <f t="shared" si="9"/>
        <v>-86.3297398728936,32.4033324590693</v>
      </c>
    </row>
    <row r="80">
      <c r="A80" s="29" t="s">
        <v>105</v>
      </c>
      <c r="B80" s="29" t="s">
        <v>113</v>
      </c>
      <c r="C80" s="30">
        <v>2019.0</v>
      </c>
      <c r="D80" s="30">
        <v>2024.0</v>
      </c>
      <c r="E80" s="29" t="str">
        <f t="shared" si="1"/>
        <v>-83.5937711915108,41.6515125600039</v>
      </c>
      <c r="F80" s="30">
        <v>41.6515125600039</v>
      </c>
      <c r="G80" s="30">
        <v>-83.5937711915108</v>
      </c>
      <c r="H80" s="31" t="str">
        <f t="shared" si="2"/>
        <v>-83.5937711915108,41.7015125600039</v>
      </c>
      <c r="I80" s="31" t="str">
        <f t="shared" si="3"/>
        <v>-83.5437711915108,41.7015125600039</v>
      </c>
      <c r="J80" s="31" t="str">
        <f t="shared" si="4"/>
        <v>-83.5437711915108,41.6515125600039</v>
      </c>
      <c r="K80" s="31" t="str">
        <f t="shared" si="5"/>
        <v>-83.5437711915108,41.6015125600039</v>
      </c>
      <c r="L80" s="31" t="str">
        <f t="shared" si="6"/>
        <v>-83.5937711915108,41.6015125600039</v>
      </c>
      <c r="M80" s="31" t="str">
        <f t="shared" si="7"/>
        <v>-83.6437711915108,41.6015125600039</v>
      </c>
      <c r="N80" s="31" t="str">
        <f t="shared" si="8"/>
        <v>-83.6437711915108,41.6515125600039</v>
      </c>
      <c r="O80" s="31" t="str">
        <f t="shared" si="9"/>
        <v>-83.6437711915108,41.7015125600039</v>
      </c>
    </row>
    <row r="81">
      <c r="A81" s="29" t="s">
        <v>105</v>
      </c>
      <c r="B81" s="29" t="s">
        <v>114</v>
      </c>
      <c r="C81" s="30">
        <v>2019.0</v>
      </c>
      <c r="D81" s="30">
        <v>2024.0</v>
      </c>
      <c r="E81" s="29" t="str">
        <f t="shared" si="1"/>
        <v>-87.5374753646685,33.2082239312656</v>
      </c>
      <c r="F81" s="30">
        <v>33.2082239312656</v>
      </c>
      <c r="G81" s="30">
        <v>-87.5374753646685</v>
      </c>
      <c r="H81" s="31" t="str">
        <f t="shared" si="2"/>
        <v>-87.5374753646685,33.2582239312656</v>
      </c>
      <c r="I81" s="31" t="str">
        <f t="shared" si="3"/>
        <v>-87.4874753646685,33.2582239312656</v>
      </c>
      <c r="J81" s="31" t="str">
        <f t="shared" si="4"/>
        <v>-87.4874753646685,33.2082239312656</v>
      </c>
      <c r="K81" s="31" t="str">
        <f t="shared" si="5"/>
        <v>-87.4874753646685,33.1582239312656</v>
      </c>
      <c r="L81" s="31" t="str">
        <f t="shared" si="6"/>
        <v>-87.5374753646685,33.1582239312656</v>
      </c>
      <c r="M81" s="31" t="str">
        <f t="shared" si="7"/>
        <v>-87.5874753646685,33.1582239312656</v>
      </c>
      <c r="N81" s="31" t="str">
        <f t="shared" si="8"/>
        <v>-87.5874753646685,33.2082239312656</v>
      </c>
      <c r="O81" s="31" t="str">
        <f t="shared" si="9"/>
        <v>-87.5874753646685,33.2582239312656</v>
      </c>
    </row>
    <row r="82">
      <c r="A82" s="29" t="s">
        <v>115</v>
      </c>
      <c r="B82" s="30" t="s">
        <v>116</v>
      </c>
      <c r="C82" s="30">
        <v>2019.0</v>
      </c>
      <c r="D82" s="30">
        <v>2024.0</v>
      </c>
      <c r="E82" s="29" t="str">
        <f t="shared" si="1"/>
        <v>-88.314100338901,41.7635217178659</v>
      </c>
      <c r="F82" s="30">
        <v>41.7635217178659</v>
      </c>
      <c r="G82" s="30">
        <v>-88.314100338901</v>
      </c>
      <c r="H82" s="31" t="str">
        <f t="shared" si="2"/>
        <v>-88.314100338901,41.8135217178659</v>
      </c>
      <c r="I82" s="31" t="str">
        <f t="shared" si="3"/>
        <v>-88.264100338901,41.8135217178659</v>
      </c>
      <c r="J82" s="31" t="str">
        <f t="shared" si="4"/>
        <v>-88.264100338901,41.7635217178659</v>
      </c>
      <c r="K82" s="31" t="str">
        <f t="shared" si="5"/>
        <v>-88.264100338901,41.7135217178659</v>
      </c>
      <c r="L82" s="31" t="str">
        <f t="shared" si="6"/>
        <v>-88.314100338901,41.7135217178659</v>
      </c>
      <c r="M82" s="31" t="str">
        <f t="shared" si="7"/>
        <v>-88.364100338901,41.7135217178659</v>
      </c>
      <c r="N82" s="31" t="str">
        <f t="shared" si="8"/>
        <v>-88.364100338901,41.7635217178659</v>
      </c>
      <c r="O82" s="31" t="str">
        <f t="shared" si="9"/>
        <v>-88.364100338901,41.8135217178659</v>
      </c>
    </row>
    <row r="83">
      <c r="A83" s="29" t="s">
        <v>115</v>
      </c>
      <c r="B83" s="29" t="s">
        <v>117</v>
      </c>
      <c r="C83" s="30">
        <v>2019.0</v>
      </c>
      <c r="D83" s="30">
        <v>2024.0</v>
      </c>
      <c r="E83" s="29" t="str">
        <f t="shared" si="1"/>
        <v>-87.6552806635766,41.8839009663893</v>
      </c>
      <c r="F83" s="29">
        <v>41.8839009663893</v>
      </c>
      <c r="G83" s="30">
        <v>-87.6552806635766</v>
      </c>
      <c r="H83" s="31" t="str">
        <f t="shared" si="2"/>
        <v>-87.6552806635766,41.9339009663893</v>
      </c>
      <c r="I83" s="31" t="str">
        <f t="shared" si="3"/>
        <v>-87.6052806635766,41.9339009663893</v>
      </c>
      <c r="J83" s="31" t="str">
        <f t="shared" si="4"/>
        <v>-87.6052806635766,41.8839009663893</v>
      </c>
      <c r="K83" s="31" t="str">
        <f t="shared" si="5"/>
        <v>-87.6052806635766,41.8339009663893</v>
      </c>
      <c r="L83" s="31" t="str">
        <f t="shared" si="6"/>
        <v>-87.6552806635766,41.8339009663893</v>
      </c>
      <c r="M83" s="31" t="str">
        <f t="shared" si="7"/>
        <v>-87.7052806635766,41.8339009663893</v>
      </c>
      <c r="N83" s="31" t="str">
        <f t="shared" si="8"/>
        <v>-87.7052806635766,41.8839009663893</v>
      </c>
      <c r="O83" s="31" t="str">
        <f t="shared" si="9"/>
        <v>-87.7052806635766,41.9339009663893</v>
      </c>
    </row>
    <row r="84">
      <c r="A84" s="29" t="s">
        <v>115</v>
      </c>
      <c r="B84" s="29" t="s">
        <v>118</v>
      </c>
      <c r="C84" s="30">
        <v>2019.0</v>
      </c>
      <c r="D84" s="30">
        <v>2024.0</v>
      </c>
      <c r="E84" s="29" t="str">
        <f t="shared" si="1"/>
        <v>-87.554082279811,37.9864694221376</v>
      </c>
      <c r="F84" s="30">
        <v>37.9864694221376</v>
      </c>
      <c r="G84" s="30">
        <v>-87.554082279811</v>
      </c>
      <c r="H84" s="31" t="str">
        <f t="shared" si="2"/>
        <v>-87.554082279811,38.0364694221376</v>
      </c>
      <c r="I84" s="31" t="str">
        <f t="shared" si="3"/>
        <v>-87.504082279811,38.0364694221376</v>
      </c>
      <c r="J84" s="31" t="str">
        <f t="shared" si="4"/>
        <v>-87.504082279811,37.9864694221376</v>
      </c>
      <c r="K84" s="31" t="str">
        <f t="shared" si="5"/>
        <v>-87.504082279811,37.9364694221376</v>
      </c>
      <c r="L84" s="31" t="str">
        <f t="shared" si="6"/>
        <v>-87.554082279811,37.9364694221376</v>
      </c>
      <c r="M84" s="31" t="str">
        <f t="shared" si="7"/>
        <v>-87.604082279811,37.9364694221376</v>
      </c>
      <c r="N84" s="31" t="str">
        <f t="shared" si="8"/>
        <v>-87.604082279811,37.9864694221376</v>
      </c>
      <c r="O84" s="31" t="str">
        <f t="shared" si="9"/>
        <v>-87.604082279811,38.0364694221376</v>
      </c>
    </row>
    <row r="85">
      <c r="A85" s="29" t="s">
        <v>115</v>
      </c>
      <c r="B85" s="30" t="s">
        <v>119</v>
      </c>
      <c r="C85" s="30">
        <v>2019.0</v>
      </c>
      <c r="D85" s="30">
        <v>2024.0</v>
      </c>
      <c r="E85" s="29" t="str">
        <f t="shared" si="1"/>
        <v>-85.1397857128327,41.0812105743676</v>
      </c>
      <c r="F85" s="30">
        <v>41.0812105743676</v>
      </c>
      <c r="G85" s="30">
        <v>-85.1397857128327</v>
      </c>
      <c r="H85" s="31" t="str">
        <f t="shared" si="2"/>
        <v>-85.1397857128327,41.1312105743676</v>
      </c>
      <c r="I85" s="31" t="str">
        <f t="shared" si="3"/>
        <v>-85.0897857128327,41.1312105743676</v>
      </c>
      <c r="J85" s="31" t="str">
        <f t="shared" si="4"/>
        <v>-85.0897857128327,41.0812105743676</v>
      </c>
      <c r="K85" s="31" t="str">
        <f t="shared" si="5"/>
        <v>-85.0897857128327,41.0312105743676</v>
      </c>
      <c r="L85" s="31" t="str">
        <f t="shared" si="6"/>
        <v>-85.1397857128327,41.0312105743676</v>
      </c>
      <c r="M85" s="31" t="str">
        <f t="shared" si="7"/>
        <v>-85.1897857128327,41.0312105743676</v>
      </c>
      <c r="N85" s="31" t="str">
        <f t="shared" si="8"/>
        <v>-85.1897857128327,41.0812105743676</v>
      </c>
      <c r="O85" s="31" t="str">
        <f t="shared" si="9"/>
        <v>-85.1897857128327,41.1312105743676</v>
      </c>
    </row>
    <row r="86">
      <c r="A86" s="30" t="s">
        <v>115</v>
      </c>
      <c r="B86" s="29" t="s">
        <v>120</v>
      </c>
      <c r="C86" s="30">
        <v>2019.0</v>
      </c>
      <c r="D86" s="30">
        <v>2024.0</v>
      </c>
      <c r="E86" s="29" t="str">
        <f t="shared" si="1"/>
        <v>-88.0128249118892,44.5142238289586</v>
      </c>
      <c r="F86" s="30">
        <v>44.5142238289586</v>
      </c>
      <c r="G86" s="30">
        <v>-88.0128249118892</v>
      </c>
      <c r="H86" s="31" t="str">
        <f t="shared" si="2"/>
        <v>-88.0128249118892,44.5642238289586</v>
      </c>
      <c r="I86" s="31" t="str">
        <f t="shared" si="3"/>
        <v>-87.9628249118892,44.5642238289586</v>
      </c>
      <c r="J86" s="31" t="str">
        <f t="shared" si="4"/>
        <v>-87.9628249118892,44.5142238289586</v>
      </c>
      <c r="K86" s="31" t="str">
        <f t="shared" si="5"/>
        <v>-87.9628249118892,44.4642238289586</v>
      </c>
      <c r="L86" s="31" t="str">
        <f t="shared" si="6"/>
        <v>-88.0128249118892,44.4642238289586</v>
      </c>
      <c r="M86" s="31" t="str">
        <f t="shared" si="7"/>
        <v>-88.0628249118892,44.4642238289586</v>
      </c>
      <c r="N86" s="31" t="str">
        <f t="shared" si="8"/>
        <v>-88.0628249118892,44.5142238289586</v>
      </c>
      <c r="O86" s="31" t="str">
        <f t="shared" si="9"/>
        <v>-88.0628249118892,44.5642238289586</v>
      </c>
    </row>
    <row r="87">
      <c r="A87" s="29" t="s">
        <v>115</v>
      </c>
      <c r="B87" s="29" t="s">
        <v>121</v>
      </c>
      <c r="C87" s="30">
        <v>2019.0</v>
      </c>
      <c r="D87" s="30">
        <v>2024.0</v>
      </c>
      <c r="E87" s="29" t="str">
        <f t="shared" si="1"/>
        <v>-88.135065376179,41.5286655214544</v>
      </c>
      <c r="F87" s="30">
        <v>41.5286655214544</v>
      </c>
      <c r="G87" s="30">
        <v>-88.135065376179</v>
      </c>
      <c r="H87" s="31" t="str">
        <f t="shared" si="2"/>
        <v>-88.135065376179,41.5786655214544</v>
      </c>
      <c r="I87" s="31" t="str">
        <f t="shared" si="3"/>
        <v>-88.085065376179,41.5786655214544</v>
      </c>
      <c r="J87" s="31" t="str">
        <f t="shared" si="4"/>
        <v>-88.085065376179,41.5286655214544</v>
      </c>
      <c r="K87" s="31" t="str">
        <f t="shared" si="5"/>
        <v>-88.085065376179,41.4786655214544</v>
      </c>
      <c r="L87" s="31" t="str">
        <f t="shared" si="6"/>
        <v>-88.135065376179,41.4786655214544</v>
      </c>
      <c r="M87" s="31" t="str">
        <f t="shared" si="7"/>
        <v>-88.185065376179,41.4786655214544</v>
      </c>
      <c r="N87" s="31" t="str">
        <f t="shared" si="8"/>
        <v>-88.185065376179,41.5286655214544</v>
      </c>
      <c r="O87" s="31" t="str">
        <f t="shared" si="9"/>
        <v>-88.185065376179,41.5786655214544</v>
      </c>
    </row>
    <row r="88">
      <c r="A88" s="29" t="s">
        <v>115</v>
      </c>
      <c r="B88" s="29" t="s">
        <v>122</v>
      </c>
      <c r="C88" s="30">
        <v>2019.0</v>
      </c>
      <c r="D88" s="30">
        <v>2024.0</v>
      </c>
      <c r="E88" s="29" t="str">
        <f t="shared" si="1"/>
        <v>-89.6141511782099,40.7503484098368</v>
      </c>
      <c r="F88" s="30">
        <v>40.7503484098368</v>
      </c>
      <c r="G88" s="30">
        <v>-89.6141511782099</v>
      </c>
      <c r="H88" s="31" t="str">
        <f t="shared" si="2"/>
        <v>-89.6141511782099,40.8003484098368</v>
      </c>
      <c r="I88" s="31" t="str">
        <f t="shared" si="3"/>
        <v>-89.5641511782099,40.8003484098368</v>
      </c>
      <c r="J88" s="31" t="str">
        <f t="shared" si="4"/>
        <v>-89.5641511782099,40.7503484098368</v>
      </c>
      <c r="K88" s="31" t="str">
        <f t="shared" si="5"/>
        <v>-89.5641511782099,40.7003484098368</v>
      </c>
      <c r="L88" s="31" t="str">
        <f t="shared" si="6"/>
        <v>-89.6141511782099,40.7003484098368</v>
      </c>
      <c r="M88" s="31" t="str">
        <f t="shared" si="7"/>
        <v>-89.6641511782099,40.7003484098368</v>
      </c>
      <c r="N88" s="31" t="str">
        <f t="shared" si="8"/>
        <v>-89.6641511782099,40.7503484098368</v>
      </c>
      <c r="O88" s="31" t="str">
        <f t="shared" si="9"/>
        <v>-89.6641511782099,40.8003484098368</v>
      </c>
    </row>
    <row r="89">
      <c r="A89" s="29" t="s">
        <v>115</v>
      </c>
      <c r="B89" s="29" t="s">
        <v>123</v>
      </c>
      <c r="C89" s="30">
        <v>2019.0</v>
      </c>
      <c r="D89" s="30">
        <v>2024.0</v>
      </c>
      <c r="E89" s="29" t="str">
        <f t="shared" si="1"/>
        <v>-89.066342836302,42.2697473037579</v>
      </c>
      <c r="F89" s="30">
        <v>42.2697473037579</v>
      </c>
      <c r="G89" s="30">
        <v>-89.066342836302</v>
      </c>
      <c r="H89" s="31" t="str">
        <f t="shared" si="2"/>
        <v>-89.066342836302,42.3197473037579</v>
      </c>
      <c r="I89" s="31" t="str">
        <f t="shared" si="3"/>
        <v>-89.016342836302,42.3197473037579</v>
      </c>
      <c r="J89" s="31" t="str">
        <f t="shared" si="4"/>
        <v>-89.016342836302,42.2697473037579</v>
      </c>
      <c r="K89" s="31" t="str">
        <f t="shared" si="5"/>
        <v>-89.016342836302,42.2197473037579</v>
      </c>
      <c r="L89" s="31" t="str">
        <f t="shared" si="6"/>
        <v>-89.066342836302,42.2197473037579</v>
      </c>
      <c r="M89" s="31" t="str">
        <f t="shared" si="7"/>
        <v>-89.116342836302,42.2197473037579</v>
      </c>
      <c r="N89" s="31" t="str">
        <f t="shared" si="8"/>
        <v>-89.116342836302,42.2697473037579</v>
      </c>
      <c r="O89" s="31" t="str">
        <f t="shared" si="9"/>
        <v>-89.116342836302,42.3197473037579</v>
      </c>
    </row>
    <row r="90">
      <c r="A90" s="29" t="s">
        <v>115</v>
      </c>
      <c r="B90" s="30" t="s">
        <v>124</v>
      </c>
      <c r="C90" s="30">
        <v>2019.0</v>
      </c>
      <c r="D90" s="30">
        <v>2024.0</v>
      </c>
      <c r="E90" s="29" t="str">
        <f t="shared" si="1"/>
        <v>-86.2594079392542,41.675460162017</v>
      </c>
      <c r="F90" s="30">
        <v>41.675460162017</v>
      </c>
      <c r="G90" s="30">
        <v>-86.2594079392542</v>
      </c>
      <c r="H90" s="31" t="str">
        <f t="shared" si="2"/>
        <v>-86.2594079392542,41.725460162017</v>
      </c>
      <c r="I90" s="31" t="str">
        <f t="shared" si="3"/>
        <v>-86.2094079392542,41.725460162017</v>
      </c>
      <c r="J90" s="31" t="str">
        <f t="shared" si="4"/>
        <v>-86.2094079392542,41.675460162017</v>
      </c>
      <c r="K90" s="31" t="str">
        <f t="shared" si="5"/>
        <v>-86.2094079392542,41.625460162017</v>
      </c>
      <c r="L90" s="31" t="str">
        <f t="shared" si="6"/>
        <v>-86.2594079392542,41.625460162017</v>
      </c>
      <c r="M90" s="31" t="str">
        <f t="shared" si="7"/>
        <v>-86.3094079392542,41.625460162017</v>
      </c>
      <c r="N90" s="31" t="str">
        <f t="shared" si="8"/>
        <v>-86.3094079392542,41.675460162017</v>
      </c>
      <c r="O90" s="31" t="str">
        <f t="shared" si="9"/>
        <v>-86.3094079392542,41.725460162017</v>
      </c>
    </row>
    <row r="91">
      <c r="A91" s="29" t="s">
        <v>115</v>
      </c>
      <c r="B91" s="29" t="s">
        <v>125</v>
      </c>
      <c r="C91" s="30">
        <v>2019.0</v>
      </c>
      <c r="D91" s="30">
        <v>2024.0</v>
      </c>
      <c r="E91" s="29" t="str">
        <f t="shared" si="1"/>
        <v>-89.6598472592006,39.7915129575233</v>
      </c>
      <c r="F91" s="30">
        <v>39.7915129575233</v>
      </c>
      <c r="G91" s="30">
        <v>-89.6598472592006</v>
      </c>
      <c r="H91" s="31" t="str">
        <f t="shared" si="2"/>
        <v>-89.6598472592006,39.8415129575233</v>
      </c>
      <c r="I91" s="31" t="str">
        <f t="shared" si="3"/>
        <v>-89.6098472592006,39.8415129575233</v>
      </c>
      <c r="J91" s="31" t="str">
        <f t="shared" si="4"/>
        <v>-89.6098472592006,39.7915129575233</v>
      </c>
      <c r="K91" s="31" t="str">
        <f t="shared" si="5"/>
        <v>-89.6098472592006,39.7415129575233</v>
      </c>
      <c r="L91" s="31" t="str">
        <f t="shared" si="6"/>
        <v>-89.6598472592006,39.7415129575233</v>
      </c>
      <c r="M91" s="31" t="str">
        <f t="shared" si="7"/>
        <v>-89.7098472592006,39.7415129575233</v>
      </c>
      <c r="N91" s="31" t="str">
        <f t="shared" si="8"/>
        <v>-89.7098472592006,39.7915129575233</v>
      </c>
      <c r="O91" s="31" t="str">
        <f t="shared" si="9"/>
        <v>-89.7098472592006,39.8415129575233</v>
      </c>
    </row>
    <row r="92">
      <c r="A92" s="29" t="s">
        <v>126</v>
      </c>
      <c r="B92" s="30" t="s">
        <v>127</v>
      </c>
      <c r="C92" s="30">
        <v>2019.0</v>
      </c>
      <c r="D92" s="30">
        <v>2024.0</v>
      </c>
      <c r="E92" s="29" t="str">
        <f t="shared" si="1"/>
        <v>-86.4533067989737,36.9709351433323</v>
      </c>
      <c r="F92" s="30">
        <v>36.9709351433323</v>
      </c>
      <c r="G92" s="30">
        <v>-86.4533067989737</v>
      </c>
      <c r="H92" s="31" t="str">
        <f t="shared" si="2"/>
        <v>-86.4533067989737,37.0209351433323</v>
      </c>
      <c r="I92" s="31" t="str">
        <f t="shared" si="3"/>
        <v>-86.4033067989737,37.0209351433323</v>
      </c>
      <c r="J92" s="31" t="str">
        <f t="shared" si="4"/>
        <v>-86.4033067989737,36.9709351433323</v>
      </c>
      <c r="K92" s="31" t="str">
        <f t="shared" si="5"/>
        <v>-86.4033067989737,36.9209351433323</v>
      </c>
      <c r="L92" s="31" t="str">
        <f t="shared" si="6"/>
        <v>-86.4533067989737,36.9209351433323</v>
      </c>
      <c r="M92" s="31" t="str">
        <f t="shared" si="7"/>
        <v>-86.5033067989737,36.9209351433323</v>
      </c>
      <c r="N92" s="31" t="str">
        <f t="shared" si="8"/>
        <v>-86.5033067989737,36.9709351433323</v>
      </c>
      <c r="O92" s="31" t="str">
        <f t="shared" si="9"/>
        <v>-86.5033067989737,37.0209351433323</v>
      </c>
    </row>
    <row r="93">
      <c r="A93" s="29" t="s">
        <v>126</v>
      </c>
      <c r="B93" s="29" t="s">
        <v>128</v>
      </c>
      <c r="C93" s="30">
        <v>2019.0</v>
      </c>
      <c r="D93" s="30">
        <v>2024.0</v>
      </c>
      <c r="E93" s="29" t="str">
        <f t="shared" si="1"/>
        <v>-84.4757312498699,38.0463311960056</v>
      </c>
      <c r="F93" s="30">
        <v>38.0463311960056</v>
      </c>
      <c r="G93" s="30">
        <v>-84.4757312498699</v>
      </c>
      <c r="H93" s="31" t="str">
        <f t="shared" si="2"/>
        <v>-84.4757312498699,38.0963311960056</v>
      </c>
      <c r="I93" s="31" t="str">
        <f t="shared" si="3"/>
        <v>-84.4257312498699,38.0963311960056</v>
      </c>
      <c r="J93" s="31" t="str">
        <f t="shared" si="4"/>
        <v>-84.4257312498699,38.0463311960056</v>
      </c>
      <c r="K93" s="31" t="str">
        <f t="shared" si="5"/>
        <v>-84.4257312498699,37.9963311960056</v>
      </c>
      <c r="L93" s="31" t="str">
        <f t="shared" si="6"/>
        <v>-84.4757312498699,37.9963311960056</v>
      </c>
      <c r="M93" s="31" t="str">
        <f t="shared" si="7"/>
        <v>-84.5257312498699,37.9963311960056</v>
      </c>
      <c r="N93" s="31" t="str">
        <f t="shared" si="8"/>
        <v>-84.5257312498699,38.0463311960056</v>
      </c>
      <c r="O93" s="31" t="str">
        <f t="shared" si="9"/>
        <v>-84.5257312498699,38.0963311960056</v>
      </c>
    </row>
    <row r="94">
      <c r="A94" s="29" t="s">
        <v>126</v>
      </c>
      <c r="B94" s="29" t="s">
        <v>129</v>
      </c>
      <c r="C94" s="30">
        <v>2019.0</v>
      </c>
      <c r="D94" s="30">
        <v>2024.0</v>
      </c>
      <c r="E94" s="29" t="str">
        <f t="shared" si="1"/>
        <v>-85.6682428516646,38.1900242762412</v>
      </c>
      <c r="F94" s="30">
        <v>38.1900242762412</v>
      </c>
      <c r="G94" s="30">
        <v>-85.6682428516646</v>
      </c>
      <c r="H94" s="31" t="str">
        <f t="shared" si="2"/>
        <v>-85.6682428516646,38.2400242762412</v>
      </c>
      <c r="I94" s="31" t="str">
        <f t="shared" si="3"/>
        <v>-85.6182428516646,38.2400242762412</v>
      </c>
      <c r="J94" s="31" t="str">
        <f t="shared" si="4"/>
        <v>-85.6182428516646,38.1900242762412</v>
      </c>
      <c r="K94" s="31" t="str">
        <f t="shared" si="5"/>
        <v>-85.6182428516646,38.1400242762412</v>
      </c>
      <c r="L94" s="31" t="str">
        <f t="shared" si="6"/>
        <v>-85.6682428516646,38.1400242762412</v>
      </c>
      <c r="M94" s="31" t="str">
        <f t="shared" si="7"/>
        <v>-85.7182428516646,38.1400242762412</v>
      </c>
      <c r="N94" s="31" t="str">
        <f t="shared" si="8"/>
        <v>-85.7182428516646,38.1900242762412</v>
      </c>
      <c r="O94" s="31" t="str">
        <f t="shared" si="9"/>
        <v>-85.7182428516646,38.2400242762412</v>
      </c>
    </row>
    <row r="95">
      <c r="A95" s="29" t="s">
        <v>126</v>
      </c>
      <c r="B95" s="29" t="s">
        <v>130</v>
      </c>
      <c r="C95" s="30">
        <v>2019.0</v>
      </c>
      <c r="D95" s="30">
        <v>2024.0</v>
      </c>
      <c r="E95" s="29" t="str">
        <f t="shared" si="1"/>
        <v>-87.115608256642,37.7571108976149</v>
      </c>
      <c r="F95" s="30">
        <v>37.7571108976149</v>
      </c>
      <c r="G95" s="30">
        <v>-87.115608256642</v>
      </c>
      <c r="H95" s="31" t="str">
        <f t="shared" si="2"/>
        <v>-87.115608256642,37.8071108976149</v>
      </c>
      <c r="I95" s="31" t="str">
        <f t="shared" si="3"/>
        <v>-87.065608256642,37.8071108976149</v>
      </c>
      <c r="J95" s="31" t="str">
        <f t="shared" si="4"/>
        <v>-87.065608256642,37.7571108976149</v>
      </c>
      <c r="K95" s="31" t="str">
        <f t="shared" si="5"/>
        <v>-87.065608256642,37.7071108976149</v>
      </c>
      <c r="L95" s="31" t="str">
        <f t="shared" si="6"/>
        <v>-87.115608256642,37.7071108976149</v>
      </c>
      <c r="M95" s="31" t="str">
        <f t="shared" si="7"/>
        <v>-87.165608256642,37.7071108976149</v>
      </c>
      <c r="N95" s="31" t="str">
        <f t="shared" si="8"/>
        <v>-87.165608256642,37.7571108976149</v>
      </c>
      <c r="O95" s="31" t="str">
        <f t="shared" si="9"/>
        <v>-87.165608256642,37.8071108976149</v>
      </c>
    </row>
    <row r="96">
      <c r="A96" s="29" t="s">
        <v>131</v>
      </c>
      <c r="B96" s="30" t="s">
        <v>132</v>
      </c>
      <c r="C96" s="30">
        <v>2019.0</v>
      </c>
      <c r="D96" s="30">
        <v>2024.0</v>
      </c>
      <c r="E96" s="29" t="str">
        <f t="shared" si="1"/>
        <v>-83.7375594197786,42.2796828037795</v>
      </c>
      <c r="F96" s="30">
        <v>42.2796828037795</v>
      </c>
      <c r="G96" s="30">
        <v>-83.7375594197786</v>
      </c>
      <c r="H96" s="31" t="str">
        <f t="shared" si="2"/>
        <v>-83.7375594197786,42.3296828037795</v>
      </c>
      <c r="I96" s="31" t="str">
        <f t="shared" si="3"/>
        <v>-83.6875594197786,42.3296828037795</v>
      </c>
      <c r="J96" s="31" t="str">
        <f t="shared" si="4"/>
        <v>-83.6875594197786,42.2796828037795</v>
      </c>
      <c r="K96" s="31" t="str">
        <f t="shared" si="5"/>
        <v>-83.6875594197786,42.2296828037795</v>
      </c>
      <c r="L96" s="31" t="str">
        <f t="shared" si="6"/>
        <v>-83.7375594197786,42.2296828037795</v>
      </c>
      <c r="M96" s="31" t="str">
        <f t="shared" si="7"/>
        <v>-83.7875594197786,42.2296828037795</v>
      </c>
      <c r="N96" s="31" t="str">
        <f t="shared" si="8"/>
        <v>-83.7875594197786,42.2796828037795</v>
      </c>
      <c r="O96" s="31" t="str">
        <f t="shared" si="9"/>
        <v>-83.7875594197786,42.3296828037795</v>
      </c>
    </row>
    <row r="97">
      <c r="A97" s="29" t="s">
        <v>131</v>
      </c>
      <c r="B97" s="36" t="s">
        <v>133</v>
      </c>
      <c r="C97" s="30">
        <v>2019.0</v>
      </c>
      <c r="D97" s="30">
        <v>2024.0</v>
      </c>
      <c r="E97" s="29" t="str">
        <f t="shared" si="1"/>
        <v>-83.0815045748901,42.3549704127514</v>
      </c>
      <c r="F97" s="30">
        <v>42.3549704127514</v>
      </c>
      <c r="G97" s="30">
        <v>-83.0815045748901</v>
      </c>
      <c r="H97" s="31" t="str">
        <f t="shared" si="2"/>
        <v>-83.0815045748901,42.4049704127514</v>
      </c>
      <c r="I97" s="31" t="str">
        <f t="shared" si="3"/>
        <v>-83.0315045748901,42.4049704127514</v>
      </c>
      <c r="J97" s="31" t="str">
        <f t="shared" si="4"/>
        <v>-83.0315045748901,42.3549704127514</v>
      </c>
      <c r="K97" s="31" t="str">
        <f t="shared" si="5"/>
        <v>-83.0315045748901,42.3049704127514</v>
      </c>
      <c r="L97" s="31" t="str">
        <f t="shared" si="6"/>
        <v>-83.0815045748901,42.3049704127514</v>
      </c>
      <c r="M97" s="31" t="str">
        <f t="shared" si="7"/>
        <v>-83.1315045748901,42.3049704127514</v>
      </c>
      <c r="N97" s="31" t="str">
        <f t="shared" si="8"/>
        <v>-83.1315045748901,42.3549704127514</v>
      </c>
      <c r="O97" s="31" t="str">
        <f t="shared" si="9"/>
        <v>-83.1315045748901,42.4049704127514</v>
      </c>
    </row>
    <row r="98">
      <c r="A98" s="29" t="s">
        <v>131</v>
      </c>
      <c r="B98" s="30" t="s">
        <v>134</v>
      </c>
      <c r="C98" s="30">
        <v>2019.0</v>
      </c>
      <c r="D98" s="30">
        <v>2024.0</v>
      </c>
      <c r="E98" s="29" t="str">
        <f t="shared" si="1"/>
        <v>-85.6631817741719,42.9641175643961</v>
      </c>
      <c r="F98" s="30">
        <v>42.9641175643961</v>
      </c>
      <c r="G98" s="30">
        <v>-85.6631817741719</v>
      </c>
      <c r="H98" s="31" t="str">
        <f t="shared" si="2"/>
        <v>-85.6631817741719,43.0141175643961</v>
      </c>
      <c r="I98" s="31" t="str">
        <f t="shared" si="3"/>
        <v>-85.6131817741719,43.0141175643961</v>
      </c>
      <c r="J98" s="31" t="str">
        <f t="shared" si="4"/>
        <v>-85.6131817741719,42.9641175643961</v>
      </c>
      <c r="K98" s="31" t="str">
        <f t="shared" si="5"/>
        <v>-85.6131817741719,42.9141175643961</v>
      </c>
      <c r="L98" s="31" t="str">
        <f t="shared" si="6"/>
        <v>-85.6631817741719,42.9141175643961</v>
      </c>
      <c r="M98" s="31" t="str">
        <f t="shared" si="7"/>
        <v>-85.7131817741719,42.9141175643961</v>
      </c>
      <c r="N98" s="31" t="str">
        <f t="shared" si="8"/>
        <v>-85.7131817741719,42.9641175643961</v>
      </c>
      <c r="O98" s="31" t="str">
        <f t="shared" si="9"/>
        <v>-85.7131817741719,43.0141175643961</v>
      </c>
    </row>
    <row r="99">
      <c r="A99" s="29" t="s">
        <v>135</v>
      </c>
      <c r="B99" s="32" t="s">
        <v>136</v>
      </c>
      <c r="C99" s="30">
        <v>2019.0</v>
      </c>
      <c r="D99" s="30">
        <v>2024.0</v>
      </c>
      <c r="E99" s="29" t="str">
        <f t="shared" si="1"/>
        <v>-89.0673558944266,30.4391552349302</v>
      </c>
      <c r="F99" s="30">
        <v>30.4391552349302</v>
      </c>
      <c r="G99" s="30">
        <v>-89.0673558944266</v>
      </c>
      <c r="H99" s="31" t="str">
        <f t="shared" si="2"/>
        <v>-89.0673558944266,30.4891552349302</v>
      </c>
      <c r="I99" s="31" t="str">
        <f t="shared" si="3"/>
        <v>-89.0173558944266,30.4891552349302</v>
      </c>
      <c r="J99" s="31" t="str">
        <f t="shared" si="4"/>
        <v>-89.0173558944266,30.4391552349302</v>
      </c>
      <c r="K99" s="31" t="str">
        <f t="shared" si="5"/>
        <v>-89.0173558944266,30.3891552349302</v>
      </c>
      <c r="L99" s="31" t="str">
        <f t="shared" si="6"/>
        <v>-89.0673558944266,30.3891552349302</v>
      </c>
      <c r="M99" s="31" t="str">
        <f t="shared" si="7"/>
        <v>-89.1173558944266,30.3891552349302</v>
      </c>
      <c r="N99" s="31" t="str">
        <f t="shared" si="8"/>
        <v>-89.1173558944266,30.4391552349302</v>
      </c>
      <c r="O99" s="31" t="str">
        <f t="shared" si="9"/>
        <v>-89.1173558944266,30.4891552349302</v>
      </c>
    </row>
    <row r="100">
      <c r="A100" s="29" t="s">
        <v>135</v>
      </c>
      <c r="B100" s="29" t="s">
        <v>137</v>
      </c>
      <c r="C100" s="30">
        <v>2019.0</v>
      </c>
      <c r="D100" s="30">
        <v>2024.0</v>
      </c>
      <c r="E100" s="29" t="str">
        <f t="shared" si="1"/>
        <v>-90.2245104486339,32.314022553489</v>
      </c>
      <c r="F100" s="30">
        <v>32.314022553489</v>
      </c>
      <c r="G100" s="30">
        <v>-90.2245104486339</v>
      </c>
      <c r="H100" s="31" t="str">
        <f t="shared" si="2"/>
        <v>-90.2245104486339,32.364022553489</v>
      </c>
      <c r="I100" s="31" t="str">
        <f t="shared" si="3"/>
        <v>-90.1745104486339,32.364022553489</v>
      </c>
      <c r="J100" s="31" t="str">
        <f t="shared" si="4"/>
        <v>-90.1745104486339,32.314022553489</v>
      </c>
      <c r="K100" s="31" t="str">
        <f t="shared" si="5"/>
        <v>-90.1745104486339,32.264022553489</v>
      </c>
      <c r="L100" s="31" t="str">
        <f t="shared" si="6"/>
        <v>-90.2245104486339,32.264022553489</v>
      </c>
      <c r="M100" s="31" t="str">
        <f t="shared" si="7"/>
        <v>-90.2745104486339,32.264022553489</v>
      </c>
      <c r="N100" s="31" t="str">
        <f t="shared" si="8"/>
        <v>-90.2745104486339,32.314022553489</v>
      </c>
      <c r="O100" s="31" t="str">
        <f t="shared" si="9"/>
        <v>-90.2745104486339,32.364022553489</v>
      </c>
    </row>
    <row r="101">
      <c r="A101" s="29" t="s">
        <v>135</v>
      </c>
      <c r="B101" s="29" t="s">
        <v>138</v>
      </c>
      <c r="C101" s="30">
        <v>2019.0</v>
      </c>
      <c r="D101" s="30">
        <v>2024.0</v>
      </c>
      <c r="E101" s="29" t="str">
        <f t="shared" si="1"/>
        <v>-89.9822198621932,34.9506129487206</v>
      </c>
      <c r="F101" s="30">
        <v>34.9506129487206</v>
      </c>
      <c r="G101" s="30">
        <v>-89.9822198621932</v>
      </c>
      <c r="H101" s="31" t="str">
        <f t="shared" si="2"/>
        <v>-89.9822198621932,35.0006129487206</v>
      </c>
      <c r="I101" s="31" t="str">
        <f t="shared" si="3"/>
        <v>-89.9322198621932,35.0006129487206</v>
      </c>
      <c r="J101" s="31" t="str">
        <f t="shared" si="4"/>
        <v>-89.9322198621932,34.9506129487206</v>
      </c>
      <c r="K101" s="31" t="str">
        <f t="shared" si="5"/>
        <v>-89.9322198621932,34.9006129487206</v>
      </c>
      <c r="L101" s="31" t="str">
        <f t="shared" si="6"/>
        <v>-89.9822198621932,34.9006129487206</v>
      </c>
      <c r="M101" s="31" t="str">
        <f t="shared" si="7"/>
        <v>-90.0322198621932,34.9006129487206</v>
      </c>
      <c r="N101" s="31" t="str">
        <f t="shared" si="8"/>
        <v>-90.0322198621932,34.9506129487206</v>
      </c>
      <c r="O101" s="31" t="str">
        <f t="shared" si="9"/>
        <v>-90.0322198621932,35.0006129487206</v>
      </c>
    </row>
    <row r="102">
      <c r="A102" s="29" t="s">
        <v>139</v>
      </c>
      <c r="B102" s="29" t="s">
        <v>140</v>
      </c>
      <c r="C102" s="30">
        <v>2019.0</v>
      </c>
      <c r="D102" s="30">
        <v>2024.0</v>
      </c>
      <c r="E102" s="29" t="str">
        <f t="shared" si="1"/>
        <v>-85.2337943017356,35.0548722882355</v>
      </c>
      <c r="F102" s="30">
        <v>35.0548722882355</v>
      </c>
      <c r="G102" s="30">
        <v>-85.2337943017356</v>
      </c>
      <c r="H102" s="31" t="str">
        <f t="shared" si="2"/>
        <v>-85.2337943017356,35.1048722882355</v>
      </c>
      <c r="I102" s="31" t="str">
        <f t="shared" si="3"/>
        <v>-85.1837943017356,35.1048722882355</v>
      </c>
      <c r="J102" s="31" t="str">
        <f t="shared" si="4"/>
        <v>-85.1837943017356,35.0548722882355</v>
      </c>
      <c r="K102" s="31" t="str">
        <f t="shared" si="5"/>
        <v>-85.1837943017356,35.0048722882355</v>
      </c>
      <c r="L102" s="31" t="str">
        <f t="shared" si="6"/>
        <v>-85.2337943017356,35.0048722882355</v>
      </c>
      <c r="M102" s="31" t="str">
        <f t="shared" si="7"/>
        <v>-85.2837943017356,35.0048722882355</v>
      </c>
      <c r="N102" s="31" t="str">
        <f t="shared" si="8"/>
        <v>-85.2837943017356,35.0548722882355</v>
      </c>
      <c r="O102" s="31" t="str">
        <f t="shared" si="9"/>
        <v>-85.2837943017356,35.1048722882355</v>
      </c>
    </row>
    <row r="103">
      <c r="A103" s="29" t="s">
        <v>139</v>
      </c>
      <c r="B103" s="29" t="s">
        <v>141</v>
      </c>
      <c r="C103" s="30">
        <v>2019.0</v>
      </c>
      <c r="D103" s="30">
        <v>2024.0</v>
      </c>
      <c r="E103" s="29" t="str">
        <f t="shared" si="1"/>
        <v>-83.9776867370906,35.9699115682322</v>
      </c>
      <c r="F103" s="30">
        <v>35.9699115682322</v>
      </c>
      <c r="G103" s="30">
        <v>-83.9776867370906</v>
      </c>
      <c r="H103" s="31" t="str">
        <f t="shared" si="2"/>
        <v>-83.9776867370906,36.0199115682322</v>
      </c>
      <c r="I103" s="31" t="str">
        <f t="shared" si="3"/>
        <v>-83.9276867370906,36.0199115682322</v>
      </c>
      <c r="J103" s="31" t="str">
        <f t="shared" si="4"/>
        <v>-83.9276867370906,35.9699115682322</v>
      </c>
      <c r="K103" s="31" t="str">
        <f t="shared" si="5"/>
        <v>-83.9276867370906,35.9199115682322</v>
      </c>
      <c r="L103" s="31" t="str">
        <f t="shared" si="6"/>
        <v>-83.9776867370906,35.9199115682322</v>
      </c>
      <c r="M103" s="31" t="str">
        <f t="shared" si="7"/>
        <v>-84.0276867370906,35.9199115682322</v>
      </c>
      <c r="N103" s="31" t="str">
        <f t="shared" si="8"/>
        <v>-84.0276867370906,35.9699115682322</v>
      </c>
      <c r="O103" s="31" t="str">
        <f t="shared" si="9"/>
        <v>-84.0276867370906,36.0199115682322</v>
      </c>
    </row>
    <row r="104">
      <c r="A104" s="29" t="s">
        <v>139</v>
      </c>
      <c r="B104" s="29" t="s">
        <v>142</v>
      </c>
      <c r="C104" s="30">
        <v>2019.0</v>
      </c>
      <c r="D104" s="30">
        <v>2024.0</v>
      </c>
      <c r="E104" s="29" t="str">
        <f t="shared" si="1"/>
        <v>-89.9667304826086,35.1141033934698</v>
      </c>
      <c r="F104" s="30">
        <v>35.1141033934698</v>
      </c>
      <c r="G104" s="30">
        <v>-89.9667304826086</v>
      </c>
      <c r="H104" s="31" t="str">
        <f t="shared" si="2"/>
        <v>-89.9667304826086,35.1641033934698</v>
      </c>
      <c r="I104" s="31" t="str">
        <f t="shared" si="3"/>
        <v>-89.9167304826086,35.1641033934698</v>
      </c>
      <c r="J104" s="31" t="str">
        <f t="shared" si="4"/>
        <v>-89.9167304826086,35.1141033934698</v>
      </c>
      <c r="K104" s="31" t="str">
        <f t="shared" si="5"/>
        <v>-89.9167304826086,35.0641033934698</v>
      </c>
      <c r="L104" s="31" t="str">
        <f t="shared" si="6"/>
        <v>-89.9667304826086,35.0641033934698</v>
      </c>
      <c r="M104" s="31" t="str">
        <f t="shared" si="7"/>
        <v>-90.0167304826086,35.0641033934698</v>
      </c>
      <c r="N104" s="31" t="str">
        <f t="shared" si="8"/>
        <v>-90.0167304826086,35.1141033934698</v>
      </c>
      <c r="O104" s="31" t="str">
        <f t="shared" si="9"/>
        <v>-90.0167304826086,35.1641033934698</v>
      </c>
    </row>
    <row r="105">
      <c r="A105" s="37" t="s">
        <v>139</v>
      </c>
      <c r="B105" s="37" t="s">
        <v>143</v>
      </c>
      <c r="C105" s="30">
        <v>2019.0</v>
      </c>
      <c r="D105" s="30">
        <v>2024.0</v>
      </c>
      <c r="E105" s="37" t="str">
        <f t="shared" si="1"/>
        <v>-86.7921303561295,36.1622104188215</v>
      </c>
      <c r="F105" s="38">
        <v>36.1622104188215</v>
      </c>
      <c r="G105" s="38">
        <v>-86.7921303561295</v>
      </c>
      <c r="H105" s="39" t="str">
        <f t="shared" si="2"/>
        <v>-86.7921303561295,36.2122104188215</v>
      </c>
      <c r="I105" s="39" t="str">
        <f t="shared" si="3"/>
        <v>-86.7421303561295,36.2122104188215</v>
      </c>
      <c r="J105" s="39" t="str">
        <f t="shared" si="4"/>
        <v>-86.7421303561295,36.1622104188215</v>
      </c>
      <c r="K105" s="39" t="str">
        <f t="shared" si="5"/>
        <v>-86.7421303561295,36.1122104188215</v>
      </c>
      <c r="L105" s="39" t="str">
        <f t="shared" si="6"/>
        <v>-86.7921303561295,36.1122104188215</v>
      </c>
      <c r="M105" s="39" t="str">
        <f t="shared" si="7"/>
        <v>-86.8421303561295,36.1122104188215</v>
      </c>
      <c r="N105" s="39" t="str">
        <f t="shared" si="8"/>
        <v>-86.8421303561295,36.1622104188215</v>
      </c>
      <c r="O105" s="39" t="str">
        <f t="shared" si="9"/>
        <v>-86.8421303561295,36.2122104188215</v>
      </c>
    </row>
    <row r="106">
      <c r="A106" s="40" t="s">
        <v>144</v>
      </c>
      <c r="B106" s="40" t="s">
        <v>145</v>
      </c>
      <c r="C106" s="41">
        <v>2019.0</v>
      </c>
      <c r="D106" s="41">
        <v>2024.0</v>
      </c>
      <c r="E106" s="42" t="str">
        <f t="shared" si="1"/>
        <v>-73.1892217016694,41.1785445539595</v>
      </c>
      <c r="F106" s="40">
        <v>41.1785445539595</v>
      </c>
      <c r="G106" s="40">
        <v>-73.1892217016694</v>
      </c>
      <c r="H106" s="43" t="str">
        <f t="shared" si="2"/>
        <v>-73.1892217016694,41.2285445539595</v>
      </c>
      <c r="I106" s="43" t="str">
        <f t="shared" si="3"/>
        <v>-73.1392217016694,41.2285445539595</v>
      </c>
      <c r="J106" s="43" t="str">
        <f t="shared" si="4"/>
        <v>-73.1392217016694,41.1785445539595</v>
      </c>
      <c r="K106" s="43" t="str">
        <f t="shared" si="5"/>
        <v>-73.1392217016694,41.1285445539595</v>
      </c>
      <c r="L106" s="43" t="str">
        <f t="shared" si="6"/>
        <v>-73.1892217016694,41.1285445539595</v>
      </c>
      <c r="M106" s="43" t="str">
        <f t="shared" si="7"/>
        <v>-73.2392217016694,41.1285445539595</v>
      </c>
      <c r="N106" s="43" t="str">
        <f t="shared" si="8"/>
        <v>-73.2392217016694,41.1785445539595</v>
      </c>
      <c r="O106" s="43" t="str">
        <f t="shared" si="9"/>
        <v>-73.2392217016694,41.2285445539595</v>
      </c>
    </row>
    <row r="107">
      <c r="A107" s="40" t="s">
        <v>144</v>
      </c>
      <c r="B107" s="40" t="s">
        <v>146</v>
      </c>
      <c r="C107" s="40">
        <v>2019.0</v>
      </c>
      <c r="D107" s="40">
        <v>2024.0</v>
      </c>
      <c r="E107" s="42" t="str">
        <f t="shared" si="1"/>
        <v>-72.9402494439726,41.3077614452877</v>
      </c>
      <c r="F107" s="40">
        <v>41.3077614452877</v>
      </c>
      <c r="G107" s="40">
        <v>-72.9402494439726</v>
      </c>
      <c r="H107" s="43" t="str">
        <f t="shared" si="2"/>
        <v>-72.9402494439726,41.3577614452877</v>
      </c>
      <c r="I107" s="43" t="str">
        <f t="shared" si="3"/>
        <v>-72.8902494439726,41.3577614452877</v>
      </c>
      <c r="J107" s="43" t="str">
        <f t="shared" si="4"/>
        <v>-72.8902494439726,41.3077614452877</v>
      </c>
      <c r="K107" s="43" t="str">
        <f t="shared" si="5"/>
        <v>-72.8902494439726,41.2577614452877</v>
      </c>
      <c r="L107" s="43" t="str">
        <f t="shared" si="6"/>
        <v>-72.9402494439726,41.2577614452877</v>
      </c>
      <c r="M107" s="43" t="str">
        <f t="shared" si="7"/>
        <v>-72.9902494439726,41.2577614452877</v>
      </c>
      <c r="N107" s="43" t="str">
        <f t="shared" si="8"/>
        <v>-72.9902494439726,41.3077614452877</v>
      </c>
      <c r="O107" s="43" t="str">
        <f t="shared" si="9"/>
        <v>-72.9902494439726,41.3577614452877</v>
      </c>
    </row>
    <row r="108">
      <c r="A108" s="40" t="s">
        <v>144</v>
      </c>
      <c r="B108" s="40" t="s">
        <v>147</v>
      </c>
      <c r="C108" s="40">
        <v>2019.0</v>
      </c>
      <c r="D108" s="40">
        <v>2024.0</v>
      </c>
      <c r="E108" s="42" t="str">
        <f t="shared" si="1"/>
        <v>-73.539736702021,41.0533367871936</v>
      </c>
      <c r="F108" s="40">
        <v>41.0533367871936</v>
      </c>
      <c r="G108" s="40">
        <v>-73.539736702021</v>
      </c>
      <c r="H108" s="43" t="str">
        <f t="shared" si="2"/>
        <v>-73.539736702021,41.1033367871936</v>
      </c>
      <c r="I108" s="43" t="str">
        <f t="shared" si="3"/>
        <v>-73.489736702021,41.1033367871936</v>
      </c>
      <c r="J108" s="43" t="str">
        <f t="shared" si="4"/>
        <v>-73.489736702021,41.0533367871936</v>
      </c>
      <c r="K108" s="43" t="str">
        <f t="shared" si="5"/>
        <v>-73.489736702021,41.0033367871936</v>
      </c>
      <c r="L108" s="43" t="str">
        <f t="shared" si="6"/>
        <v>-73.539736702021,41.0033367871936</v>
      </c>
      <c r="M108" s="43" t="str">
        <f t="shared" si="7"/>
        <v>-73.589736702021,41.0033367871936</v>
      </c>
      <c r="N108" s="43" t="str">
        <f t="shared" si="8"/>
        <v>-73.589736702021,41.0533367871936</v>
      </c>
      <c r="O108" s="43" t="str">
        <f t="shared" si="9"/>
        <v>-73.589736702021,41.1033367871936</v>
      </c>
    </row>
    <row r="109">
      <c r="A109" s="44" t="s">
        <v>148</v>
      </c>
      <c r="B109" s="44" t="s">
        <v>149</v>
      </c>
      <c r="C109" s="45">
        <v>2019.0</v>
      </c>
      <c r="D109" s="45">
        <v>2024.0</v>
      </c>
      <c r="E109" s="44" t="str">
        <f t="shared" si="1"/>
        <v>-79.9331606827652,32.7787735112313</v>
      </c>
      <c r="F109" s="45">
        <v>32.7787735112313</v>
      </c>
      <c r="G109" s="45">
        <v>-79.9331606827652</v>
      </c>
      <c r="H109" s="46" t="str">
        <f t="shared" si="2"/>
        <v>-79.9331606827652,32.8287735112313</v>
      </c>
      <c r="I109" s="46" t="str">
        <f t="shared" si="3"/>
        <v>-79.8831606827652,32.8287735112313</v>
      </c>
      <c r="J109" s="46" t="str">
        <f t="shared" si="4"/>
        <v>-79.8831606827652,32.7787735112313</v>
      </c>
      <c r="K109" s="46" t="str">
        <f t="shared" si="5"/>
        <v>-79.8831606827652,32.7287735112313</v>
      </c>
      <c r="L109" s="46" t="str">
        <f t="shared" si="6"/>
        <v>-79.9331606827652,32.7287735112313</v>
      </c>
      <c r="M109" s="46" t="str">
        <f t="shared" si="7"/>
        <v>-79.9831606827652,32.7287735112313</v>
      </c>
      <c r="N109" s="46" t="str">
        <f t="shared" si="8"/>
        <v>-79.9831606827652,32.7787735112313</v>
      </c>
      <c r="O109" s="46" t="str">
        <f t="shared" si="9"/>
        <v>-79.9831606827652,32.8287735112313</v>
      </c>
    </row>
    <row r="110">
      <c r="A110" s="42" t="s">
        <v>148</v>
      </c>
      <c r="B110" s="40" t="s">
        <v>150</v>
      </c>
      <c r="C110" s="40">
        <v>2019.0</v>
      </c>
      <c r="D110" s="40">
        <v>2024.0</v>
      </c>
      <c r="E110" s="42" t="str">
        <f t="shared" si="1"/>
        <v>-81.039188483538,33.9999464121991</v>
      </c>
      <c r="F110" s="40">
        <v>33.9999464121991</v>
      </c>
      <c r="G110" s="40">
        <v>-81.039188483538</v>
      </c>
      <c r="H110" s="43" t="str">
        <f t="shared" si="2"/>
        <v>-81.039188483538,34.0499464121991</v>
      </c>
      <c r="I110" s="43" t="str">
        <f t="shared" si="3"/>
        <v>-80.989188483538,34.0499464121991</v>
      </c>
      <c r="J110" s="43" t="str">
        <f t="shared" si="4"/>
        <v>-80.989188483538,33.9999464121991</v>
      </c>
      <c r="K110" s="43" t="str">
        <f t="shared" si="5"/>
        <v>-80.989188483538,33.9499464121991</v>
      </c>
      <c r="L110" s="43" t="str">
        <f t="shared" si="6"/>
        <v>-81.039188483538,33.9499464121991</v>
      </c>
      <c r="M110" s="43" t="str">
        <f t="shared" si="7"/>
        <v>-81.089188483538,33.9499464121991</v>
      </c>
      <c r="N110" s="43" t="str">
        <f t="shared" si="8"/>
        <v>-81.089188483538,33.9999464121991</v>
      </c>
      <c r="O110" s="43" t="str">
        <f t="shared" si="9"/>
        <v>-81.089188483538,34.0499464121991</v>
      </c>
    </row>
    <row r="111">
      <c r="A111" s="44" t="s">
        <v>148</v>
      </c>
      <c r="B111" s="45" t="s">
        <v>151</v>
      </c>
      <c r="C111" s="45">
        <v>2019.0</v>
      </c>
      <c r="D111" s="45">
        <v>2024.0</v>
      </c>
      <c r="E111" s="44" t="str">
        <f t="shared" si="1"/>
        <v>-79.8792035272074,32.7907512068209</v>
      </c>
      <c r="F111" s="45">
        <v>32.7907512068209</v>
      </c>
      <c r="G111" s="45">
        <v>-79.8792035272074</v>
      </c>
      <c r="H111" s="46" t="str">
        <f t="shared" si="2"/>
        <v>-79.8792035272074,32.8407512068209</v>
      </c>
      <c r="I111" s="46" t="str">
        <f t="shared" si="3"/>
        <v>-79.8292035272074,32.8407512068209</v>
      </c>
      <c r="J111" s="46" t="str">
        <f t="shared" si="4"/>
        <v>-79.8292035272074,32.7907512068209</v>
      </c>
      <c r="K111" s="46" t="str">
        <f t="shared" si="5"/>
        <v>-79.8292035272074,32.7407512068209</v>
      </c>
      <c r="L111" s="46" t="str">
        <f t="shared" si="6"/>
        <v>-79.8792035272074,32.7407512068209</v>
      </c>
      <c r="M111" s="46" t="str">
        <f t="shared" si="7"/>
        <v>-79.9292035272074,32.7407512068209</v>
      </c>
      <c r="N111" s="46" t="str">
        <f t="shared" si="8"/>
        <v>-79.9292035272074,32.7907512068209</v>
      </c>
      <c r="O111" s="46" t="str">
        <f t="shared" si="9"/>
        <v>-79.9292035272074,32.8407512068209</v>
      </c>
    </row>
    <row r="112">
      <c r="A112" s="42" t="s">
        <v>148</v>
      </c>
      <c r="B112" s="40" t="s">
        <v>152</v>
      </c>
      <c r="C112" s="40">
        <v>2019.0</v>
      </c>
      <c r="D112" s="40">
        <v>2024.0</v>
      </c>
      <c r="E112" s="42" t="str">
        <f t="shared" si="1"/>
        <v>-75.5451808143053,39.745692664874</v>
      </c>
      <c r="F112" s="40">
        <v>39.745692664874</v>
      </c>
      <c r="G112" s="40">
        <v>-75.5451808143053</v>
      </c>
      <c r="H112" s="43" t="str">
        <f t="shared" si="2"/>
        <v>-75.5451808143053,39.795692664874</v>
      </c>
      <c r="I112" s="43" t="str">
        <f t="shared" si="3"/>
        <v>-75.4951808143053,39.795692664874</v>
      </c>
      <c r="J112" s="43" t="str">
        <f t="shared" si="4"/>
        <v>-75.4951808143053,39.745692664874</v>
      </c>
      <c r="K112" s="43" t="str">
        <f t="shared" si="5"/>
        <v>-75.4951808143053,39.695692664874</v>
      </c>
      <c r="L112" s="43" t="str">
        <f t="shared" si="6"/>
        <v>-75.5451808143053,39.695692664874</v>
      </c>
      <c r="M112" s="43" t="str">
        <f t="shared" si="7"/>
        <v>-75.5951808143053,39.695692664874</v>
      </c>
      <c r="N112" s="43" t="str">
        <f t="shared" si="8"/>
        <v>-75.5951808143053,39.745692664874</v>
      </c>
      <c r="O112" s="43" t="str">
        <f t="shared" si="9"/>
        <v>-75.5951808143053,39.795692664874</v>
      </c>
    </row>
    <row r="113">
      <c r="A113" s="40" t="s">
        <v>153</v>
      </c>
      <c r="B113" s="36" t="s">
        <v>154</v>
      </c>
      <c r="C113" s="40">
        <v>2019.0</v>
      </c>
      <c r="D113" s="40">
        <v>2024.0</v>
      </c>
      <c r="E113" s="42" t="str">
        <f t="shared" si="1"/>
        <v>-77.0465050156048,38.9065795214103</v>
      </c>
      <c r="F113" s="40">
        <v>38.9065795214103</v>
      </c>
      <c r="G113" s="40">
        <v>-77.0465050156048</v>
      </c>
      <c r="H113" s="43" t="str">
        <f t="shared" si="2"/>
        <v>-77.0465050156048,38.9565795214103</v>
      </c>
      <c r="I113" s="43" t="str">
        <f t="shared" si="3"/>
        <v>-76.9965050156048,38.9565795214103</v>
      </c>
      <c r="J113" s="43" t="str">
        <f t="shared" si="4"/>
        <v>-76.9965050156048,38.9065795214103</v>
      </c>
      <c r="K113" s="43" t="str">
        <f t="shared" si="5"/>
        <v>-76.9965050156048,38.8565795214103</v>
      </c>
      <c r="L113" s="43" t="str">
        <f t="shared" si="6"/>
        <v>-77.0465050156048,38.8565795214103</v>
      </c>
      <c r="M113" s="43" t="str">
        <f t="shared" si="7"/>
        <v>-77.0965050156048,38.8565795214103</v>
      </c>
      <c r="N113" s="43" t="str">
        <f t="shared" si="8"/>
        <v>-77.0965050156048,38.9065795214103</v>
      </c>
      <c r="O113" s="43" t="str">
        <f t="shared" si="9"/>
        <v>-77.0965050156048,38.9565795214103</v>
      </c>
    </row>
    <row r="114">
      <c r="A114" s="42" t="s">
        <v>155</v>
      </c>
      <c r="B114" s="42" t="s">
        <v>156</v>
      </c>
      <c r="C114" s="40">
        <v>2019.0</v>
      </c>
      <c r="D114" s="40">
        <v>2024.0</v>
      </c>
      <c r="E114" s="42" t="str">
        <f t="shared" si="1"/>
        <v>-84.413291081256,33.738937761198</v>
      </c>
      <c r="F114" s="42">
        <v>33.738937761198</v>
      </c>
      <c r="G114" s="42">
        <v>-84.413291081256</v>
      </c>
      <c r="H114" s="43" t="str">
        <f t="shared" si="2"/>
        <v>-84.413291081256,33.788937761198</v>
      </c>
      <c r="I114" s="43" t="str">
        <f t="shared" si="3"/>
        <v>-84.363291081256,33.788937761198</v>
      </c>
      <c r="J114" s="43" t="str">
        <f t="shared" si="4"/>
        <v>-84.363291081256,33.738937761198</v>
      </c>
      <c r="K114" s="43" t="str">
        <f t="shared" si="5"/>
        <v>-84.363291081256,33.688937761198</v>
      </c>
      <c r="L114" s="43" t="str">
        <f t="shared" si="6"/>
        <v>-84.413291081256,33.688937761198</v>
      </c>
      <c r="M114" s="43" t="str">
        <f t="shared" si="7"/>
        <v>-84.463291081256,33.688937761198</v>
      </c>
      <c r="N114" s="43" t="str">
        <f t="shared" si="8"/>
        <v>-84.463291081256,33.738937761198</v>
      </c>
      <c r="O114" s="43" t="str">
        <f t="shared" si="9"/>
        <v>-84.463291081256,33.788937761198</v>
      </c>
    </row>
    <row r="115">
      <c r="A115" s="42" t="s">
        <v>155</v>
      </c>
      <c r="B115" s="42" t="s">
        <v>157</v>
      </c>
      <c r="C115" s="40">
        <v>2019.0</v>
      </c>
      <c r="D115" s="40">
        <v>2024.0</v>
      </c>
      <c r="E115" s="42" t="str">
        <f t="shared" si="1"/>
        <v>-84.899065946477,32.4478486081782</v>
      </c>
      <c r="F115" s="42">
        <v>32.4478486081782</v>
      </c>
      <c r="G115" s="42">
        <v>-84.899065946477</v>
      </c>
      <c r="H115" s="43" t="str">
        <f t="shared" si="2"/>
        <v>-84.899065946477,32.4978486081782</v>
      </c>
      <c r="I115" s="43" t="str">
        <f t="shared" si="3"/>
        <v>-84.849065946477,32.4978486081782</v>
      </c>
      <c r="J115" s="43" t="str">
        <f t="shared" si="4"/>
        <v>-84.849065946477,32.4478486081782</v>
      </c>
      <c r="K115" s="43" t="str">
        <f t="shared" si="5"/>
        <v>-84.849065946477,32.3978486081782</v>
      </c>
      <c r="L115" s="43" t="str">
        <f t="shared" si="6"/>
        <v>-84.899065946477,32.3978486081782</v>
      </c>
      <c r="M115" s="43" t="str">
        <f t="shared" si="7"/>
        <v>-84.949065946477,32.3978486081782</v>
      </c>
      <c r="N115" s="43" t="str">
        <f t="shared" si="8"/>
        <v>-84.949065946477,32.4478486081782</v>
      </c>
      <c r="O115" s="43" t="str">
        <f t="shared" si="9"/>
        <v>-84.949065946477,32.4978486081782</v>
      </c>
    </row>
    <row r="116">
      <c r="A116" s="44" t="s">
        <v>155</v>
      </c>
      <c r="B116" s="44" t="s">
        <v>158</v>
      </c>
      <c r="C116" s="45">
        <v>2019.0</v>
      </c>
      <c r="D116" s="45">
        <v>2024.0</v>
      </c>
      <c r="E116" s="44" t="str">
        <f t="shared" si="1"/>
        <v>-81.012077385443,32.1083852922535</v>
      </c>
      <c r="F116" s="44">
        <v>32.1083852922535</v>
      </c>
      <c r="G116" s="44">
        <v>-81.012077385443</v>
      </c>
      <c r="H116" s="46" t="str">
        <f t="shared" si="2"/>
        <v>-81.012077385443,32.1583852922535</v>
      </c>
      <c r="I116" s="46" t="str">
        <f t="shared" si="3"/>
        <v>-80.962077385443,32.1583852922535</v>
      </c>
      <c r="J116" s="46" t="str">
        <f t="shared" si="4"/>
        <v>-80.962077385443,32.1083852922535</v>
      </c>
      <c r="K116" s="46" t="str">
        <f t="shared" si="5"/>
        <v>-80.962077385443,32.0583852922535</v>
      </c>
      <c r="L116" s="46" t="str">
        <f t="shared" si="6"/>
        <v>-81.012077385443,32.0583852922535</v>
      </c>
      <c r="M116" s="46" t="str">
        <f t="shared" si="7"/>
        <v>-81.062077385443,32.0583852922535</v>
      </c>
      <c r="N116" s="46" t="str">
        <f t="shared" si="8"/>
        <v>-81.062077385443,32.1083852922535</v>
      </c>
      <c r="O116" s="46" t="str">
        <f t="shared" si="9"/>
        <v>-81.062077385443,32.1583852922535</v>
      </c>
    </row>
    <row r="117">
      <c r="A117" s="40" t="s">
        <v>159</v>
      </c>
      <c r="B117" s="42" t="s">
        <v>160</v>
      </c>
      <c r="C117" s="40">
        <v>2019.0</v>
      </c>
      <c r="D117" s="40">
        <v>2024.0</v>
      </c>
      <c r="E117" s="42" t="str">
        <f t="shared" si="1"/>
        <v>-70.2132237163033,44.0999801003174</v>
      </c>
      <c r="F117" s="40">
        <v>44.0999801003174</v>
      </c>
      <c r="G117" s="40">
        <v>-70.2132237163033</v>
      </c>
      <c r="H117" s="43" t="str">
        <f t="shared" si="2"/>
        <v>-70.2132237163033,44.1499801003174</v>
      </c>
      <c r="I117" s="43" t="str">
        <f t="shared" si="3"/>
        <v>-70.1632237163033,44.1499801003174</v>
      </c>
      <c r="J117" s="43" t="str">
        <f t="shared" si="4"/>
        <v>-70.1632237163033,44.0999801003174</v>
      </c>
      <c r="K117" s="43" t="str">
        <f t="shared" si="5"/>
        <v>-70.1632237163033,44.0499801003174</v>
      </c>
      <c r="L117" s="43" t="str">
        <f t="shared" si="6"/>
        <v>-70.2132237163033,44.0499801003174</v>
      </c>
      <c r="M117" s="43" t="str">
        <f t="shared" si="7"/>
        <v>-70.2632237163033,44.0499801003174</v>
      </c>
      <c r="N117" s="43" t="str">
        <f t="shared" si="8"/>
        <v>-70.2632237163033,44.0999801003174</v>
      </c>
      <c r="O117" s="43" t="str">
        <f t="shared" si="9"/>
        <v>-70.2632237163033,44.1499801003174</v>
      </c>
    </row>
    <row r="118">
      <c r="A118" s="40" t="s">
        <v>159</v>
      </c>
      <c r="B118" s="40" t="s">
        <v>52</v>
      </c>
      <c r="C118" s="40">
        <v>2019.0</v>
      </c>
      <c r="D118" s="40">
        <v>2024.0</v>
      </c>
      <c r="E118" s="42" t="str">
        <f t="shared" si="1"/>
        <v>-70.2650731987565,43.6585660378035</v>
      </c>
      <c r="F118" s="40">
        <v>43.6585660378035</v>
      </c>
      <c r="G118" s="40">
        <v>-70.2650731987565</v>
      </c>
      <c r="H118" s="43" t="str">
        <f t="shared" si="2"/>
        <v>-70.2650731987565,43.7085660378035</v>
      </c>
      <c r="I118" s="43" t="str">
        <f t="shared" si="3"/>
        <v>-70.2150731987565,43.7085660378035</v>
      </c>
      <c r="J118" s="43" t="str">
        <f t="shared" si="4"/>
        <v>-70.2150731987565,43.6585660378035</v>
      </c>
      <c r="K118" s="43" t="str">
        <f t="shared" si="5"/>
        <v>-70.2150731987565,43.6085660378035</v>
      </c>
      <c r="L118" s="43" t="str">
        <f t="shared" si="6"/>
        <v>-70.2650731987565,43.6085660378035</v>
      </c>
      <c r="M118" s="43" t="str">
        <f t="shared" si="7"/>
        <v>-70.3150731987565,43.6085660378035</v>
      </c>
      <c r="N118" s="43" t="str">
        <f t="shared" si="8"/>
        <v>-70.3150731987565,43.6585660378035</v>
      </c>
      <c r="O118" s="43" t="str">
        <f t="shared" si="9"/>
        <v>-70.3150731987565,43.7085660378035</v>
      </c>
    </row>
    <row r="119">
      <c r="A119" s="42" t="s">
        <v>161</v>
      </c>
      <c r="B119" s="42" t="s">
        <v>162</v>
      </c>
      <c r="C119" s="40">
        <v>2019.0</v>
      </c>
      <c r="D119" s="40">
        <v>2024.0</v>
      </c>
      <c r="E119" s="42" t="str">
        <f t="shared" si="1"/>
        <v>-76.617406845264,39.2900208979729</v>
      </c>
      <c r="F119" s="40">
        <v>39.2900208979729</v>
      </c>
      <c r="G119" s="40">
        <v>-76.617406845264</v>
      </c>
      <c r="H119" s="43" t="str">
        <f t="shared" si="2"/>
        <v>-76.617406845264,39.3400208979729</v>
      </c>
      <c r="I119" s="43" t="str">
        <f t="shared" si="3"/>
        <v>-76.567406845264,39.3400208979729</v>
      </c>
      <c r="J119" s="43" t="str">
        <f t="shared" si="4"/>
        <v>-76.567406845264,39.2900208979729</v>
      </c>
      <c r="K119" s="43" t="str">
        <f t="shared" si="5"/>
        <v>-76.567406845264,39.2400208979729</v>
      </c>
      <c r="L119" s="43" t="str">
        <f t="shared" si="6"/>
        <v>-76.617406845264,39.2400208979729</v>
      </c>
      <c r="M119" s="43" t="str">
        <f t="shared" si="7"/>
        <v>-76.667406845264,39.2400208979729</v>
      </c>
      <c r="N119" s="43" t="str">
        <f t="shared" si="8"/>
        <v>-76.667406845264,39.2900208979729</v>
      </c>
      <c r="O119" s="43" t="str">
        <f t="shared" si="9"/>
        <v>-76.667406845264,39.3400208979729</v>
      </c>
    </row>
    <row r="120">
      <c r="A120" s="42" t="s">
        <v>161</v>
      </c>
      <c r="B120" s="42" t="s">
        <v>163</v>
      </c>
      <c r="C120" s="40">
        <v>2019.0</v>
      </c>
      <c r="D120" s="40">
        <v>2024.0</v>
      </c>
      <c r="E120" s="42" t="str">
        <f t="shared" si="1"/>
        <v>-77.4090746288772,39.4146513717441</v>
      </c>
      <c r="F120" s="40">
        <v>39.4146513717441</v>
      </c>
      <c r="G120" s="40">
        <v>-77.4090746288772</v>
      </c>
      <c r="H120" s="43" t="str">
        <f t="shared" si="2"/>
        <v>-77.4090746288772,39.4646513717441</v>
      </c>
      <c r="I120" s="43" t="str">
        <f t="shared" si="3"/>
        <v>-77.3590746288772,39.4646513717441</v>
      </c>
      <c r="J120" s="43" t="str">
        <f t="shared" si="4"/>
        <v>-77.3590746288772,39.4146513717441</v>
      </c>
      <c r="K120" s="43" t="str">
        <f t="shared" si="5"/>
        <v>-77.3590746288772,39.3646513717441</v>
      </c>
      <c r="L120" s="43" t="str">
        <f t="shared" si="6"/>
        <v>-77.4090746288772,39.3646513717441</v>
      </c>
      <c r="M120" s="43" t="str">
        <f t="shared" si="7"/>
        <v>-77.4590746288772,39.3646513717441</v>
      </c>
      <c r="N120" s="43" t="str">
        <f t="shared" si="8"/>
        <v>-77.4590746288772,39.4146513717441</v>
      </c>
      <c r="O120" s="43" t="str">
        <f t="shared" si="9"/>
        <v>-77.4590746288772,39.4646513717441</v>
      </c>
    </row>
    <row r="121">
      <c r="A121" s="42" t="s">
        <v>161</v>
      </c>
      <c r="B121" s="42" t="s">
        <v>164</v>
      </c>
      <c r="C121" s="40">
        <v>2019.0</v>
      </c>
      <c r="D121" s="40">
        <v>2024.0</v>
      </c>
      <c r="E121" s="42" t="str">
        <f t="shared" si="1"/>
        <v>-77.2035635106757,39.1437283746052</v>
      </c>
      <c r="F121" s="40">
        <v>39.1437283746052</v>
      </c>
      <c r="G121" s="40">
        <v>-77.2035635106757</v>
      </c>
      <c r="H121" s="43" t="str">
        <f t="shared" si="2"/>
        <v>-77.2035635106757,39.1937283746052</v>
      </c>
      <c r="I121" s="43" t="str">
        <f t="shared" si="3"/>
        <v>-77.1535635106757,39.1937283746052</v>
      </c>
      <c r="J121" s="43" t="str">
        <f t="shared" si="4"/>
        <v>-77.1535635106757,39.1437283746052</v>
      </c>
      <c r="K121" s="43" t="str">
        <f t="shared" si="5"/>
        <v>-77.1535635106757,39.0937283746052</v>
      </c>
      <c r="L121" s="43" t="str">
        <f t="shared" si="6"/>
        <v>-77.2035635106757,39.0937283746052</v>
      </c>
      <c r="M121" s="43" t="str">
        <f t="shared" si="7"/>
        <v>-77.2535635106757,39.0937283746052</v>
      </c>
      <c r="N121" s="43" t="str">
        <f t="shared" si="8"/>
        <v>-77.2535635106757,39.1437283746052</v>
      </c>
      <c r="O121" s="43" t="str">
        <f t="shared" si="9"/>
        <v>-77.2535635106757,39.1937283746052</v>
      </c>
    </row>
    <row r="122">
      <c r="A122" s="42" t="s">
        <v>161</v>
      </c>
      <c r="B122" s="42" t="s">
        <v>165</v>
      </c>
      <c r="C122" s="40">
        <v>2019.0</v>
      </c>
      <c r="D122" s="40">
        <v>2024.0</v>
      </c>
      <c r="E122" s="42" t="str">
        <f t="shared" si="1"/>
        <v>-77.1517898159954,39.0835573445721</v>
      </c>
      <c r="F122" s="40">
        <v>39.0835573445721</v>
      </c>
      <c r="G122" s="40">
        <v>-77.1517898159954</v>
      </c>
      <c r="H122" s="43" t="str">
        <f t="shared" si="2"/>
        <v>-77.1517898159954,39.1335573445721</v>
      </c>
      <c r="I122" s="43" t="str">
        <f t="shared" si="3"/>
        <v>-77.1017898159954,39.1335573445721</v>
      </c>
      <c r="J122" s="43" t="str">
        <f t="shared" si="4"/>
        <v>-77.1017898159954,39.0835573445721</v>
      </c>
      <c r="K122" s="43" t="str">
        <f t="shared" si="5"/>
        <v>-77.1017898159954,39.0335573445721</v>
      </c>
      <c r="L122" s="43" t="str">
        <f t="shared" si="6"/>
        <v>-77.1517898159954,39.0335573445721</v>
      </c>
      <c r="M122" s="43" t="str">
        <f t="shared" si="7"/>
        <v>-77.2017898159954,39.0335573445721</v>
      </c>
      <c r="N122" s="43" t="str">
        <f t="shared" si="8"/>
        <v>-77.2017898159954,39.0835573445721</v>
      </c>
      <c r="O122" s="43" t="str">
        <f t="shared" si="9"/>
        <v>-77.2017898159954,39.1335573445721</v>
      </c>
    </row>
    <row r="123">
      <c r="A123" s="42" t="s">
        <v>166</v>
      </c>
      <c r="B123" s="42" t="s">
        <v>167</v>
      </c>
      <c r="C123" s="40">
        <v>2019.0</v>
      </c>
      <c r="D123" s="40">
        <v>2024.0</v>
      </c>
      <c r="E123" s="42" t="str">
        <f t="shared" si="1"/>
        <v>-71.0547413961161,42.361552854329</v>
      </c>
      <c r="F123" s="40">
        <v>42.361552854329</v>
      </c>
      <c r="G123" s="40">
        <v>-71.0547413961161</v>
      </c>
      <c r="H123" s="43" t="str">
        <f t="shared" si="2"/>
        <v>-71.0547413961161,42.411552854329</v>
      </c>
      <c r="I123" s="43" t="str">
        <f t="shared" si="3"/>
        <v>-71.0047413961161,42.411552854329</v>
      </c>
      <c r="J123" s="43" t="str">
        <f t="shared" si="4"/>
        <v>-71.0047413961161,42.361552854329</v>
      </c>
      <c r="K123" s="43" t="str">
        <f t="shared" si="5"/>
        <v>-71.0047413961161,42.311552854329</v>
      </c>
      <c r="L123" s="43" t="str">
        <f t="shared" si="6"/>
        <v>-71.0547413961161,42.311552854329</v>
      </c>
      <c r="M123" s="43" t="str">
        <f t="shared" si="7"/>
        <v>-71.1047413961161,42.311552854329</v>
      </c>
      <c r="N123" s="43" t="str">
        <f t="shared" si="8"/>
        <v>-71.1047413961161,42.361552854329</v>
      </c>
      <c r="O123" s="43" t="str">
        <f t="shared" si="9"/>
        <v>-71.1047413961161,42.411552854329</v>
      </c>
    </row>
    <row r="124">
      <c r="A124" s="42" t="s">
        <v>166</v>
      </c>
      <c r="B124" s="42" t="s">
        <v>168</v>
      </c>
      <c r="C124" s="40">
        <v>2019.0</v>
      </c>
      <c r="D124" s="40">
        <v>2024.0</v>
      </c>
      <c r="E124" s="42" t="str">
        <f t="shared" si="1"/>
        <v>-71.3170762516694,42.633438385551</v>
      </c>
      <c r="F124" s="40">
        <v>42.633438385551</v>
      </c>
      <c r="G124" s="40">
        <v>-71.3170762516694</v>
      </c>
      <c r="H124" s="43" t="str">
        <f t="shared" si="2"/>
        <v>-71.3170762516694,42.683438385551</v>
      </c>
      <c r="I124" s="43" t="str">
        <f t="shared" si="3"/>
        <v>-71.2670762516694,42.683438385551</v>
      </c>
      <c r="J124" s="43" t="str">
        <f t="shared" si="4"/>
        <v>-71.2670762516694,42.633438385551</v>
      </c>
      <c r="K124" s="43" t="str">
        <f t="shared" si="5"/>
        <v>-71.2670762516694,42.583438385551</v>
      </c>
      <c r="L124" s="43" t="str">
        <f t="shared" si="6"/>
        <v>-71.3170762516694,42.583438385551</v>
      </c>
      <c r="M124" s="43" t="str">
        <f t="shared" si="7"/>
        <v>-71.3670762516694,42.583438385551</v>
      </c>
      <c r="N124" s="43" t="str">
        <f t="shared" si="8"/>
        <v>-71.3670762516694,42.633438385551</v>
      </c>
      <c r="O124" s="43" t="str">
        <f t="shared" si="9"/>
        <v>-71.3670762516694,42.683438385551</v>
      </c>
    </row>
    <row r="125">
      <c r="A125" s="42" t="s">
        <v>166</v>
      </c>
      <c r="B125" s="40" t="s">
        <v>125</v>
      </c>
      <c r="C125" s="40">
        <v>2019.0</v>
      </c>
      <c r="D125" s="40">
        <v>2024.0</v>
      </c>
      <c r="E125" s="42" t="str">
        <f t="shared" si="1"/>
        <v>-72.5878835025611,42.1013785620906</v>
      </c>
      <c r="F125" s="40">
        <v>42.1013785620906</v>
      </c>
      <c r="G125" s="40">
        <v>-72.5878835025611</v>
      </c>
      <c r="H125" s="43" t="str">
        <f t="shared" si="2"/>
        <v>-72.5878835025611,42.1513785620906</v>
      </c>
      <c r="I125" s="43" t="str">
        <f t="shared" si="3"/>
        <v>-72.5378835025611,42.1513785620906</v>
      </c>
      <c r="J125" s="43" t="str">
        <f t="shared" si="4"/>
        <v>-72.5378835025611,42.1013785620906</v>
      </c>
      <c r="K125" s="43" t="str">
        <f t="shared" si="5"/>
        <v>-72.5378835025611,42.0513785620906</v>
      </c>
      <c r="L125" s="43" t="str">
        <f t="shared" si="6"/>
        <v>-72.5878835025611,42.0513785620906</v>
      </c>
      <c r="M125" s="43" t="str">
        <f t="shared" si="7"/>
        <v>-72.6378835025611,42.0513785620906</v>
      </c>
      <c r="N125" s="43" t="str">
        <f t="shared" si="8"/>
        <v>-72.6378835025611,42.1013785620906</v>
      </c>
      <c r="O125" s="43" t="str">
        <f t="shared" si="9"/>
        <v>-72.6378835025611,42.1513785620906</v>
      </c>
    </row>
    <row r="126">
      <c r="A126" s="42" t="s">
        <v>166</v>
      </c>
      <c r="B126" s="42" t="s">
        <v>169</v>
      </c>
      <c r="C126" s="40">
        <v>2019.0</v>
      </c>
      <c r="D126" s="40">
        <v>2024.0</v>
      </c>
      <c r="E126" s="42" t="str">
        <f t="shared" si="1"/>
        <v>-71.8049914180124,42.2623627523766</v>
      </c>
      <c r="F126" s="40">
        <v>42.2623627523766</v>
      </c>
      <c r="G126" s="40">
        <v>-71.8049914180124</v>
      </c>
      <c r="H126" s="43" t="str">
        <f t="shared" si="2"/>
        <v>-71.8049914180124,42.3123627523766</v>
      </c>
      <c r="I126" s="43" t="str">
        <f t="shared" si="3"/>
        <v>-71.7549914180124,42.3123627523766</v>
      </c>
      <c r="J126" s="43" t="str">
        <f t="shared" si="4"/>
        <v>-71.7549914180124,42.2623627523766</v>
      </c>
      <c r="K126" s="43" t="str">
        <f t="shared" si="5"/>
        <v>-71.7549914180124,42.2123627523766</v>
      </c>
      <c r="L126" s="43" t="str">
        <f t="shared" si="6"/>
        <v>-71.8049914180124,42.2123627523766</v>
      </c>
      <c r="M126" s="43" t="str">
        <f t="shared" si="7"/>
        <v>-71.8549914180124,42.2123627523766</v>
      </c>
      <c r="N126" s="43" t="str">
        <f t="shared" si="8"/>
        <v>-71.8549914180124,42.2623627523766</v>
      </c>
      <c r="O126" s="43" t="str">
        <f t="shared" si="9"/>
        <v>-71.8549914180124,42.3123627523766</v>
      </c>
    </row>
    <row r="127">
      <c r="A127" s="40" t="s">
        <v>170</v>
      </c>
      <c r="B127" s="42" t="s">
        <v>171</v>
      </c>
      <c r="C127" s="40">
        <v>2019.0</v>
      </c>
      <c r="D127" s="40">
        <v>2024.0</v>
      </c>
      <c r="E127" s="42" t="str">
        <f t="shared" si="1"/>
        <v>-71.4674068468939,42.9946415549998</v>
      </c>
      <c r="F127" s="40">
        <v>42.9946415549998</v>
      </c>
      <c r="G127" s="40">
        <v>-71.4674068468939</v>
      </c>
      <c r="H127" s="43" t="str">
        <f t="shared" si="2"/>
        <v>-71.4674068468939,43.0446415549998</v>
      </c>
      <c r="I127" s="43" t="str">
        <f t="shared" si="3"/>
        <v>-71.4174068468939,43.0446415549998</v>
      </c>
      <c r="J127" s="43" t="str">
        <f t="shared" si="4"/>
        <v>-71.4174068468939,42.9946415549998</v>
      </c>
      <c r="K127" s="43" t="str">
        <f t="shared" si="5"/>
        <v>-71.4174068468939,42.9446415549998</v>
      </c>
      <c r="L127" s="43" t="str">
        <f t="shared" si="6"/>
        <v>-71.4674068468939,42.9446415549998</v>
      </c>
      <c r="M127" s="43" t="str">
        <f t="shared" si="7"/>
        <v>-71.5174068468939,42.9446415549998</v>
      </c>
      <c r="N127" s="43" t="str">
        <f t="shared" si="8"/>
        <v>-71.5174068468939,42.9946415549998</v>
      </c>
      <c r="O127" s="43" t="str">
        <f t="shared" si="9"/>
        <v>-71.5174068468939,43.0446415549998</v>
      </c>
    </row>
    <row r="128">
      <c r="A128" s="40" t="s">
        <v>170</v>
      </c>
      <c r="B128" s="42" t="s">
        <v>172</v>
      </c>
      <c r="C128" s="40">
        <v>2019.0</v>
      </c>
      <c r="D128" s="40">
        <v>2024.0</v>
      </c>
      <c r="E128" s="42" t="str">
        <f t="shared" si="1"/>
        <v>-71.4664979981372,42.7661711635814</v>
      </c>
      <c r="F128" s="40">
        <v>42.7661711635814</v>
      </c>
      <c r="G128" s="40">
        <v>-71.4664979981372</v>
      </c>
      <c r="H128" s="43" t="str">
        <f t="shared" si="2"/>
        <v>-71.4664979981372,42.8161711635814</v>
      </c>
      <c r="I128" s="43" t="str">
        <f t="shared" si="3"/>
        <v>-71.4164979981372,42.8161711635814</v>
      </c>
      <c r="J128" s="43" t="str">
        <f t="shared" si="4"/>
        <v>-71.4164979981372,42.7661711635814</v>
      </c>
      <c r="K128" s="43" t="str">
        <f t="shared" si="5"/>
        <v>-71.4164979981372,42.7161711635814</v>
      </c>
      <c r="L128" s="43" t="str">
        <f t="shared" si="6"/>
        <v>-71.4664979981372,42.7161711635814</v>
      </c>
      <c r="M128" s="43" t="str">
        <f t="shared" si="7"/>
        <v>-71.5164979981372,42.7161711635814</v>
      </c>
      <c r="N128" s="43" t="str">
        <f t="shared" si="8"/>
        <v>-71.5164979981372,42.7661711635814</v>
      </c>
      <c r="O128" s="43" t="str">
        <f t="shared" si="9"/>
        <v>-71.5164979981372,42.8161711635814</v>
      </c>
    </row>
    <row r="129">
      <c r="A129" s="45" t="s">
        <v>173</v>
      </c>
      <c r="B129" s="44" t="s">
        <v>174</v>
      </c>
      <c r="C129" s="45">
        <v>2019.0</v>
      </c>
      <c r="D129" s="45">
        <v>2024.0</v>
      </c>
      <c r="E129" s="44" t="str">
        <f t="shared" si="1"/>
        <v>-74.1741775267859,40.7380813773477</v>
      </c>
      <c r="F129" s="45">
        <v>40.7380813773477</v>
      </c>
      <c r="G129" s="45">
        <v>-74.1741775267859</v>
      </c>
      <c r="H129" s="46" t="str">
        <f t="shared" si="2"/>
        <v>-74.1741775267859,40.7880813773477</v>
      </c>
      <c r="I129" s="46" t="str">
        <f t="shared" si="3"/>
        <v>-74.1241775267859,40.7880813773477</v>
      </c>
      <c r="J129" s="46" t="str">
        <f t="shared" si="4"/>
        <v>-74.1241775267859,40.7380813773477</v>
      </c>
      <c r="K129" s="46" t="str">
        <f t="shared" si="5"/>
        <v>-74.1241775267859,40.6880813773477</v>
      </c>
      <c r="L129" s="46" t="str">
        <f t="shared" si="6"/>
        <v>-74.1741775267859,40.6880813773477</v>
      </c>
      <c r="M129" s="46" t="str">
        <f t="shared" si="7"/>
        <v>-74.2241775267859,40.6880813773477</v>
      </c>
      <c r="N129" s="46" t="str">
        <f t="shared" si="8"/>
        <v>-74.2241775267859,40.7380813773477</v>
      </c>
      <c r="O129" s="46" t="str">
        <f t="shared" si="9"/>
        <v>-74.2241775267859,40.7880813773477</v>
      </c>
    </row>
    <row r="130">
      <c r="A130" s="45" t="s">
        <v>173</v>
      </c>
      <c r="B130" s="44" t="s">
        <v>175</v>
      </c>
      <c r="C130" s="45">
        <v>2019.0</v>
      </c>
      <c r="D130" s="45">
        <v>2024.0</v>
      </c>
      <c r="E130" s="44" t="str">
        <f t="shared" si="1"/>
        <v>-74.1729055531383,40.9191541755405</v>
      </c>
      <c r="F130" s="45">
        <v>40.9191541755405</v>
      </c>
      <c r="G130" s="45">
        <v>-74.1729055531383</v>
      </c>
      <c r="H130" s="46" t="str">
        <f t="shared" si="2"/>
        <v>-74.1729055531383,40.9691541755405</v>
      </c>
      <c r="I130" s="46" t="str">
        <f t="shared" si="3"/>
        <v>-74.1229055531383,40.9691541755405</v>
      </c>
      <c r="J130" s="46" t="str">
        <f t="shared" si="4"/>
        <v>-74.1229055531383,40.9191541755405</v>
      </c>
      <c r="K130" s="46" t="str">
        <f t="shared" si="5"/>
        <v>-74.1229055531383,40.8691541755405</v>
      </c>
      <c r="L130" s="46" t="str">
        <f t="shared" si="6"/>
        <v>-74.1729055531383,40.8691541755405</v>
      </c>
      <c r="M130" s="46" t="str">
        <f t="shared" si="7"/>
        <v>-74.2229055531383,40.8691541755405</v>
      </c>
      <c r="N130" s="46" t="str">
        <f t="shared" si="8"/>
        <v>-74.2229055531383,40.9191541755405</v>
      </c>
      <c r="O130" s="46" t="str">
        <f t="shared" si="9"/>
        <v>-74.2229055531383,40.9691541755405</v>
      </c>
    </row>
    <row r="131">
      <c r="A131" s="40" t="s">
        <v>173</v>
      </c>
      <c r="B131" s="42" t="s">
        <v>176</v>
      </c>
      <c r="C131" s="40">
        <v>2019.0</v>
      </c>
      <c r="D131" s="40">
        <v>2024.0</v>
      </c>
      <c r="E131" s="42" t="str">
        <f t="shared" si="1"/>
        <v>-74.7631052834241,40.2208718748694</v>
      </c>
      <c r="F131" s="40">
        <v>40.2208718748694</v>
      </c>
      <c r="G131" s="40">
        <v>-74.7631052834241</v>
      </c>
      <c r="H131" s="43" t="str">
        <f t="shared" si="2"/>
        <v>-74.7631052834241,40.2708718748694</v>
      </c>
      <c r="I131" s="43" t="str">
        <f t="shared" si="3"/>
        <v>-74.7131052834241,40.2708718748694</v>
      </c>
      <c r="J131" s="43" t="str">
        <f t="shared" si="4"/>
        <v>-74.7131052834241,40.2208718748694</v>
      </c>
      <c r="K131" s="43" t="str">
        <f t="shared" si="5"/>
        <v>-74.7131052834241,40.1708718748694</v>
      </c>
      <c r="L131" s="43" t="str">
        <f t="shared" si="6"/>
        <v>-74.7631052834241,40.1708718748694</v>
      </c>
      <c r="M131" s="43" t="str">
        <f t="shared" si="7"/>
        <v>-74.8131052834241,40.1708718748694</v>
      </c>
      <c r="N131" s="43" t="str">
        <f t="shared" si="8"/>
        <v>-74.8131052834241,40.2208718748694</v>
      </c>
      <c r="O131" s="43" t="str">
        <f t="shared" si="9"/>
        <v>-74.8131052834241,40.2708718748694</v>
      </c>
    </row>
    <row r="132">
      <c r="A132" s="40" t="s">
        <v>177</v>
      </c>
      <c r="B132" s="42" t="s">
        <v>178</v>
      </c>
      <c r="C132" s="40">
        <v>2019.0</v>
      </c>
      <c r="D132" s="40">
        <v>2024.0</v>
      </c>
      <c r="E132" s="42" t="str">
        <f t="shared" si="1"/>
        <v>-73.7584959422372,42.652178484782</v>
      </c>
      <c r="F132" s="40">
        <v>42.652178484782</v>
      </c>
      <c r="G132" s="40">
        <v>-73.7584959422372</v>
      </c>
      <c r="H132" s="43" t="str">
        <f t="shared" si="2"/>
        <v>-73.7584959422372,42.702178484782</v>
      </c>
      <c r="I132" s="43" t="str">
        <f t="shared" si="3"/>
        <v>-73.7084959422372,42.702178484782</v>
      </c>
      <c r="J132" s="43" t="str">
        <f t="shared" si="4"/>
        <v>-73.7084959422372,42.652178484782</v>
      </c>
      <c r="K132" s="43" t="str">
        <f t="shared" si="5"/>
        <v>-73.7084959422372,42.602178484782</v>
      </c>
      <c r="L132" s="43" t="str">
        <f t="shared" si="6"/>
        <v>-73.7584959422372,42.602178484782</v>
      </c>
      <c r="M132" s="43" t="str">
        <f t="shared" si="7"/>
        <v>-73.8084959422372,42.602178484782</v>
      </c>
      <c r="N132" s="43" t="str">
        <f t="shared" si="8"/>
        <v>-73.8084959422372,42.652178484782</v>
      </c>
      <c r="O132" s="43" t="str">
        <f t="shared" si="9"/>
        <v>-73.8084959422372,42.702178484782</v>
      </c>
    </row>
    <row r="133">
      <c r="A133" s="45" t="s">
        <v>177</v>
      </c>
      <c r="B133" s="45" t="s">
        <v>179</v>
      </c>
      <c r="C133" s="45">
        <v>2019.0</v>
      </c>
      <c r="D133" s="45">
        <v>2024.0</v>
      </c>
      <c r="E133" s="44" t="str">
        <f t="shared" si="1"/>
        <v>-78.8750853052016,42.8851713418263</v>
      </c>
      <c r="F133" s="45">
        <v>42.8851713418263</v>
      </c>
      <c r="G133" s="45">
        <v>-78.8750853052016</v>
      </c>
      <c r="H133" s="46" t="str">
        <f t="shared" si="2"/>
        <v>-78.8750853052016,42.9351713418263</v>
      </c>
      <c r="I133" s="46" t="str">
        <f t="shared" si="3"/>
        <v>-78.8250853052016,42.9351713418263</v>
      </c>
      <c r="J133" s="46" t="str">
        <f t="shared" si="4"/>
        <v>-78.8250853052016,42.8851713418263</v>
      </c>
      <c r="K133" s="46" t="str">
        <f t="shared" si="5"/>
        <v>-78.8250853052016,42.8351713418263</v>
      </c>
      <c r="L133" s="46" t="str">
        <f t="shared" si="6"/>
        <v>-78.8750853052016,42.8351713418263</v>
      </c>
      <c r="M133" s="46" t="str">
        <f t="shared" si="7"/>
        <v>-78.9250853052016,42.8351713418263</v>
      </c>
      <c r="N133" s="46" t="str">
        <f t="shared" si="8"/>
        <v>-78.9250853052016,42.8851713418263</v>
      </c>
      <c r="O133" s="46" t="str">
        <f t="shared" si="9"/>
        <v>-78.9250853052016,42.9351713418263</v>
      </c>
    </row>
    <row r="134">
      <c r="A134" s="45" t="s">
        <v>177</v>
      </c>
      <c r="B134" s="45" t="s">
        <v>180</v>
      </c>
      <c r="C134" s="45">
        <v>2019.0</v>
      </c>
      <c r="D134" s="45">
        <v>2024.0</v>
      </c>
      <c r="E134" s="44" t="str">
        <f t="shared" si="1"/>
        <v>-73.9989070739125,40.717267550623</v>
      </c>
      <c r="F134" s="45">
        <v>40.717267550623</v>
      </c>
      <c r="G134" s="45">
        <v>-73.9989070739125</v>
      </c>
      <c r="H134" s="46" t="str">
        <f t="shared" si="2"/>
        <v>-73.9989070739125,40.767267550623</v>
      </c>
      <c r="I134" s="46" t="str">
        <f t="shared" si="3"/>
        <v>-73.9489070739125,40.767267550623</v>
      </c>
      <c r="J134" s="46" t="str">
        <f t="shared" si="4"/>
        <v>-73.9489070739125,40.717267550623</v>
      </c>
      <c r="K134" s="46" t="str">
        <f t="shared" si="5"/>
        <v>-73.9489070739125,40.667267550623</v>
      </c>
      <c r="L134" s="46" t="str">
        <f t="shared" si="6"/>
        <v>-73.9989070739125,40.667267550623</v>
      </c>
      <c r="M134" s="46" t="str">
        <f t="shared" si="7"/>
        <v>-74.0489070739125,40.667267550623</v>
      </c>
      <c r="N134" s="46" t="str">
        <f t="shared" si="8"/>
        <v>-74.0489070739125,40.717267550623</v>
      </c>
      <c r="O134" s="46" t="str">
        <f t="shared" si="9"/>
        <v>-74.0489070739125,40.767267550623</v>
      </c>
    </row>
    <row r="135">
      <c r="A135" s="40" t="s">
        <v>177</v>
      </c>
      <c r="B135" s="42" t="s">
        <v>181</v>
      </c>
      <c r="C135" s="40">
        <v>2019.0</v>
      </c>
      <c r="D135" s="40">
        <v>2024.0</v>
      </c>
      <c r="E135" s="42" t="str">
        <f t="shared" si="1"/>
        <v>-77.6126224497671,43.1573869706249</v>
      </c>
      <c r="F135" s="40">
        <v>43.1573869706249</v>
      </c>
      <c r="G135" s="40">
        <v>-77.6126224497671</v>
      </c>
      <c r="H135" s="43" t="str">
        <f t="shared" si="2"/>
        <v>-77.6126224497671,43.2073869706249</v>
      </c>
      <c r="I135" s="43" t="str">
        <f t="shared" si="3"/>
        <v>-77.5626224497671,43.2073869706249</v>
      </c>
      <c r="J135" s="43" t="str">
        <f t="shared" si="4"/>
        <v>-77.5626224497671,43.1573869706249</v>
      </c>
      <c r="K135" s="43" t="str">
        <f t="shared" si="5"/>
        <v>-77.5626224497671,43.1073869706249</v>
      </c>
      <c r="L135" s="43" t="str">
        <f t="shared" si="6"/>
        <v>-77.6126224497671,43.1073869706249</v>
      </c>
      <c r="M135" s="43" t="str">
        <f t="shared" si="7"/>
        <v>-77.6626224497671,43.1073869706249</v>
      </c>
      <c r="N135" s="43" t="str">
        <f t="shared" si="8"/>
        <v>-77.6626224497671,43.1573869706249</v>
      </c>
      <c r="O135" s="43" t="str">
        <f t="shared" si="9"/>
        <v>-77.6626224497671,43.2073869706249</v>
      </c>
    </row>
    <row r="136">
      <c r="A136" s="47" t="s">
        <v>177</v>
      </c>
      <c r="B136" s="48" t="s">
        <v>182</v>
      </c>
      <c r="C136" s="47">
        <v>2019.0</v>
      </c>
      <c r="D136" s="47">
        <v>2024.0</v>
      </c>
      <c r="E136" s="48" t="str">
        <f t="shared" si="1"/>
        <v>-76.1512963461953,43.0495361735836</v>
      </c>
      <c r="F136" s="47">
        <v>43.0495361735836</v>
      </c>
      <c r="G136" s="47">
        <v>-76.1512963461953</v>
      </c>
      <c r="H136" s="49" t="str">
        <f t="shared" si="2"/>
        <v>-76.1512963461953,43.0995361735836</v>
      </c>
      <c r="I136" s="49" t="str">
        <f t="shared" si="3"/>
        <v>-76.1012963461953,43.0995361735836</v>
      </c>
      <c r="J136" s="49" t="str">
        <f t="shared" si="4"/>
        <v>-76.1012963461953,43.0495361735836</v>
      </c>
      <c r="K136" s="49" t="str">
        <f t="shared" si="5"/>
        <v>-76.1012963461953,42.9995361735836</v>
      </c>
      <c r="L136" s="49" t="str">
        <f t="shared" si="6"/>
        <v>-76.1512963461953,42.9995361735836</v>
      </c>
      <c r="M136" s="49" t="str">
        <f t="shared" si="7"/>
        <v>-76.2012963461953,42.9995361735836</v>
      </c>
      <c r="N136" s="49" t="str">
        <f t="shared" si="8"/>
        <v>-76.2012963461953,43.0495361735836</v>
      </c>
      <c r="O136" s="49" t="str">
        <f t="shared" si="9"/>
        <v>-76.2012963461953,43.0995361735836</v>
      </c>
    </row>
    <row r="137">
      <c r="A137" s="50" t="s">
        <v>183</v>
      </c>
      <c r="B137" s="51" t="s">
        <v>184</v>
      </c>
      <c r="C137" s="50">
        <v>2019.0</v>
      </c>
      <c r="D137" s="50">
        <v>2024.0</v>
      </c>
      <c r="E137" s="51" t="str">
        <f t="shared" si="1"/>
        <v>-80.8494419869563,35.2295193209089</v>
      </c>
      <c r="F137" s="50">
        <v>35.2295193209089</v>
      </c>
      <c r="G137" s="50">
        <v>-80.8494419869563</v>
      </c>
      <c r="H137" s="52" t="str">
        <f t="shared" si="2"/>
        <v>-80.8494419869563,35.2795193209089</v>
      </c>
      <c r="I137" s="52" t="str">
        <f t="shared" si="3"/>
        <v>-80.7994419869563,35.2795193209089</v>
      </c>
      <c r="J137" s="52" t="str">
        <f t="shared" si="4"/>
        <v>-80.7994419869563,35.2295193209089</v>
      </c>
      <c r="K137" s="52" t="str">
        <f t="shared" si="5"/>
        <v>-80.7994419869563,35.1795193209089</v>
      </c>
      <c r="L137" s="52" t="str">
        <f t="shared" si="6"/>
        <v>-80.8494419869563,35.1795193209089</v>
      </c>
      <c r="M137" s="52" t="str">
        <f t="shared" si="7"/>
        <v>-80.8994419869563,35.1795193209089</v>
      </c>
      <c r="N137" s="52" t="str">
        <f t="shared" si="8"/>
        <v>-80.8994419869563,35.2295193209089</v>
      </c>
      <c r="O137" s="52" t="str">
        <f t="shared" si="9"/>
        <v>-80.8994419869563,35.2795193209089</v>
      </c>
    </row>
    <row r="138">
      <c r="A138" s="50" t="s">
        <v>183</v>
      </c>
      <c r="B138" s="51" t="s">
        <v>185</v>
      </c>
      <c r="C138" s="50">
        <v>2019.0</v>
      </c>
      <c r="D138" s="50">
        <v>2024.0</v>
      </c>
      <c r="E138" s="51" t="str">
        <f t="shared" si="1"/>
        <v>-78.9013904919251,35.9907162173026</v>
      </c>
      <c r="F138" s="50">
        <v>35.9907162173026</v>
      </c>
      <c r="G138" s="50">
        <v>-78.9013904919251</v>
      </c>
      <c r="H138" s="52" t="str">
        <f t="shared" si="2"/>
        <v>-78.9013904919251,36.0407162173026</v>
      </c>
      <c r="I138" s="52" t="str">
        <f t="shared" si="3"/>
        <v>-78.8513904919251,36.0407162173026</v>
      </c>
      <c r="J138" s="52" t="str">
        <f t="shared" si="4"/>
        <v>-78.8513904919251,35.9907162173026</v>
      </c>
      <c r="K138" s="52" t="str">
        <f t="shared" si="5"/>
        <v>-78.8513904919251,35.9407162173026</v>
      </c>
      <c r="L138" s="52" t="str">
        <f t="shared" si="6"/>
        <v>-78.9013904919251,35.9407162173026</v>
      </c>
      <c r="M138" s="52" t="str">
        <f t="shared" si="7"/>
        <v>-78.9513904919251,35.9407162173026</v>
      </c>
      <c r="N138" s="52" t="str">
        <f t="shared" si="8"/>
        <v>-78.9513904919251,35.9907162173026</v>
      </c>
      <c r="O138" s="52" t="str">
        <f t="shared" si="9"/>
        <v>-78.9513904919251,36.0407162173026</v>
      </c>
    </row>
    <row r="139">
      <c r="A139" s="50" t="s">
        <v>183</v>
      </c>
      <c r="B139" s="51" t="s">
        <v>67</v>
      </c>
      <c r="C139" s="50">
        <v>2019.0</v>
      </c>
      <c r="D139" s="50">
        <v>2024.0</v>
      </c>
      <c r="E139" s="51" t="str">
        <f t="shared" si="1"/>
        <v>-78.8967110372684,35.051948984025</v>
      </c>
      <c r="F139" s="50">
        <v>35.051948984025</v>
      </c>
      <c r="G139" s="50">
        <v>-78.8967110372684</v>
      </c>
      <c r="H139" s="52" t="str">
        <f t="shared" si="2"/>
        <v>-78.8967110372684,35.101948984025</v>
      </c>
      <c r="I139" s="52" t="str">
        <f t="shared" si="3"/>
        <v>-78.8467110372684,35.101948984025</v>
      </c>
      <c r="J139" s="52" t="str">
        <f t="shared" si="4"/>
        <v>-78.8467110372684,35.051948984025</v>
      </c>
      <c r="K139" s="52" t="str">
        <f t="shared" si="5"/>
        <v>-78.8467110372684,35.001948984025</v>
      </c>
      <c r="L139" s="52" t="str">
        <f t="shared" si="6"/>
        <v>-78.8967110372684,35.001948984025</v>
      </c>
      <c r="M139" s="52" t="str">
        <f t="shared" si="7"/>
        <v>-78.9467110372684,35.001948984025</v>
      </c>
      <c r="N139" s="52" t="str">
        <f t="shared" si="8"/>
        <v>-78.9467110372684,35.051948984025</v>
      </c>
      <c r="O139" s="52" t="str">
        <f t="shared" si="9"/>
        <v>-78.9467110372684,35.101948984025</v>
      </c>
    </row>
    <row r="140">
      <c r="A140" s="50" t="s">
        <v>183</v>
      </c>
      <c r="B140" s="51" t="s">
        <v>186</v>
      </c>
      <c r="C140" s="50">
        <v>2019.0</v>
      </c>
      <c r="D140" s="50">
        <v>2024.0</v>
      </c>
      <c r="E140" s="51" t="str">
        <f t="shared" si="1"/>
        <v>-79.8017927571435,36.0730695092248</v>
      </c>
      <c r="F140" s="50">
        <v>36.0730695092248</v>
      </c>
      <c r="G140" s="50">
        <v>-79.8017927571435</v>
      </c>
      <c r="H140" s="52" t="str">
        <f t="shared" si="2"/>
        <v>-79.8017927571435,36.1230695092248</v>
      </c>
      <c r="I140" s="52" t="str">
        <f t="shared" si="3"/>
        <v>-79.7517927571435,36.1230695092248</v>
      </c>
      <c r="J140" s="52" t="str">
        <f t="shared" si="4"/>
        <v>-79.7517927571435,36.0730695092248</v>
      </c>
      <c r="K140" s="52" t="str">
        <f t="shared" si="5"/>
        <v>-79.7517927571435,36.0230695092248</v>
      </c>
      <c r="L140" s="52" t="str">
        <f t="shared" si="6"/>
        <v>-79.8017927571435,36.0230695092248</v>
      </c>
      <c r="M140" s="52" t="str">
        <f t="shared" si="7"/>
        <v>-79.8517927571435,36.0230695092248</v>
      </c>
      <c r="N140" s="52" t="str">
        <f t="shared" si="8"/>
        <v>-79.8517927571435,36.0730695092248</v>
      </c>
      <c r="O140" s="52" t="str">
        <f t="shared" si="9"/>
        <v>-79.8517927571435,36.1230695092248</v>
      </c>
    </row>
    <row r="141">
      <c r="A141" s="50" t="s">
        <v>183</v>
      </c>
      <c r="B141" s="51" t="s">
        <v>187</v>
      </c>
      <c r="C141" s="50">
        <v>2019.0</v>
      </c>
      <c r="D141" s="50">
        <v>2024.0</v>
      </c>
      <c r="E141" s="51" t="str">
        <f t="shared" si="1"/>
        <v>-78.6402494315218,35.7808465023718</v>
      </c>
      <c r="F141" s="50">
        <v>35.7808465023718</v>
      </c>
      <c r="G141" s="50">
        <v>-78.6402494315218</v>
      </c>
      <c r="H141" s="52" t="str">
        <f t="shared" si="2"/>
        <v>-78.6402494315218,35.8308465023718</v>
      </c>
      <c r="I141" s="52" t="str">
        <f t="shared" si="3"/>
        <v>-78.5902494315218,35.8308465023718</v>
      </c>
      <c r="J141" s="52" t="str">
        <f t="shared" si="4"/>
        <v>-78.5902494315218,35.7808465023718</v>
      </c>
      <c r="K141" s="52" t="str">
        <f t="shared" si="5"/>
        <v>-78.5902494315218,35.7308465023718</v>
      </c>
      <c r="L141" s="52" t="str">
        <f t="shared" si="6"/>
        <v>-78.6402494315218,35.7308465023718</v>
      </c>
      <c r="M141" s="52" t="str">
        <f t="shared" si="7"/>
        <v>-78.6902494315218,35.7308465023718</v>
      </c>
      <c r="N141" s="52" t="str">
        <f t="shared" si="8"/>
        <v>-78.6902494315218,35.7808465023718</v>
      </c>
      <c r="O141" s="52" t="str">
        <f t="shared" si="9"/>
        <v>-78.6902494315218,35.8308465023718</v>
      </c>
    </row>
    <row r="142">
      <c r="A142" s="50" t="s">
        <v>183</v>
      </c>
      <c r="B142" s="51" t="s">
        <v>188</v>
      </c>
      <c r="C142" s="50">
        <v>2019.0</v>
      </c>
      <c r="D142" s="50">
        <v>2024.0</v>
      </c>
      <c r="E142" s="51" t="str">
        <f t="shared" si="1"/>
        <v>-77.8844296189438,34.2102590890564</v>
      </c>
      <c r="F142" s="50">
        <v>34.2102590890564</v>
      </c>
      <c r="G142" s="50">
        <v>-77.8844296189438</v>
      </c>
      <c r="H142" s="52" t="str">
        <f t="shared" si="2"/>
        <v>-77.8844296189438,34.2602590890564</v>
      </c>
      <c r="I142" s="52" t="str">
        <f t="shared" si="3"/>
        <v>-77.8344296189438,34.2602590890564</v>
      </c>
      <c r="J142" s="52" t="str">
        <f t="shared" si="4"/>
        <v>-77.8344296189438,34.2102590890564</v>
      </c>
      <c r="K142" s="52" t="str">
        <f t="shared" si="5"/>
        <v>-77.8344296189438,34.1602590890564</v>
      </c>
      <c r="L142" s="52" t="str">
        <f t="shared" si="6"/>
        <v>-77.8844296189438,34.1602590890564</v>
      </c>
      <c r="M142" s="52" t="str">
        <f t="shared" si="7"/>
        <v>-77.9344296189438,34.1602590890564</v>
      </c>
      <c r="N142" s="52" t="str">
        <f t="shared" si="8"/>
        <v>-77.9344296189438,34.2102590890564</v>
      </c>
      <c r="O142" s="52" t="str">
        <f t="shared" si="9"/>
        <v>-77.9344296189438,34.2602590890564</v>
      </c>
    </row>
    <row r="143">
      <c r="A143" s="50" t="s">
        <v>183</v>
      </c>
      <c r="B143" s="50" t="s">
        <v>189</v>
      </c>
      <c r="C143" s="50">
        <v>2019.0</v>
      </c>
      <c r="D143" s="50">
        <v>2024.0</v>
      </c>
      <c r="E143" s="51" t="str">
        <f t="shared" si="1"/>
        <v>-80.2457733677991,36.0993729357197</v>
      </c>
      <c r="F143" s="50">
        <v>36.0993729357197</v>
      </c>
      <c r="G143" s="50">
        <v>-80.2457733677991</v>
      </c>
      <c r="H143" s="52" t="str">
        <f t="shared" si="2"/>
        <v>-80.2457733677991,36.1493729357197</v>
      </c>
      <c r="I143" s="52" t="str">
        <f t="shared" si="3"/>
        <v>-80.1957733677991,36.1493729357197</v>
      </c>
      <c r="J143" s="52" t="str">
        <f t="shared" si="4"/>
        <v>-80.1957733677991,36.0993729357197</v>
      </c>
      <c r="K143" s="52" t="str">
        <f t="shared" si="5"/>
        <v>-80.1957733677991,36.0493729357197</v>
      </c>
      <c r="L143" s="52" t="str">
        <f t="shared" si="6"/>
        <v>-80.2457733677991,36.0493729357197</v>
      </c>
      <c r="M143" s="52" t="str">
        <f t="shared" si="7"/>
        <v>-80.2957733677991,36.0493729357197</v>
      </c>
      <c r="N143" s="52" t="str">
        <f t="shared" si="8"/>
        <v>-80.2957733677991,36.0993729357197</v>
      </c>
      <c r="O143" s="52" t="str">
        <f t="shared" si="9"/>
        <v>-80.2957733677991,36.1493729357197</v>
      </c>
    </row>
    <row r="144">
      <c r="A144" s="51" t="s">
        <v>190</v>
      </c>
      <c r="B144" s="51" t="s">
        <v>191</v>
      </c>
      <c r="C144" s="50">
        <v>2019.0</v>
      </c>
      <c r="D144" s="50">
        <v>2024.0</v>
      </c>
      <c r="E144" s="51" t="str">
        <f t="shared" si="1"/>
        <v>-75.4694004445655,40.6035047209623</v>
      </c>
      <c r="F144" s="50">
        <v>40.6035047209623</v>
      </c>
      <c r="G144" s="50">
        <v>-75.4694004445655</v>
      </c>
      <c r="H144" s="52" t="str">
        <f t="shared" si="2"/>
        <v>-75.4694004445655,40.6535047209623</v>
      </c>
      <c r="I144" s="52" t="str">
        <f t="shared" si="3"/>
        <v>-75.4194004445655,40.6535047209623</v>
      </c>
      <c r="J144" s="52" t="str">
        <f t="shared" si="4"/>
        <v>-75.4194004445655,40.6035047209623</v>
      </c>
      <c r="K144" s="52" t="str">
        <f t="shared" si="5"/>
        <v>-75.4194004445655,40.5535047209623</v>
      </c>
      <c r="L144" s="52" t="str">
        <f t="shared" si="6"/>
        <v>-75.4694004445655,40.5535047209623</v>
      </c>
      <c r="M144" s="52" t="str">
        <f t="shared" si="7"/>
        <v>-75.5194004445655,40.5535047209623</v>
      </c>
      <c r="N144" s="52" t="str">
        <f t="shared" si="8"/>
        <v>-75.5194004445655,40.6035047209623</v>
      </c>
      <c r="O144" s="52" t="str">
        <f t="shared" si="9"/>
        <v>-75.5194004445655,40.6535047209623</v>
      </c>
    </row>
    <row r="145">
      <c r="A145" s="51" t="s">
        <v>190</v>
      </c>
      <c r="B145" s="51" t="s">
        <v>192</v>
      </c>
      <c r="C145" s="50">
        <v>2019.0</v>
      </c>
      <c r="D145" s="50">
        <v>2024.0</v>
      </c>
      <c r="E145" s="51" t="str">
        <f t="shared" si="1"/>
        <v>-78.0228589710789,41.7756483298959</v>
      </c>
      <c r="F145" s="50">
        <v>41.7756483298959</v>
      </c>
      <c r="G145" s="50">
        <v>-78.0228589710789</v>
      </c>
      <c r="H145" s="52" t="str">
        <f t="shared" si="2"/>
        <v>-78.0228589710789,41.8256483298959</v>
      </c>
      <c r="I145" s="52" t="str">
        <f t="shared" si="3"/>
        <v>-77.9728589710789,41.8256483298959</v>
      </c>
      <c r="J145" s="52" t="str">
        <f t="shared" si="4"/>
        <v>-77.9728589710789,41.7756483298959</v>
      </c>
      <c r="K145" s="52" t="str">
        <f t="shared" si="5"/>
        <v>-77.9728589710789,41.7256483298959</v>
      </c>
      <c r="L145" s="52" t="str">
        <f t="shared" si="6"/>
        <v>-78.0228589710789,41.7256483298959</v>
      </c>
      <c r="M145" s="52" t="str">
        <f t="shared" si="7"/>
        <v>-78.0728589710789,41.7256483298959</v>
      </c>
      <c r="N145" s="52" t="str">
        <f t="shared" si="8"/>
        <v>-78.0728589710789,41.7756483298959</v>
      </c>
      <c r="O145" s="52" t="str">
        <f t="shared" si="9"/>
        <v>-78.0728589710789,41.8256483298959</v>
      </c>
    </row>
    <row r="146">
      <c r="A146" s="51" t="s">
        <v>190</v>
      </c>
      <c r="B146" s="51" t="s">
        <v>193</v>
      </c>
      <c r="C146" s="50">
        <v>2019.0</v>
      </c>
      <c r="D146" s="50">
        <v>2024.0</v>
      </c>
      <c r="E146" s="51" t="str">
        <f t="shared" si="1"/>
        <v>-76.8852320184781,40.273893813482</v>
      </c>
      <c r="F146" s="50">
        <v>40.273893813482</v>
      </c>
      <c r="G146" s="50">
        <v>-76.8852320184781</v>
      </c>
      <c r="H146" s="52" t="str">
        <f t="shared" si="2"/>
        <v>-76.8852320184781,40.323893813482</v>
      </c>
      <c r="I146" s="52" t="str">
        <f t="shared" si="3"/>
        <v>-76.8352320184781,40.323893813482</v>
      </c>
      <c r="J146" s="52" t="str">
        <f t="shared" si="4"/>
        <v>-76.8352320184781,40.273893813482</v>
      </c>
      <c r="K146" s="52" t="str">
        <f t="shared" si="5"/>
        <v>-76.8352320184781,40.223893813482</v>
      </c>
      <c r="L146" s="52" t="str">
        <f t="shared" si="6"/>
        <v>-76.8852320184781,40.223893813482</v>
      </c>
      <c r="M146" s="52" t="str">
        <f t="shared" si="7"/>
        <v>-76.9352320184781,40.223893813482</v>
      </c>
      <c r="N146" s="52" t="str">
        <f t="shared" si="8"/>
        <v>-76.9352320184781,40.273893813482</v>
      </c>
      <c r="O146" s="52" t="str">
        <f t="shared" si="9"/>
        <v>-76.9352320184781,40.323893813482</v>
      </c>
    </row>
    <row r="147">
      <c r="A147" s="53" t="s">
        <v>190</v>
      </c>
      <c r="B147" s="53" t="s">
        <v>194</v>
      </c>
      <c r="C147" s="54">
        <v>2019.0</v>
      </c>
      <c r="D147" s="54">
        <v>2024.0</v>
      </c>
      <c r="E147" s="53" t="str">
        <f t="shared" si="1"/>
        <v>-80.151331711607,41.6411976166393</v>
      </c>
      <c r="F147" s="54">
        <v>41.6411976166393</v>
      </c>
      <c r="G147" s="54">
        <v>-80.151331711607</v>
      </c>
      <c r="H147" s="55" t="str">
        <f t="shared" si="2"/>
        <v>-80.151331711607,41.6911976166393</v>
      </c>
      <c r="I147" s="55" t="str">
        <f t="shared" si="3"/>
        <v>-80.101331711607,41.6911976166393</v>
      </c>
      <c r="J147" s="55" t="str">
        <f t="shared" si="4"/>
        <v>-80.101331711607,41.6411976166393</v>
      </c>
      <c r="K147" s="55" t="str">
        <f t="shared" si="5"/>
        <v>-80.101331711607,41.5911976166393</v>
      </c>
      <c r="L147" s="55" t="str">
        <f t="shared" si="6"/>
        <v>-80.151331711607,41.5911976166393</v>
      </c>
      <c r="M147" s="55" t="str">
        <f t="shared" si="7"/>
        <v>-80.201331711607,41.5911976166393</v>
      </c>
      <c r="N147" s="55" t="str">
        <f t="shared" si="8"/>
        <v>-80.201331711607,41.6411976166393</v>
      </c>
      <c r="O147" s="55" t="str">
        <f t="shared" si="9"/>
        <v>-80.201331711607,41.6911976166393</v>
      </c>
    </row>
    <row r="148">
      <c r="A148" s="51" t="s">
        <v>190</v>
      </c>
      <c r="B148" s="51" t="s">
        <v>195</v>
      </c>
      <c r="C148" s="50">
        <v>2019.0</v>
      </c>
      <c r="D148" s="50">
        <v>2024.0</v>
      </c>
      <c r="E148" s="51" t="str">
        <f t="shared" si="1"/>
        <v>-75.146180765372,39.9561959205638</v>
      </c>
      <c r="F148" s="50">
        <v>39.9561959205638</v>
      </c>
      <c r="G148" s="50">
        <v>-75.146180765372</v>
      </c>
      <c r="H148" s="52" t="str">
        <f t="shared" si="2"/>
        <v>-75.146180765372,40.0061959205638</v>
      </c>
      <c r="I148" s="52" t="str">
        <f t="shared" si="3"/>
        <v>-75.096180765372,40.0061959205638</v>
      </c>
      <c r="J148" s="52" t="str">
        <f t="shared" si="4"/>
        <v>-75.096180765372,39.9561959205638</v>
      </c>
      <c r="K148" s="52" t="str">
        <f t="shared" si="5"/>
        <v>-75.096180765372,39.9061959205638</v>
      </c>
      <c r="L148" s="52" t="str">
        <f t="shared" si="6"/>
        <v>-75.146180765372,39.9061959205638</v>
      </c>
      <c r="M148" s="52" t="str">
        <f t="shared" si="7"/>
        <v>-75.196180765372,39.9061959205638</v>
      </c>
      <c r="N148" s="52" t="str">
        <f t="shared" si="8"/>
        <v>-75.196180765372,39.9561959205638</v>
      </c>
      <c r="O148" s="52" t="str">
        <f t="shared" si="9"/>
        <v>-75.196180765372,40.0061959205638</v>
      </c>
    </row>
    <row r="149">
      <c r="A149" s="51" t="s">
        <v>190</v>
      </c>
      <c r="B149" s="51" t="s">
        <v>196</v>
      </c>
      <c r="C149" s="50">
        <v>2019.0</v>
      </c>
      <c r="D149" s="50">
        <v>2024.0</v>
      </c>
      <c r="E149" s="51" t="str">
        <f t="shared" si="1"/>
        <v>-79.989083568711,40.4410370226273</v>
      </c>
      <c r="F149" s="50">
        <v>40.4410370226273</v>
      </c>
      <c r="G149" s="50">
        <v>-79.989083568711</v>
      </c>
      <c r="H149" s="52" t="str">
        <f t="shared" si="2"/>
        <v>-79.989083568711,40.4910370226273</v>
      </c>
      <c r="I149" s="52" t="str">
        <f t="shared" si="3"/>
        <v>-79.939083568711,40.4910370226273</v>
      </c>
      <c r="J149" s="52" t="str">
        <f t="shared" si="4"/>
        <v>-79.939083568711,40.4410370226273</v>
      </c>
      <c r="K149" s="52" t="str">
        <f t="shared" si="5"/>
        <v>-79.939083568711,40.3910370226273</v>
      </c>
      <c r="L149" s="52" t="str">
        <f t="shared" si="6"/>
        <v>-79.989083568711,40.3910370226273</v>
      </c>
      <c r="M149" s="52" t="str">
        <f t="shared" si="7"/>
        <v>-80.039083568711,40.3910370226273</v>
      </c>
      <c r="N149" s="52" t="str">
        <f t="shared" si="8"/>
        <v>-80.039083568711,40.4410370226273</v>
      </c>
      <c r="O149" s="52" t="str">
        <f t="shared" si="9"/>
        <v>-80.039083568711,40.4910370226273</v>
      </c>
    </row>
    <row r="150">
      <c r="A150" s="51" t="s">
        <v>190</v>
      </c>
      <c r="B150" s="51" t="s">
        <v>197</v>
      </c>
      <c r="C150" s="50">
        <v>2019.0</v>
      </c>
      <c r="D150" s="50">
        <v>2024.0</v>
      </c>
      <c r="E150" s="51" t="str">
        <f t="shared" si="1"/>
        <v>-75.9268454523679,40.3355994484234</v>
      </c>
      <c r="F150" s="50">
        <v>40.3355994484234</v>
      </c>
      <c r="G150" s="50">
        <v>-75.9268454523679</v>
      </c>
      <c r="H150" s="52" t="str">
        <f t="shared" si="2"/>
        <v>-75.9268454523679,40.3855994484234</v>
      </c>
      <c r="I150" s="52" t="str">
        <f t="shared" si="3"/>
        <v>-75.8768454523679,40.3855994484234</v>
      </c>
      <c r="J150" s="52" t="str">
        <f t="shared" si="4"/>
        <v>-75.8768454523679,40.3355994484234</v>
      </c>
      <c r="K150" s="52" t="str">
        <f t="shared" si="5"/>
        <v>-75.8768454523679,40.2855994484234</v>
      </c>
      <c r="L150" s="52" t="str">
        <f t="shared" si="6"/>
        <v>-75.9268454523679,40.2855994484234</v>
      </c>
      <c r="M150" s="52" t="str">
        <f t="shared" si="7"/>
        <v>-75.9768454523679,40.2855994484234</v>
      </c>
      <c r="N150" s="52" t="str">
        <f t="shared" si="8"/>
        <v>-75.9768454523679,40.3355994484234</v>
      </c>
      <c r="O150" s="52" t="str">
        <f t="shared" si="9"/>
        <v>-75.9768454523679,40.3855994484234</v>
      </c>
    </row>
    <row r="151">
      <c r="A151" s="50" t="s">
        <v>198</v>
      </c>
      <c r="B151" s="50" t="s">
        <v>199</v>
      </c>
      <c r="C151" s="50">
        <v>2019.0</v>
      </c>
      <c r="D151" s="50">
        <v>2024.0</v>
      </c>
      <c r="E151" s="51" t="str">
        <f t="shared" si="1"/>
        <v>-71.4402525240913,41.7786365232831</v>
      </c>
      <c r="F151" s="50">
        <v>41.7786365232831</v>
      </c>
      <c r="G151" s="50">
        <v>-71.4402525240913</v>
      </c>
      <c r="H151" s="52" t="str">
        <f t="shared" si="2"/>
        <v>-71.4402525240913,41.8286365232831</v>
      </c>
      <c r="I151" s="52" t="str">
        <f t="shared" si="3"/>
        <v>-71.3902525240913,41.8286365232831</v>
      </c>
      <c r="J151" s="52" t="str">
        <f t="shared" si="4"/>
        <v>-71.3902525240913,41.7786365232831</v>
      </c>
      <c r="K151" s="52" t="str">
        <f t="shared" si="5"/>
        <v>-71.3902525240913,41.7286365232831</v>
      </c>
      <c r="L151" s="52" t="str">
        <f t="shared" si="6"/>
        <v>-71.4402525240913,41.7286365232831</v>
      </c>
      <c r="M151" s="52" t="str">
        <f t="shared" si="7"/>
        <v>-71.4902525240913,41.7286365232831</v>
      </c>
      <c r="N151" s="52" t="str">
        <f t="shared" si="8"/>
        <v>-71.4902525240913,41.7786365232831</v>
      </c>
      <c r="O151" s="52" t="str">
        <f t="shared" si="9"/>
        <v>-71.4902525240913,41.8286365232831</v>
      </c>
    </row>
    <row r="152">
      <c r="A152" s="50" t="s">
        <v>198</v>
      </c>
      <c r="B152" s="51" t="s">
        <v>200</v>
      </c>
      <c r="C152" s="50">
        <v>2019.0</v>
      </c>
      <c r="D152" s="50">
        <v>2024.0</v>
      </c>
      <c r="E152" s="51" t="str">
        <f t="shared" si="1"/>
        <v>-71.384904315436,41.8781990449131</v>
      </c>
      <c r="F152" s="50">
        <v>41.8781990449131</v>
      </c>
      <c r="G152" s="50">
        <v>-71.384904315436</v>
      </c>
      <c r="H152" s="52" t="str">
        <f t="shared" si="2"/>
        <v>-71.384904315436,41.9281990449131</v>
      </c>
      <c r="I152" s="52" t="str">
        <f t="shared" si="3"/>
        <v>-71.334904315436,41.9281990449131</v>
      </c>
      <c r="J152" s="52" t="str">
        <f t="shared" si="4"/>
        <v>-71.334904315436,41.8781990449131</v>
      </c>
      <c r="K152" s="52" t="str">
        <f t="shared" si="5"/>
        <v>-71.334904315436,41.8281990449131</v>
      </c>
      <c r="L152" s="52" t="str">
        <f t="shared" si="6"/>
        <v>-71.384904315436,41.8281990449131</v>
      </c>
      <c r="M152" s="52" t="str">
        <f t="shared" si="7"/>
        <v>-71.434904315436,41.8281990449131</v>
      </c>
      <c r="N152" s="52" t="str">
        <f t="shared" si="8"/>
        <v>-71.434904315436,41.8781990449131</v>
      </c>
      <c r="O152" s="52" t="str">
        <f t="shared" si="9"/>
        <v>-71.434904315436,41.9281990449131</v>
      </c>
    </row>
    <row r="153">
      <c r="A153" s="50" t="s">
        <v>198</v>
      </c>
      <c r="B153" s="51" t="s">
        <v>201</v>
      </c>
      <c r="C153" s="50">
        <v>2019.0</v>
      </c>
      <c r="D153" s="50">
        <v>2024.0</v>
      </c>
      <c r="E153" s="51" t="str">
        <f t="shared" si="1"/>
        <v>-71.4132840267859,41.8237943055801</v>
      </c>
      <c r="F153" s="50">
        <v>41.8237943055801</v>
      </c>
      <c r="G153" s="50">
        <v>-71.4132840267859</v>
      </c>
      <c r="H153" s="52" t="str">
        <f t="shared" si="2"/>
        <v>-71.4132840267859,41.8737943055801</v>
      </c>
      <c r="I153" s="52" t="str">
        <f t="shared" si="3"/>
        <v>-71.3632840267859,41.8737943055801</v>
      </c>
      <c r="J153" s="52" t="str">
        <f t="shared" si="4"/>
        <v>-71.3632840267859,41.8237943055801</v>
      </c>
      <c r="K153" s="52" t="str">
        <f t="shared" si="5"/>
        <v>-71.3632840267859,41.7737943055801</v>
      </c>
      <c r="L153" s="52" t="str">
        <f t="shared" si="6"/>
        <v>-71.4132840267859,41.7737943055801</v>
      </c>
      <c r="M153" s="52" t="str">
        <f t="shared" si="7"/>
        <v>-71.4632840267859,41.7737943055801</v>
      </c>
      <c r="N153" s="52" t="str">
        <f t="shared" si="8"/>
        <v>-71.4632840267859,41.8237943055801</v>
      </c>
      <c r="O153" s="52" t="str">
        <f t="shared" si="9"/>
        <v>-71.4632840267859,41.8737943055801</v>
      </c>
    </row>
    <row r="154">
      <c r="A154" s="50" t="s">
        <v>198</v>
      </c>
      <c r="B154" s="50" t="s">
        <v>202</v>
      </c>
      <c r="C154" s="50">
        <v>2019.0</v>
      </c>
      <c r="D154" s="50">
        <v>2024.0</v>
      </c>
      <c r="E154" s="51" t="str">
        <f t="shared" si="1"/>
        <v>-71.4171402087734,41.699633972591</v>
      </c>
      <c r="F154" s="50">
        <v>41.699633972591</v>
      </c>
      <c r="G154" s="50">
        <v>-71.4171402087734</v>
      </c>
      <c r="H154" s="52" t="str">
        <f t="shared" si="2"/>
        <v>-71.4171402087734,41.749633972591</v>
      </c>
      <c r="I154" s="52" t="str">
        <f t="shared" si="3"/>
        <v>-71.3671402087734,41.749633972591</v>
      </c>
      <c r="J154" s="52" t="str">
        <f t="shared" si="4"/>
        <v>-71.3671402087734,41.699633972591</v>
      </c>
      <c r="K154" s="52" t="str">
        <f t="shared" si="5"/>
        <v>-71.3671402087734,41.649633972591</v>
      </c>
      <c r="L154" s="52" t="str">
        <f t="shared" si="6"/>
        <v>-71.4171402087734,41.649633972591</v>
      </c>
      <c r="M154" s="52" t="str">
        <f t="shared" si="7"/>
        <v>-71.4671402087734,41.649633972591</v>
      </c>
      <c r="N154" s="52" t="str">
        <f t="shared" si="8"/>
        <v>-71.4671402087734,41.699633972591</v>
      </c>
      <c r="O154" s="52" t="str">
        <f t="shared" si="9"/>
        <v>-71.4671402087734,41.749633972591</v>
      </c>
    </row>
    <row r="155">
      <c r="A155" s="51" t="s">
        <v>203</v>
      </c>
      <c r="B155" s="51" t="s">
        <v>204</v>
      </c>
      <c r="C155" s="50">
        <v>2019.0</v>
      </c>
      <c r="D155" s="50">
        <v>2024.0</v>
      </c>
      <c r="E155" s="51" t="str">
        <f t="shared" si="1"/>
        <v>-73.2091389398295,44.4765468363456</v>
      </c>
      <c r="F155" s="50">
        <v>44.4765468363456</v>
      </c>
      <c r="G155" s="50">
        <v>-73.2091389398295</v>
      </c>
      <c r="H155" s="52" t="str">
        <f t="shared" si="2"/>
        <v>-73.2091389398295,44.5265468363456</v>
      </c>
      <c r="I155" s="52" t="str">
        <f t="shared" si="3"/>
        <v>-73.1591389398295,44.5265468363456</v>
      </c>
      <c r="J155" s="52" t="str">
        <f t="shared" si="4"/>
        <v>-73.1591389398295,44.4765468363456</v>
      </c>
      <c r="K155" s="52" t="str">
        <f t="shared" si="5"/>
        <v>-73.1591389398295,44.4265468363456</v>
      </c>
      <c r="L155" s="52" t="str">
        <f t="shared" si="6"/>
        <v>-73.2091389398295,44.4265468363456</v>
      </c>
      <c r="M155" s="52" t="str">
        <f t="shared" si="7"/>
        <v>-73.2591389398295,44.4265468363456</v>
      </c>
      <c r="N155" s="52" t="str">
        <f t="shared" si="8"/>
        <v>-73.2591389398295,44.4765468363456</v>
      </c>
      <c r="O155" s="52" t="str">
        <f t="shared" si="9"/>
        <v>-73.2591389398295,44.5265468363456</v>
      </c>
    </row>
    <row r="156">
      <c r="A156" s="56" t="s">
        <v>205</v>
      </c>
      <c r="B156" s="50" t="s">
        <v>206</v>
      </c>
      <c r="C156" s="50">
        <v>2019.0</v>
      </c>
      <c r="D156" s="50">
        <v>2024.0</v>
      </c>
      <c r="E156" s="51" t="str">
        <f t="shared" si="1"/>
        <v>-76.4303715183545,37.088184911079</v>
      </c>
      <c r="F156" s="51">
        <v>37.088184911079</v>
      </c>
      <c r="G156" s="51">
        <v>-76.4303715183545</v>
      </c>
      <c r="H156" s="52" t="str">
        <f t="shared" si="2"/>
        <v>-76.4303715183545,37.138184911079</v>
      </c>
      <c r="I156" s="52" t="str">
        <f t="shared" si="3"/>
        <v>-76.3803715183545,37.138184911079</v>
      </c>
      <c r="J156" s="52" t="str">
        <f t="shared" si="4"/>
        <v>-76.3803715183545,37.088184911079</v>
      </c>
      <c r="K156" s="52" t="str">
        <f t="shared" si="5"/>
        <v>-76.3803715183545,37.038184911079</v>
      </c>
      <c r="L156" s="52" t="str">
        <f t="shared" si="6"/>
        <v>-76.4303715183545,37.038184911079</v>
      </c>
      <c r="M156" s="52" t="str">
        <f t="shared" si="7"/>
        <v>-76.4803715183545,37.038184911079</v>
      </c>
      <c r="N156" s="52" t="str">
        <f t="shared" si="8"/>
        <v>-76.4803715183545,37.088184911079</v>
      </c>
      <c r="O156" s="52" t="str">
        <f t="shared" si="9"/>
        <v>-76.4803715183545,37.138184911079</v>
      </c>
    </row>
    <row r="157">
      <c r="A157" s="57" t="s">
        <v>205</v>
      </c>
      <c r="B157" s="54" t="s">
        <v>207</v>
      </c>
      <c r="C157" s="54">
        <v>2019.0</v>
      </c>
      <c r="D157" s="54">
        <v>2024.0</v>
      </c>
      <c r="E157" s="53" t="str">
        <f t="shared" si="1"/>
        <v>-76.2932461839788,36.8501842372147</v>
      </c>
      <c r="F157" s="53">
        <v>36.8501842372147</v>
      </c>
      <c r="G157" s="53">
        <v>-76.2932461839788</v>
      </c>
      <c r="H157" s="55" t="str">
        <f t="shared" si="2"/>
        <v>-76.2932461839788,36.9001842372147</v>
      </c>
      <c r="I157" s="55" t="str">
        <f t="shared" si="3"/>
        <v>-76.2432461839788,36.9001842372147</v>
      </c>
      <c r="J157" s="55" t="str">
        <f t="shared" si="4"/>
        <v>-76.2432461839788,36.8501842372147</v>
      </c>
      <c r="K157" s="55" t="str">
        <f t="shared" si="5"/>
        <v>-76.2432461839788,36.8001842372147</v>
      </c>
      <c r="L157" s="55" t="str">
        <f t="shared" si="6"/>
        <v>-76.2932461839788,36.8001842372147</v>
      </c>
      <c r="M157" s="55" t="str">
        <f t="shared" si="7"/>
        <v>-76.3432461839788,36.8001842372147</v>
      </c>
      <c r="N157" s="55" t="str">
        <f t="shared" si="8"/>
        <v>-76.3432461839788,36.8501842372147</v>
      </c>
      <c r="O157" s="55" t="str">
        <f t="shared" si="9"/>
        <v>-76.3432461839788,36.9001842372147</v>
      </c>
    </row>
    <row r="158">
      <c r="A158" s="56" t="s">
        <v>205</v>
      </c>
      <c r="B158" s="51" t="s">
        <v>208</v>
      </c>
      <c r="C158" s="50">
        <v>2019.0</v>
      </c>
      <c r="D158" s="50">
        <v>2024.0</v>
      </c>
      <c r="E158" s="51" t="str">
        <f t="shared" si="1"/>
        <v>-77.253397594781,37.5668269204494</v>
      </c>
      <c r="F158" s="51">
        <v>37.5668269204494</v>
      </c>
      <c r="G158" s="51">
        <v>-77.253397594781</v>
      </c>
      <c r="H158" s="52" t="str">
        <f t="shared" si="2"/>
        <v>-77.253397594781,37.6168269204494</v>
      </c>
      <c r="I158" s="52" t="str">
        <f t="shared" si="3"/>
        <v>-77.203397594781,37.6168269204494</v>
      </c>
      <c r="J158" s="52" t="str">
        <f t="shared" si="4"/>
        <v>-77.203397594781,37.5668269204494</v>
      </c>
      <c r="K158" s="52" t="str">
        <f t="shared" si="5"/>
        <v>-77.203397594781,37.5168269204494</v>
      </c>
      <c r="L158" s="52" t="str">
        <f t="shared" si="6"/>
        <v>-77.253397594781,37.5168269204494</v>
      </c>
      <c r="M158" s="52" t="str">
        <f t="shared" si="7"/>
        <v>-77.303397594781,37.5168269204494</v>
      </c>
      <c r="N158" s="52" t="str">
        <f t="shared" si="8"/>
        <v>-77.303397594781,37.5668269204494</v>
      </c>
      <c r="O158" s="52" t="str">
        <f t="shared" si="9"/>
        <v>-77.303397594781,37.6168269204494</v>
      </c>
    </row>
    <row r="159">
      <c r="A159" s="58" t="s">
        <v>209</v>
      </c>
      <c r="B159" s="59" t="s">
        <v>149</v>
      </c>
      <c r="C159" s="58">
        <v>2019.0</v>
      </c>
      <c r="D159" s="58">
        <v>2024.0</v>
      </c>
      <c r="E159" s="59" t="str">
        <f t="shared" si="1"/>
        <v>-81.6329005447983,38.350988071591</v>
      </c>
      <c r="F159" s="58">
        <v>38.350988071591</v>
      </c>
      <c r="G159" s="58">
        <v>-81.6329005447983</v>
      </c>
      <c r="H159" s="60" t="str">
        <f t="shared" si="2"/>
        <v>-81.6329005447983,38.400988071591</v>
      </c>
      <c r="I159" s="60" t="str">
        <f t="shared" si="3"/>
        <v>-81.5829005447983,38.400988071591</v>
      </c>
      <c r="J159" s="60" t="str">
        <f t="shared" si="4"/>
        <v>-81.5829005447983,38.350988071591</v>
      </c>
      <c r="K159" s="60" t="str">
        <f t="shared" si="5"/>
        <v>-81.5829005447983,38.300988071591</v>
      </c>
      <c r="L159" s="60" t="str">
        <f t="shared" si="6"/>
        <v>-81.6329005447983,38.300988071591</v>
      </c>
      <c r="M159" s="60" t="str">
        <f t="shared" si="7"/>
        <v>-81.6829005447983,38.300988071591</v>
      </c>
      <c r="N159" s="60" t="str">
        <f t="shared" si="8"/>
        <v>-81.6829005447983,38.350988071591</v>
      </c>
      <c r="O159" s="60" t="str">
        <f t="shared" si="9"/>
        <v>-81.6829005447983,38.400988071591</v>
      </c>
    </row>
    <row r="160">
      <c r="A160" s="18" t="s">
        <v>144</v>
      </c>
      <c r="B160" s="61" t="s">
        <v>210</v>
      </c>
      <c r="C160" s="62">
        <v>2019.0</v>
      </c>
      <c r="D160" s="62">
        <v>2024.0</v>
      </c>
      <c r="E160" s="61" t="str">
        <f t="shared" si="1"/>
        <v>-72.6714813715135,41.7655502190946</v>
      </c>
      <c r="F160" s="62">
        <v>41.7655502190946</v>
      </c>
      <c r="G160" s="62">
        <v>-72.6714813715135</v>
      </c>
      <c r="H160" s="63" t="str">
        <f t="shared" si="2"/>
        <v>-72.6714813715135,41.8155502190946</v>
      </c>
      <c r="I160" s="63" t="str">
        <f t="shared" si="3"/>
        <v>-72.6214813715135,41.8155502190946</v>
      </c>
      <c r="J160" s="63" t="str">
        <f t="shared" si="4"/>
        <v>-72.6214813715135,41.7655502190946</v>
      </c>
      <c r="K160" s="63" t="str">
        <f t="shared" si="5"/>
        <v>-72.6214813715135,41.7155502190946</v>
      </c>
      <c r="L160" s="63" t="str">
        <f t="shared" si="6"/>
        <v>-72.6714813715135,41.7155502190946</v>
      </c>
      <c r="M160" s="63" t="str">
        <f t="shared" si="7"/>
        <v>-72.7214813715135,41.7155502190946</v>
      </c>
      <c r="N160" s="63" t="str">
        <f t="shared" si="8"/>
        <v>-72.7214813715135,41.7655502190946</v>
      </c>
      <c r="O160" s="63" t="str">
        <f t="shared" si="9"/>
        <v>-72.7214813715135,41.8155502190946</v>
      </c>
    </row>
    <row r="161">
      <c r="A161" s="18" t="s">
        <v>144</v>
      </c>
      <c r="B161" s="61" t="s">
        <v>211</v>
      </c>
      <c r="C161" s="62">
        <v>2019.0</v>
      </c>
      <c r="D161" s="62">
        <v>2024.0</v>
      </c>
      <c r="E161" s="61" t="str">
        <f t="shared" si="1"/>
        <v>-73.0558527748074,41.5576325608069</v>
      </c>
      <c r="F161" s="62">
        <v>41.5576325608069</v>
      </c>
      <c r="G161" s="62">
        <v>-73.0558527748074</v>
      </c>
      <c r="H161" s="63" t="str">
        <f t="shared" si="2"/>
        <v>-73.0558527748074,41.6076325608069</v>
      </c>
      <c r="I161" s="63" t="str">
        <f t="shared" si="3"/>
        <v>-73.0058527748074,41.6076325608069</v>
      </c>
      <c r="J161" s="63" t="str">
        <f t="shared" si="4"/>
        <v>-73.0058527748074,41.5576325608069</v>
      </c>
      <c r="K161" s="63" t="str">
        <f t="shared" si="5"/>
        <v>-73.0058527748074,41.5076325608069</v>
      </c>
      <c r="L161" s="63" t="str">
        <f t="shared" si="6"/>
        <v>-73.0558527748074,41.5076325608069</v>
      </c>
      <c r="M161" s="63" t="str">
        <f t="shared" si="7"/>
        <v>-73.1058527748074,41.5076325608069</v>
      </c>
      <c r="N161" s="63" t="str">
        <f t="shared" si="8"/>
        <v>-73.1058527748074,41.5576325608069</v>
      </c>
      <c r="O161" s="63" t="str">
        <f t="shared" si="9"/>
        <v>-73.1058527748074,41.6076325608069</v>
      </c>
    </row>
    <row r="162">
      <c r="A162" s="54" t="s">
        <v>212</v>
      </c>
      <c r="B162" s="64" t="s">
        <v>213</v>
      </c>
      <c r="C162" s="65">
        <v>2019.0</v>
      </c>
      <c r="D162" s="65">
        <v>2024.0</v>
      </c>
      <c r="E162" s="64" t="str">
        <f t="shared" si="1"/>
        <v>-82.3290157142078,29.6531579986441</v>
      </c>
      <c r="F162" s="65">
        <v>29.6531579986441</v>
      </c>
      <c r="G162" s="65">
        <v>-82.3290157142078</v>
      </c>
      <c r="H162" s="66" t="str">
        <f t="shared" si="2"/>
        <v>-82.3290157142078,29.7031579986441</v>
      </c>
      <c r="I162" s="66" t="str">
        <f t="shared" si="3"/>
        <v>-82.2790157142078,29.7031579986441</v>
      </c>
      <c r="J162" s="66" t="str">
        <f t="shared" si="4"/>
        <v>-82.2790157142078,29.6531579986441</v>
      </c>
      <c r="K162" s="66" t="str">
        <f t="shared" si="5"/>
        <v>-82.2790157142078,29.6031579986441</v>
      </c>
      <c r="L162" s="66" t="str">
        <f t="shared" si="6"/>
        <v>-82.3290157142078,29.6031579986441</v>
      </c>
      <c r="M162" s="66" t="str">
        <f t="shared" si="7"/>
        <v>-82.3790157142078,29.6031579986441</v>
      </c>
      <c r="N162" s="66" t="str">
        <f t="shared" si="8"/>
        <v>-82.3790157142078,29.6531579986441</v>
      </c>
      <c r="O162" s="66" t="str">
        <f t="shared" si="9"/>
        <v>-82.3790157142078,29.7031579986441</v>
      </c>
    </row>
    <row r="163">
      <c r="A163" s="54" t="s">
        <v>212</v>
      </c>
      <c r="B163" s="64" t="s">
        <v>214</v>
      </c>
      <c r="C163" s="65">
        <v>2019.0</v>
      </c>
      <c r="D163" s="65">
        <v>2024.0</v>
      </c>
      <c r="E163" s="64" t="str">
        <f t="shared" si="1"/>
        <v>-81.6954517402769,30.3227300178392</v>
      </c>
      <c r="F163" s="65">
        <v>30.3227300178392</v>
      </c>
      <c r="G163" s="65">
        <v>-81.6954517402769</v>
      </c>
      <c r="H163" s="66" t="str">
        <f t="shared" si="2"/>
        <v>-81.6954517402769,30.3727300178392</v>
      </c>
      <c r="I163" s="66" t="str">
        <f t="shared" si="3"/>
        <v>-81.6454517402769,30.3727300178392</v>
      </c>
      <c r="J163" s="66" t="str">
        <f t="shared" si="4"/>
        <v>-81.6454517402769,30.3227300178392</v>
      </c>
      <c r="K163" s="66" t="str">
        <f t="shared" si="5"/>
        <v>-81.6454517402769,30.2727300178392</v>
      </c>
      <c r="L163" s="66" t="str">
        <f t="shared" si="6"/>
        <v>-81.6954517402769,30.2727300178392</v>
      </c>
      <c r="M163" s="66" t="str">
        <f t="shared" si="7"/>
        <v>-81.7454517402769,30.2727300178392</v>
      </c>
      <c r="N163" s="66" t="str">
        <f t="shared" si="8"/>
        <v>-81.7454517402769,30.3227300178392</v>
      </c>
      <c r="O163" s="66" t="str">
        <f t="shared" si="9"/>
        <v>-81.7454517402769,30.3727300178392</v>
      </c>
    </row>
    <row r="164">
      <c r="A164" s="45" t="s">
        <v>212</v>
      </c>
      <c r="B164" s="67" t="s">
        <v>215</v>
      </c>
      <c r="C164" s="68">
        <v>2019.0</v>
      </c>
      <c r="D164" s="68">
        <v>2024.0</v>
      </c>
      <c r="E164" s="67" t="str">
        <f t="shared" si="1"/>
        <v>-81.94735945,28.0394081108191</v>
      </c>
      <c r="F164" s="68">
        <v>28.0394081108191</v>
      </c>
      <c r="G164" s="68">
        <v>-81.94735945</v>
      </c>
      <c r="H164" s="69" t="str">
        <f t="shared" si="2"/>
        <v>-81.94735945,28.0894081108191</v>
      </c>
      <c r="I164" s="69" t="str">
        <f t="shared" si="3"/>
        <v>-81.89735945,28.0894081108191</v>
      </c>
      <c r="J164" s="69" t="str">
        <f t="shared" si="4"/>
        <v>-81.89735945,28.0394081108191</v>
      </c>
      <c r="K164" s="69" t="str">
        <f t="shared" si="5"/>
        <v>-81.89735945,27.9894081108191</v>
      </c>
      <c r="L164" s="69" t="str">
        <f t="shared" si="6"/>
        <v>-81.94735945,27.9894081108191</v>
      </c>
      <c r="M164" s="69" t="str">
        <f t="shared" si="7"/>
        <v>-81.99735945,27.9894081108191</v>
      </c>
      <c r="N164" s="69" t="str">
        <f t="shared" si="8"/>
        <v>-81.99735945,28.0394081108191</v>
      </c>
      <c r="O164" s="69" t="str">
        <f t="shared" si="9"/>
        <v>-81.99735945,28.0894081108191</v>
      </c>
    </row>
    <row r="165">
      <c r="A165" s="45" t="s">
        <v>212</v>
      </c>
      <c r="B165" s="67" t="s">
        <v>216</v>
      </c>
      <c r="C165" s="68">
        <v>2019.0</v>
      </c>
      <c r="D165" s="68">
        <v>2024.0</v>
      </c>
      <c r="E165" s="67" t="str">
        <f t="shared" si="1"/>
        <v>-80.1889463656841,25.7626205202657</v>
      </c>
      <c r="F165" s="68">
        <v>25.7626205202657</v>
      </c>
      <c r="G165" s="68">
        <v>-80.1889463656841</v>
      </c>
      <c r="H165" s="69" t="str">
        <f t="shared" si="2"/>
        <v>-80.1889463656841,25.8126205202657</v>
      </c>
      <c r="I165" s="69" t="str">
        <f t="shared" si="3"/>
        <v>-80.1389463656841,25.8126205202657</v>
      </c>
      <c r="J165" s="69" t="str">
        <f t="shared" si="4"/>
        <v>-80.1389463656841,25.7626205202657</v>
      </c>
      <c r="K165" s="69" t="str">
        <f t="shared" si="5"/>
        <v>-80.1389463656841,25.7126205202657</v>
      </c>
      <c r="L165" s="69" t="str">
        <f t="shared" si="6"/>
        <v>-80.1889463656841,25.7126205202657</v>
      </c>
      <c r="M165" s="69" t="str">
        <f t="shared" si="7"/>
        <v>-80.2389463656841,25.7126205202657</v>
      </c>
      <c r="N165" s="69" t="str">
        <f t="shared" si="8"/>
        <v>-80.2389463656841,25.7626205202657</v>
      </c>
      <c r="O165" s="69" t="str">
        <f t="shared" si="9"/>
        <v>-80.2389463656841,25.8126205202657</v>
      </c>
    </row>
    <row r="166">
      <c r="A166" s="45" t="s">
        <v>212</v>
      </c>
      <c r="B166" s="67" t="s">
        <v>217</v>
      </c>
      <c r="C166" s="68">
        <v>2019.0</v>
      </c>
      <c r="D166" s="68">
        <v>2024.0</v>
      </c>
      <c r="E166" s="67" t="str">
        <f t="shared" si="1"/>
        <v>-81.3811173478252,28.543319869133</v>
      </c>
      <c r="F166" s="68">
        <v>28.543319869133</v>
      </c>
      <c r="G166" s="68">
        <v>-81.3811173478252</v>
      </c>
      <c r="H166" s="69" t="str">
        <f t="shared" si="2"/>
        <v>-81.3811173478252,28.593319869133</v>
      </c>
      <c r="I166" s="69" t="str">
        <f t="shared" si="3"/>
        <v>-81.3311173478252,28.593319869133</v>
      </c>
      <c r="J166" s="69" t="str">
        <f t="shared" si="4"/>
        <v>-81.3311173478252,28.543319869133</v>
      </c>
      <c r="K166" s="69" t="str">
        <f t="shared" si="5"/>
        <v>-81.3311173478252,28.493319869133</v>
      </c>
      <c r="L166" s="69" t="str">
        <f t="shared" si="6"/>
        <v>-81.3811173478252,28.493319869133</v>
      </c>
      <c r="M166" s="69" t="str">
        <f t="shared" si="7"/>
        <v>-81.4311173478252,28.493319869133</v>
      </c>
      <c r="N166" s="69" t="str">
        <f t="shared" si="8"/>
        <v>-81.4311173478252,28.543319869133</v>
      </c>
      <c r="O166" s="69" t="str">
        <f t="shared" si="9"/>
        <v>-81.4311173478252,28.593319869133</v>
      </c>
    </row>
    <row r="167">
      <c r="A167" s="45" t="s">
        <v>212</v>
      </c>
      <c r="B167" s="67" t="s">
        <v>218</v>
      </c>
      <c r="C167" s="68">
        <v>2019.0</v>
      </c>
      <c r="D167" s="68">
        <v>2024.0</v>
      </c>
      <c r="E167" s="67" t="str">
        <f t="shared" si="1"/>
        <v>-82.470759941925,27.9538525946017</v>
      </c>
      <c r="F167" s="68">
        <v>27.9538525946017</v>
      </c>
      <c r="G167" s="68">
        <v>-82.470759941925</v>
      </c>
      <c r="H167" s="69" t="str">
        <f t="shared" si="2"/>
        <v>-82.470759941925,28.0038525946017</v>
      </c>
      <c r="I167" s="69" t="str">
        <f t="shared" si="3"/>
        <v>-82.420759941925,28.0038525946017</v>
      </c>
      <c r="J167" s="69" t="str">
        <f t="shared" si="4"/>
        <v>-82.420759941925,27.9538525946017</v>
      </c>
      <c r="K167" s="69" t="str">
        <f t="shared" si="5"/>
        <v>-82.420759941925,27.9038525946017</v>
      </c>
      <c r="L167" s="69" t="str">
        <f t="shared" si="6"/>
        <v>-82.470759941925,27.9038525946017</v>
      </c>
      <c r="M167" s="69" t="str">
        <f t="shared" si="7"/>
        <v>-82.520759941925,27.9038525946017</v>
      </c>
      <c r="N167" s="69" t="str">
        <f t="shared" si="8"/>
        <v>-82.520759941925,27.9538525946017</v>
      </c>
      <c r="O167" s="69" t="str">
        <f t="shared" si="9"/>
        <v>-82.520759941925,28.0038525946017</v>
      </c>
    </row>
    <row r="168">
      <c r="A168" s="18" t="s">
        <v>155</v>
      </c>
      <c r="B168" s="61" t="s">
        <v>219</v>
      </c>
      <c r="C168" s="62">
        <v>2019.0</v>
      </c>
      <c r="D168" s="62">
        <v>2024.0</v>
      </c>
      <c r="E168" s="61" t="str">
        <f t="shared" si="1"/>
        <v>-83.3732932482193,33.9603384338614</v>
      </c>
      <c r="F168" s="70">
        <v>33.9603384338614</v>
      </c>
      <c r="G168" s="70">
        <v>-83.3732932482193</v>
      </c>
      <c r="H168" s="63" t="str">
        <f t="shared" si="2"/>
        <v>-83.3732932482193,34.0103384338614</v>
      </c>
      <c r="I168" s="63" t="str">
        <f t="shared" si="3"/>
        <v>-83.3232932482193,34.0103384338614</v>
      </c>
      <c r="J168" s="63" t="str">
        <f t="shared" si="4"/>
        <v>-83.3232932482193,33.9603384338614</v>
      </c>
      <c r="K168" s="63" t="str">
        <f t="shared" si="5"/>
        <v>-83.3232932482193,33.9103384338614</v>
      </c>
      <c r="L168" s="63" t="str">
        <f t="shared" si="6"/>
        <v>-83.3732932482193,33.9103384338614</v>
      </c>
      <c r="M168" s="63" t="str">
        <f t="shared" si="7"/>
        <v>-83.4232932482193,33.9103384338614</v>
      </c>
      <c r="N168" s="63" t="str">
        <f t="shared" si="8"/>
        <v>-83.4232932482193,33.9603384338614</v>
      </c>
      <c r="O168" s="63" t="str">
        <f t="shared" si="9"/>
        <v>-83.4232932482193,34.0103384338614</v>
      </c>
    </row>
    <row r="169">
      <c r="A169" s="18" t="s">
        <v>155</v>
      </c>
      <c r="B169" s="61" t="s">
        <v>220</v>
      </c>
      <c r="C169" s="62">
        <v>2019.0</v>
      </c>
      <c r="D169" s="62">
        <v>2024.0</v>
      </c>
      <c r="E169" s="61" t="str">
        <f t="shared" si="1"/>
        <v>-82.0472250165178,33.4714093972999</v>
      </c>
      <c r="F169" s="62">
        <v>33.4714093972999</v>
      </c>
      <c r="G169" s="62">
        <v>-82.0472250165178</v>
      </c>
      <c r="H169" s="63" t="str">
        <f t="shared" si="2"/>
        <v>-82.0472250165178,33.5214093972999</v>
      </c>
      <c r="I169" s="63" t="str">
        <f t="shared" si="3"/>
        <v>-81.9972250165178,33.5214093972999</v>
      </c>
      <c r="J169" s="63" t="str">
        <f t="shared" si="4"/>
        <v>-81.9972250165178,33.4714093972999</v>
      </c>
      <c r="K169" s="63" t="str">
        <f t="shared" si="5"/>
        <v>-81.9972250165178,33.4214093972999</v>
      </c>
      <c r="L169" s="63" t="str">
        <f t="shared" si="6"/>
        <v>-82.0472250165178,33.4214093972999</v>
      </c>
      <c r="M169" s="63" t="str">
        <f t="shared" si="7"/>
        <v>-82.0972250165178,33.4214093972999</v>
      </c>
      <c r="N169" s="63" t="str">
        <f t="shared" si="8"/>
        <v>-82.0972250165178,33.4714093972999</v>
      </c>
      <c r="O169" s="63" t="str">
        <f t="shared" si="9"/>
        <v>-82.0972250165178,33.5214093972999</v>
      </c>
    </row>
    <row r="170">
      <c r="A170" s="18" t="s">
        <v>155</v>
      </c>
      <c r="B170" s="61" t="s">
        <v>221</v>
      </c>
      <c r="C170" s="62">
        <v>2019.0</v>
      </c>
      <c r="D170" s="62">
        <v>2024.0</v>
      </c>
      <c r="E170" s="61" t="str">
        <f t="shared" si="1"/>
        <v>-83.6611895026154,32.8343736235469</v>
      </c>
      <c r="F170" s="70">
        <v>32.8343736235469</v>
      </c>
      <c r="G170" s="70">
        <v>-83.6611895026154</v>
      </c>
      <c r="H170" s="63" t="str">
        <f t="shared" si="2"/>
        <v>-83.6611895026154,32.8843736235469</v>
      </c>
      <c r="I170" s="63" t="str">
        <f t="shared" si="3"/>
        <v>-83.6111895026154,32.8843736235469</v>
      </c>
      <c r="J170" s="63" t="str">
        <f t="shared" si="4"/>
        <v>-83.6111895026154,32.8343736235469</v>
      </c>
      <c r="K170" s="63" t="str">
        <f t="shared" si="5"/>
        <v>-83.6111895026154,32.7843736235469</v>
      </c>
      <c r="L170" s="63" t="str">
        <f t="shared" si="6"/>
        <v>-83.6611895026154,32.7843736235469</v>
      </c>
      <c r="M170" s="63" t="str">
        <f t="shared" si="7"/>
        <v>-83.7111895026154,32.7843736235469</v>
      </c>
      <c r="N170" s="63" t="str">
        <f t="shared" si="8"/>
        <v>-83.7111895026154,32.8343736235469</v>
      </c>
      <c r="O170" s="63" t="str">
        <f t="shared" si="9"/>
        <v>-83.7111895026154,32.8843736235469</v>
      </c>
    </row>
    <row r="171">
      <c r="A171" s="18" t="s">
        <v>222</v>
      </c>
      <c r="B171" s="61" t="s">
        <v>223</v>
      </c>
      <c r="C171" s="62">
        <v>2019.0</v>
      </c>
      <c r="D171" s="62">
        <v>2024.0</v>
      </c>
      <c r="E171" s="61" t="str">
        <f t="shared" si="1"/>
        <v>-86.1643477316748,39.7854718554195</v>
      </c>
      <c r="F171" s="62">
        <v>39.7854718554195</v>
      </c>
      <c r="G171" s="62">
        <v>-86.1643477316748</v>
      </c>
      <c r="H171" s="63" t="str">
        <f t="shared" si="2"/>
        <v>-86.1643477316748,39.8354718554195</v>
      </c>
      <c r="I171" s="63" t="str">
        <f t="shared" si="3"/>
        <v>-86.1143477316748,39.8354718554195</v>
      </c>
      <c r="J171" s="63" t="str">
        <f t="shared" si="4"/>
        <v>-86.1143477316748,39.7854718554195</v>
      </c>
      <c r="K171" s="63" t="str">
        <f t="shared" si="5"/>
        <v>-86.1143477316748,39.7354718554195</v>
      </c>
      <c r="L171" s="63" t="str">
        <f t="shared" si="6"/>
        <v>-86.1643477316748,39.7354718554195</v>
      </c>
      <c r="M171" s="63" t="str">
        <f t="shared" si="7"/>
        <v>-86.2143477316748,39.7354718554195</v>
      </c>
      <c r="N171" s="63" t="str">
        <f t="shared" si="8"/>
        <v>-86.2143477316748,39.7854718554195</v>
      </c>
      <c r="O171" s="63" t="str">
        <f t="shared" si="9"/>
        <v>-86.2143477316748,39.8354718554195</v>
      </c>
    </row>
    <row r="172">
      <c r="A172" s="18" t="s">
        <v>71</v>
      </c>
      <c r="B172" s="61" t="s">
        <v>224</v>
      </c>
      <c r="C172" s="62">
        <v>2019.0</v>
      </c>
      <c r="D172" s="62">
        <v>2024.0</v>
      </c>
      <c r="E172" s="61" t="str">
        <f t="shared" si="1"/>
        <v>-96.4018265848093,42.4977873630602</v>
      </c>
      <c r="F172" s="62">
        <v>42.4977873630602</v>
      </c>
      <c r="G172" s="62">
        <v>-96.4018265848093</v>
      </c>
      <c r="H172" s="63" t="str">
        <f t="shared" si="2"/>
        <v>-96.4018265848093,42.5477873630602</v>
      </c>
      <c r="I172" s="63" t="str">
        <f t="shared" si="3"/>
        <v>-96.3518265848093,42.5477873630602</v>
      </c>
      <c r="J172" s="63" t="str">
        <f t="shared" si="4"/>
        <v>-96.3518265848093,42.4977873630602</v>
      </c>
      <c r="K172" s="63" t="str">
        <f t="shared" si="5"/>
        <v>-96.3518265848093,42.4477873630602</v>
      </c>
      <c r="L172" s="63" t="str">
        <f t="shared" si="6"/>
        <v>-96.4018265848093,42.4477873630602</v>
      </c>
      <c r="M172" s="63" t="str">
        <f t="shared" si="7"/>
        <v>-96.4518265848093,42.4477873630602</v>
      </c>
      <c r="N172" s="63" t="str">
        <f t="shared" si="8"/>
        <v>-96.4518265848093,42.4977873630602</v>
      </c>
      <c r="O172" s="63" t="str">
        <f t="shared" si="9"/>
        <v>-96.4518265848093,42.5477873630602</v>
      </c>
    </row>
    <row r="173">
      <c r="A173" s="18" t="s">
        <v>78</v>
      </c>
      <c r="B173" s="61" t="s">
        <v>225</v>
      </c>
      <c r="C173" s="62">
        <v>2019.0</v>
      </c>
      <c r="D173" s="62">
        <v>2024.0</v>
      </c>
      <c r="E173" s="61" t="str">
        <f t="shared" si="1"/>
        <v>-91.1931293641285,30.4527211507688</v>
      </c>
      <c r="F173" s="62">
        <v>30.4527211507688</v>
      </c>
      <c r="G173" s="62">
        <v>-91.1931293641285</v>
      </c>
      <c r="H173" s="63" t="str">
        <f t="shared" si="2"/>
        <v>-91.1931293641285,30.5027211507688</v>
      </c>
      <c r="I173" s="63" t="str">
        <f t="shared" si="3"/>
        <v>-91.1431293641285,30.5027211507688</v>
      </c>
      <c r="J173" s="63" t="str">
        <f t="shared" si="4"/>
        <v>-91.1431293641285,30.4527211507688</v>
      </c>
      <c r="K173" s="63" t="str">
        <f t="shared" si="5"/>
        <v>-91.1431293641285,30.4027211507688</v>
      </c>
      <c r="L173" s="63" t="str">
        <f t="shared" si="6"/>
        <v>-91.1931293641285,30.4027211507688</v>
      </c>
      <c r="M173" s="63" t="str">
        <f t="shared" si="7"/>
        <v>-91.2431293641285,30.4027211507688</v>
      </c>
      <c r="N173" s="63" t="str">
        <f t="shared" si="8"/>
        <v>-91.2431293641285,30.4527211507688</v>
      </c>
      <c r="O173" s="63" t="str">
        <f t="shared" si="9"/>
        <v>-91.2431293641285,30.5027211507688</v>
      </c>
    </row>
    <row r="174">
      <c r="A174" s="18" t="s">
        <v>78</v>
      </c>
      <c r="B174" s="61" t="s">
        <v>226</v>
      </c>
      <c r="C174" s="62">
        <v>2019.0</v>
      </c>
      <c r="D174" s="62">
        <v>2024.0</v>
      </c>
      <c r="E174" s="61" t="str">
        <f t="shared" si="1"/>
        <v>-92.0292992857921,30.2253451008654</v>
      </c>
      <c r="F174" s="62">
        <v>30.2253451008654</v>
      </c>
      <c r="G174" s="62">
        <v>-92.0292992857921</v>
      </c>
      <c r="H174" s="63" t="str">
        <f t="shared" si="2"/>
        <v>-92.0292992857921,30.2753451008654</v>
      </c>
      <c r="I174" s="63" t="str">
        <f t="shared" si="3"/>
        <v>-91.9792992857921,30.2753451008654</v>
      </c>
      <c r="J174" s="63" t="str">
        <f t="shared" si="4"/>
        <v>-91.9792992857921,30.2253451008654</v>
      </c>
      <c r="K174" s="63" t="str">
        <f t="shared" si="5"/>
        <v>-91.9792992857921,30.1753451008654</v>
      </c>
      <c r="L174" s="63" t="str">
        <f t="shared" si="6"/>
        <v>-92.0292992857921,30.1753451008654</v>
      </c>
      <c r="M174" s="63" t="str">
        <f t="shared" si="7"/>
        <v>-92.0792992857921,30.1753451008654</v>
      </c>
      <c r="N174" s="63" t="str">
        <f t="shared" si="8"/>
        <v>-92.0792992857921,30.2253451008654</v>
      </c>
      <c r="O174" s="63" t="str">
        <f t="shared" si="9"/>
        <v>-92.0792992857921,30.2753451008654</v>
      </c>
    </row>
    <row r="175">
      <c r="A175" s="18" t="s">
        <v>78</v>
      </c>
      <c r="B175" s="61" t="s">
        <v>227</v>
      </c>
      <c r="C175" s="62">
        <v>2019.0</v>
      </c>
      <c r="D175" s="62">
        <v>2024.0</v>
      </c>
      <c r="E175" s="61" t="str">
        <f t="shared" si="1"/>
        <v>-93.2204626907609,30.2265373793234</v>
      </c>
      <c r="F175" s="62">
        <v>30.2265373793234</v>
      </c>
      <c r="G175" s="62">
        <v>-93.2204626907609</v>
      </c>
      <c r="H175" s="63" t="str">
        <f t="shared" si="2"/>
        <v>-93.2204626907609,30.2765373793234</v>
      </c>
      <c r="I175" s="63" t="str">
        <f t="shared" si="3"/>
        <v>-93.1704626907609,30.2765373793234</v>
      </c>
      <c r="J175" s="63" t="str">
        <f t="shared" si="4"/>
        <v>-93.1704626907609,30.2265373793234</v>
      </c>
      <c r="K175" s="63" t="str">
        <f t="shared" si="5"/>
        <v>-93.1704626907609,30.1765373793234</v>
      </c>
      <c r="L175" s="63" t="str">
        <f t="shared" si="6"/>
        <v>-93.2204626907609,30.1765373793234</v>
      </c>
      <c r="M175" s="63" t="str">
        <f t="shared" si="7"/>
        <v>-93.2704626907609,30.1765373793234</v>
      </c>
      <c r="N175" s="63" t="str">
        <f t="shared" si="8"/>
        <v>-93.2704626907609,30.2265373793234</v>
      </c>
      <c r="O175" s="63" t="str">
        <f t="shared" si="9"/>
        <v>-93.2704626907609,30.2765373793234</v>
      </c>
    </row>
    <row r="176">
      <c r="A176" s="18" t="s">
        <v>159</v>
      </c>
      <c r="B176" s="61" t="s">
        <v>228</v>
      </c>
      <c r="C176" s="62">
        <v>2019.0</v>
      </c>
      <c r="D176" s="62">
        <v>2024.0</v>
      </c>
      <c r="E176" s="61" t="str">
        <f t="shared" si="1"/>
        <v>-68.7742165218171,44.8023924639709</v>
      </c>
      <c r="F176" s="62">
        <v>44.8023924639709</v>
      </c>
      <c r="G176" s="62">
        <v>-68.7742165218171</v>
      </c>
      <c r="H176" s="63" t="str">
        <f t="shared" si="2"/>
        <v>-68.7742165218171,44.8523924639709</v>
      </c>
      <c r="I176" s="63" t="str">
        <f t="shared" si="3"/>
        <v>-68.7242165218171,44.8523924639709</v>
      </c>
      <c r="J176" s="63" t="str">
        <f t="shared" si="4"/>
        <v>-68.7242165218171,44.8023924639709</v>
      </c>
      <c r="K176" s="63" t="str">
        <f t="shared" si="5"/>
        <v>-68.7242165218171,44.7523924639709</v>
      </c>
      <c r="L176" s="63" t="str">
        <f t="shared" si="6"/>
        <v>-68.7742165218171,44.7523924639709</v>
      </c>
      <c r="M176" s="63" t="str">
        <f t="shared" si="7"/>
        <v>-68.8242165218171,44.7523924639709</v>
      </c>
      <c r="N176" s="63" t="str">
        <f t="shared" si="8"/>
        <v>-68.8242165218171,44.8023924639709</v>
      </c>
      <c r="O176" s="63" t="str">
        <f t="shared" si="9"/>
        <v>-68.8242165218171,44.8523924639709</v>
      </c>
    </row>
    <row r="177">
      <c r="A177" s="45" t="s">
        <v>159</v>
      </c>
      <c r="B177" s="67" t="s">
        <v>229</v>
      </c>
      <c r="C177" s="68">
        <v>2019.0</v>
      </c>
      <c r="D177" s="68">
        <v>2024.0</v>
      </c>
      <c r="E177" s="67" t="str">
        <f t="shared" si="1"/>
        <v>-69.2253900104032,45.181628045569</v>
      </c>
      <c r="F177" s="68">
        <v>45.181628045569</v>
      </c>
      <c r="G177" s="68">
        <v>-69.2253900104032</v>
      </c>
      <c r="H177" s="69" t="str">
        <f t="shared" si="2"/>
        <v>-69.2253900104032,45.231628045569</v>
      </c>
      <c r="I177" s="69" t="str">
        <f t="shared" si="3"/>
        <v>-69.1753900104032,45.231628045569</v>
      </c>
      <c r="J177" s="69" t="str">
        <f t="shared" si="4"/>
        <v>-69.1753900104032,45.181628045569</v>
      </c>
      <c r="K177" s="69" t="str">
        <f t="shared" si="5"/>
        <v>-69.1753900104032,45.131628045569</v>
      </c>
      <c r="L177" s="69" t="str">
        <f t="shared" si="6"/>
        <v>-69.2253900104032,45.131628045569</v>
      </c>
      <c r="M177" s="69" t="str">
        <f t="shared" si="7"/>
        <v>-69.2753900104032,45.131628045569</v>
      </c>
      <c r="N177" s="69" t="str">
        <f t="shared" si="8"/>
        <v>-69.2753900104032,45.181628045569</v>
      </c>
      <c r="O177" s="69" t="str">
        <f t="shared" si="9"/>
        <v>-69.2753900104032,45.231628045569</v>
      </c>
    </row>
    <row r="178">
      <c r="A178" s="45" t="s">
        <v>159</v>
      </c>
      <c r="B178" s="67" t="s">
        <v>230</v>
      </c>
      <c r="C178" s="68">
        <v>2019.0</v>
      </c>
      <c r="D178" s="68">
        <v>2024.0</v>
      </c>
      <c r="E178" s="67" t="str">
        <f t="shared" si="1"/>
        <v>-68.7105877968938,45.6587346234565</v>
      </c>
      <c r="F178" s="68">
        <v>45.6587346234565</v>
      </c>
      <c r="G178" s="68">
        <v>-68.7105877968938</v>
      </c>
      <c r="H178" s="69" t="str">
        <f t="shared" si="2"/>
        <v>-68.7105877968938,45.7087346234565</v>
      </c>
      <c r="I178" s="69" t="str">
        <f t="shared" si="3"/>
        <v>-68.6605877968938,45.7087346234565</v>
      </c>
      <c r="J178" s="69" t="str">
        <f t="shared" si="4"/>
        <v>-68.6605877968938,45.6587346234565</v>
      </c>
      <c r="K178" s="69" t="str">
        <f t="shared" si="5"/>
        <v>-68.6605877968938,45.6087346234565</v>
      </c>
      <c r="L178" s="69" t="str">
        <f t="shared" si="6"/>
        <v>-68.7105877968938,45.6087346234565</v>
      </c>
      <c r="M178" s="69" t="str">
        <f t="shared" si="7"/>
        <v>-68.7605877968938,45.6087346234565</v>
      </c>
      <c r="N178" s="69" t="str">
        <f t="shared" si="8"/>
        <v>-68.7605877968938,45.6587346234565</v>
      </c>
      <c r="O178" s="69" t="str">
        <f t="shared" si="9"/>
        <v>-68.7605877968938,45.7087346234565</v>
      </c>
    </row>
    <row r="179">
      <c r="A179" s="18" t="s">
        <v>81</v>
      </c>
      <c r="B179" s="61" t="s">
        <v>181</v>
      </c>
      <c r="C179" s="62">
        <v>2019.0</v>
      </c>
      <c r="D179" s="62">
        <v>2024.0</v>
      </c>
      <c r="E179" s="61" t="str">
        <f t="shared" si="1"/>
        <v>-92.2103015406102,44.0563561587373</v>
      </c>
      <c r="F179" s="62">
        <v>44.0563561587373</v>
      </c>
      <c r="G179" s="62">
        <v>-92.2103015406102</v>
      </c>
      <c r="H179" s="63" t="str">
        <f t="shared" si="2"/>
        <v>-92.2103015406102,44.1063561587373</v>
      </c>
      <c r="I179" s="63" t="str">
        <f t="shared" si="3"/>
        <v>-92.1603015406102,44.1063561587373</v>
      </c>
      <c r="J179" s="63" t="str">
        <f t="shared" si="4"/>
        <v>-92.1603015406102,44.0563561587373</v>
      </c>
      <c r="K179" s="63" t="str">
        <f t="shared" si="5"/>
        <v>-92.1603015406102,44.0063561587373</v>
      </c>
      <c r="L179" s="63" t="str">
        <f t="shared" si="6"/>
        <v>-92.2103015406102,44.0063561587373</v>
      </c>
      <c r="M179" s="63" t="str">
        <f t="shared" si="7"/>
        <v>-92.2603015406102,44.0063561587373</v>
      </c>
      <c r="N179" s="63" t="str">
        <f t="shared" si="8"/>
        <v>-92.2603015406102,44.0563561587373</v>
      </c>
      <c r="O179" s="63" t="str">
        <f t="shared" si="9"/>
        <v>-92.2603015406102,44.1063561587373</v>
      </c>
    </row>
    <row r="180">
      <c r="A180" s="45" t="s">
        <v>84</v>
      </c>
      <c r="B180" s="67" t="s">
        <v>231</v>
      </c>
      <c r="C180" s="68">
        <v>2019.0</v>
      </c>
      <c r="D180" s="68">
        <v>2024.0</v>
      </c>
      <c r="E180" s="67" t="str">
        <f t="shared" si="1"/>
        <v>-100.789245706132,46.802453754138</v>
      </c>
      <c r="F180" s="68">
        <v>46.802453754138</v>
      </c>
      <c r="G180" s="68">
        <v>-100.789245706132</v>
      </c>
      <c r="H180" s="69" t="str">
        <f t="shared" si="2"/>
        <v>-100.789245706132,46.852453754138</v>
      </c>
      <c r="I180" s="69" t="str">
        <f t="shared" si="3"/>
        <v>-100.739245706132,46.852453754138</v>
      </c>
      <c r="J180" s="69" t="str">
        <f t="shared" si="4"/>
        <v>-100.739245706132,46.802453754138</v>
      </c>
      <c r="K180" s="69" t="str">
        <f t="shared" si="5"/>
        <v>-100.739245706132,46.752453754138</v>
      </c>
      <c r="L180" s="69" t="str">
        <f t="shared" si="6"/>
        <v>-100.789245706132,46.752453754138</v>
      </c>
      <c r="M180" s="69" t="str">
        <f t="shared" si="7"/>
        <v>-100.839245706132,46.752453754138</v>
      </c>
      <c r="N180" s="69" t="str">
        <f t="shared" si="8"/>
        <v>-100.839245706132,46.802453754138</v>
      </c>
      <c r="O180" s="69" t="str">
        <f t="shared" si="9"/>
        <v>-100.839245706132,46.852453754138</v>
      </c>
    </row>
    <row r="181">
      <c r="A181" s="18" t="s">
        <v>35</v>
      </c>
      <c r="B181" s="61" t="s">
        <v>232</v>
      </c>
      <c r="C181" s="62">
        <v>2019.0</v>
      </c>
      <c r="D181" s="62">
        <v>2024.0</v>
      </c>
      <c r="E181" s="61" t="str">
        <f t="shared" si="1"/>
        <v>-114.006153207245,46.871128572252</v>
      </c>
      <c r="F181" s="62">
        <v>46.871128572252</v>
      </c>
      <c r="G181" s="62">
        <v>-114.006153207245</v>
      </c>
      <c r="H181" s="63" t="str">
        <f t="shared" si="2"/>
        <v>-114.006153207245,46.921128572252</v>
      </c>
      <c r="I181" s="63" t="str">
        <f t="shared" si="3"/>
        <v>-113.956153207245,46.921128572252</v>
      </c>
      <c r="J181" s="63" t="str">
        <f t="shared" si="4"/>
        <v>-113.956153207245,46.871128572252</v>
      </c>
      <c r="K181" s="63" t="str">
        <f t="shared" si="5"/>
        <v>-113.956153207245,46.821128572252</v>
      </c>
      <c r="L181" s="63" t="str">
        <f t="shared" si="6"/>
        <v>-114.006153207245,46.821128572252</v>
      </c>
      <c r="M181" s="63" t="str">
        <f t="shared" si="7"/>
        <v>-114.056153207245,46.821128572252</v>
      </c>
      <c r="N181" s="63" t="str">
        <f t="shared" si="8"/>
        <v>-114.056153207245,46.871128572252</v>
      </c>
      <c r="O181" s="63" t="str">
        <f t="shared" si="9"/>
        <v>-114.056153207245,46.921128572252</v>
      </c>
    </row>
    <row r="182">
      <c r="A182" s="18" t="s">
        <v>233</v>
      </c>
      <c r="B182" s="61" t="s">
        <v>157</v>
      </c>
      <c r="C182" s="62">
        <v>2019.0</v>
      </c>
      <c r="D182" s="62">
        <v>2024.0</v>
      </c>
      <c r="E182" s="61" t="str">
        <f t="shared" si="1"/>
        <v>-83.0055569052101,39.9895294540218</v>
      </c>
      <c r="F182" s="62">
        <v>39.9895294540218</v>
      </c>
      <c r="G182" s="62">
        <v>-83.0055569052101</v>
      </c>
      <c r="H182" s="63" t="str">
        <f t="shared" si="2"/>
        <v>-83.0055569052101,40.0395294540218</v>
      </c>
      <c r="I182" s="63" t="str">
        <f t="shared" si="3"/>
        <v>-82.9555569052101,40.0395294540218</v>
      </c>
      <c r="J182" s="63" t="str">
        <f t="shared" si="4"/>
        <v>-82.9555569052101,39.9895294540218</v>
      </c>
      <c r="K182" s="63" t="str">
        <f t="shared" si="5"/>
        <v>-82.9555569052101,39.9395294540218</v>
      </c>
      <c r="L182" s="63" t="str">
        <f t="shared" si="6"/>
        <v>-83.0055569052101,39.9395294540218</v>
      </c>
      <c r="M182" s="63" t="str">
        <f t="shared" si="7"/>
        <v>-83.0555569052101,39.9395294540218</v>
      </c>
      <c r="N182" s="63" t="str">
        <f t="shared" si="8"/>
        <v>-83.0555569052101,39.9895294540218</v>
      </c>
      <c r="O182" s="63" t="str">
        <f t="shared" si="9"/>
        <v>-83.0555569052101,40.0395294540218</v>
      </c>
    </row>
    <row r="183">
      <c r="A183" s="18" t="s">
        <v>190</v>
      </c>
      <c r="B183" s="61" t="s">
        <v>234</v>
      </c>
      <c r="C183" s="62">
        <v>2019.0</v>
      </c>
      <c r="D183" s="62">
        <v>2024.0</v>
      </c>
      <c r="E183" s="61" t="str">
        <f t="shared" si="1"/>
        <v>-79.3854469446621,41.2144930936795</v>
      </c>
      <c r="F183" s="62">
        <v>41.2144930936795</v>
      </c>
      <c r="G183" s="62">
        <v>-79.3854469446621</v>
      </c>
      <c r="H183" s="63" t="str">
        <f t="shared" si="2"/>
        <v>-79.3854469446621,41.2644930936795</v>
      </c>
      <c r="I183" s="63" t="str">
        <f t="shared" si="3"/>
        <v>-79.3354469446621,41.2644930936795</v>
      </c>
      <c r="J183" s="63" t="str">
        <f t="shared" si="4"/>
        <v>-79.3354469446621,41.2144930936795</v>
      </c>
      <c r="K183" s="63" t="str">
        <f t="shared" si="5"/>
        <v>-79.3354469446621,41.1644930936795</v>
      </c>
      <c r="L183" s="63" t="str">
        <f t="shared" si="6"/>
        <v>-79.3854469446621,41.1644930936795</v>
      </c>
      <c r="M183" s="63" t="str">
        <f t="shared" si="7"/>
        <v>-79.4354469446621,41.1644930936795</v>
      </c>
      <c r="N183" s="63" t="str">
        <f t="shared" si="8"/>
        <v>-79.4354469446621,41.2144930936795</v>
      </c>
      <c r="O183" s="63" t="str">
        <f t="shared" si="9"/>
        <v>-79.4354469446621,41.2644930936795</v>
      </c>
    </row>
    <row r="184">
      <c r="A184" s="18" t="s">
        <v>235</v>
      </c>
      <c r="B184" s="61" t="s">
        <v>236</v>
      </c>
      <c r="C184" s="62">
        <v>2019.0</v>
      </c>
      <c r="D184" s="62">
        <v>2024.0</v>
      </c>
      <c r="E184" s="61" t="str">
        <f t="shared" si="1"/>
        <v>-82.3975060475923,34.8520473186207</v>
      </c>
      <c r="F184" s="62">
        <v>34.8520473186207</v>
      </c>
      <c r="G184" s="62">
        <v>-82.3975060475923</v>
      </c>
      <c r="H184" s="63" t="str">
        <f t="shared" si="2"/>
        <v>-82.3975060475923,34.9020473186207</v>
      </c>
      <c r="I184" s="63" t="str">
        <f t="shared" si="3"/>
        <v>-82.3475060475923,34.9020473186207</v>
      </c>
      <c r="J184" s="63" t="str">
        <f t="shared" si="4"/>
        <v>-82.3475060475923,34.8520473186207</v>
      </c>
      <c r="K184" s="63" t="str">
        <f t="shared" si="5"/>
        <v>-82.3475060475923,34.8020473186207</v>
      </c>
      <c r="L184" s="63" t="str">
        <f t="shared" si="6"/>
        <v>-82.3975060475923,34.8020473186207</v>
      </c>
      <c r="M184" s="63" t="str">
        <f t="shared" si="7"/>
        <v>-82.4475060475923,34.8020473186207</v>
      </c>
      <c r="N184" s="63" t="str">
        <f t="shared" si="8"/>
        <v>-82.4475060475923,34.8520473186207</v>
      </c>
      <c r="O184" s="63" t="str">
        <f t="shared" si="9"/>
        <v>-82.4475060475923,34.9020473186207</v>
      </c>
    </row>
    <row r="185">
      <c r="A185" s="18" t="s">
        <v>237</v>
      </c>
      <c r="B185" s="61" t="s">
        <v>238</v>
      </c>
      <c r="C185" s="62">
        <v>2019.0</v>
      </c>
      <c r="D185" s="62">
        <v>2024.0</v>
      </c>
      <c r="E185" s="61" t="str">
        <f t="shared" si="1"/>
        <v>-96.7300201594719,43.5464696658609</v>
      </c>
      <c r="F185" s="62">
        <v>43.5464696658609</v>
      </c>
      <c r="G185" s="62">
        <v>-96.7300201594719</v>
      </c>
      <c r="H185" s="63" t="str">
        <f t="shared" si="2"/>
        <v>-96.7300201594719,43.5964696658609</v>
      </c>
      <c r="I185" s="63" t="str">
        <f t="shared" si="3"/>
        <v>-96.6800201594719,43.5964696658609</v>
      </c>
      <c r="J185" s="63" t="str">
        <f t="shared" si="4"/>
        <v>-96.6800201594719,43.5464696658609</v>
      </c>
      <c r="K185" s="63" t="str">
        <f t="shared" si="5"/>
        <v>-96.6800201594719,43.4964696658609</v>
      </c>
      <c r="L185" s="63" t="str">
        <f t="shared" si="6"/>
        <v>-96.7300201594719,43.4964696658609</v>
      </c>
      <c r="M185" s="63" t="str">
        <f t="shared" si="7"/>
        <v>-96.7800201594719,43.4964696658609</v>
      </c>
      <c r="N185" s="63" t="str">
        <f t="shared" si="8"/>
        <v>-96.7800201594719,43.5464696658609</v>
      </c>
      <c r="O185" s="63" t="str">
        <f t="shared" si="9"/>
        <v>-96.7800201594719,43.5964696658609</v>
      </c>
    </row>
    <row r="186">
      <c r="A186" s="18" t="s">
        <v>139</v>
      </c>
      <c r="B186" s="61" t="s">
        <v>239</v>
      </c>
      <c r="C186" s="62">
        <v>2019.0</v>
      </c>
      <c r="D186" s="62">
        <v>2024.0</v>
      </c>
      <c r="E186" s="61" t="str">
        <f t="shared" si="1"/>
        <v>-87.3475102477341,36.5683272552708</v>
      </c>
      <c r="F186" s="62">
        <v>36.5683272552708</v>
      </c>
      <c r="G186" s="62">
        <v>-87.3475102477341</v>
      </c>
      <c r="H186" s="63" t="str">
        <f t="shared" si="2"/>
        <v>-87.3475102477341,36.6183272552708</v>
      </c>
      <c r="I186" s="63" t="str">
        <f t="shared" si="3"/>
        <v>-87.2975102477341,36.6183272552708</v>
      </c>
      <c r="J186" s="63" t="str">
        <f t="shared" si="4"/>
        <v>-87.2975102477341,36.5683272552708</v>
      </c>
      <c r="K186" s="63" t="str">
        <f t="shared" si="5"/>
        <v>-87.2975102477341,36.5183272552708</v>
      </c>
      <c r="L186" s="63" t="str">
        <f t="shared" si="6"/>
        <v>-87.3475102477341,36.5183272552708</v>
      </c>
      <c r="M186" s="63" t="str">
        <f t="shared" si="7"/>
        <v>-87.3975102477341,36.5183272552708</v>
      </c>
      <c r="N186" s="63" t="str">
        <f t="shared" si="8"/>
        <v>-87.3975102477341,36.5683272552708</v>
      </c>
      <c r="O186" s="63" t="str">
        <f t="shared" si="9"/>
        <v>-87.3975102477341,36.6183272552708</v>
      </c>
    </row>
    <row r="187">
      <c r="A187" s="34" t="s">
        <v>240</v>
      </c>
      <c r="B187" s="71" t="s">
        <v>241</v>
      </c>
      <c r="C187" s="72">
        <v>2019.0</v>
      </c>
      <c r="D187" s="72">
        <v>2024.0</v>
      </c>
      <c r="E187" s="71" t="str">
        <f t="shared" si="1"/>
        <v>-95.3930517040374,29.7528168058562</v>
      </c>
      <c r="F187" s="72">
        <v>29.7528168058562</v>
      </c>
      <c r="G187" s="72">
        <v>-95.3930517040374</v>
      </c>
      <c r="H187" s="73" t="str">
        <f t="shared" si="2"/>
        <v>-95.3930517040374,29.8028168058562</v>
      </c>
      <c r="I187" s="73" t="str">
        <f t="shared" si="3"/>
        <v>-95.3430517040374,29.8028168058562</v>
      </c>
      <c r="J187" s="73" t="str">
        <f t="shared" si="4"/>
        <v>-95.3430517040374,29.7528168058562</v>
      </c>
      <c r="K187" s="73" t="str">
        <f t="shared" si="5"/>
        <v>-95.3430517040374,29.7028168058562</v>
      </c>
      <c r="L187" s="73" t="str">
        <f t="shared" si="6"/>
        <v>-95.3930517040374,29.7028168058562</v>
      </c>
      <c r="M187" s="73" t="str">
        <f t="shared" si="7"/>
        <v>-95.4430517040374,29.7028168058562</v>
      </c>
      <c r="N187" s="73" t="str">
        <f t="shared" si="8"/>
        <v>-95.4430517040374,29.7528168058562</v>
      </c>
      <c r="O187" s="73" t="str">
        <f t="shared" si="9"/>
        <v>-95.4430517040374,29.8028168058562</v>
      </c>
    </row>
    <row r="188">
      <c r="A188" s="34" t="s">
        <v>242</v>
      </c>
      <c r="B188" s="74" t="s">
        <v>243</v>
      </c>
      <c r="C188" s="72">
        <v>2019.0</v>
      </c>
      <c r="D188" s="72">
        <v>2024.0</v>
      </c>
      <c r="E188" s="71" t="str">
        <f t="shared" si="1"/>
        <v>-87.8259805868068,42.5838618115918</v>
      </c>
      <c r="F188" s="72">
        <v>42.5838618115918</v>
      </c>
      <c r="G188" s="72">
        <v>-87.8259805868068</v>
      </c>
      <c r="H188" s="73" t="str">
        <f t="shared" si="2"/>
        <v>-87.8259805868068,42.6338618115918</v>
      </c>
      <c r="I188" s="73" t="str">
        <f t="shared" si="3"/>
        <v>-87.7759805868068,42.6338618115918</v>
      </c>
      <c r="J188" s="73" t="str">
        <f t="shared" si="4"/>
        <v>-87.7759805868068,42.5838618115918</v>
      </c>
      <c r="K188" s="73" t="str">
        <f t="shared" si="5"/>
        <v>-87.7759805868068,42.5338618115918</v>
      </c>
      <c r="L188" s="73" t="str">
        <f t="shared" si="6"/>
        <v>-87.8259805868068,42.5338618115918</v>
      </c>
      <c r="M188" s="73" t="str">
        <f t="shared" si="7"/>
        <v>-87.8759805868068,42.5338618115918</v>
      </c>
      <c r="N188" s="73" t="str">
        <f t="shared" si="8"/>
        <v>-87.8759805868068,42.5838618115918</v>
      </c>
      <c r="O188" s="73" t="str">
        <f t="shared" si="9"/>
        <v>-87.8759805868068,42.6338618115918</v>
      </c>
    </row>
    <row r="189">
      <c r="A189" s="18" t="s">
        <v>242</v>
      </c>
      <c r="B189" s="61" t="s">
        <v>244</v>
      </c>
      <c r="C189" s="62">
        <v>2019.0</v>
      </c>
      <c r="D189" s="62">
        <v>2024.0</v>
      </c>
      <c r="E189" s="61" t="str">
        <f t="shared" si="1"/>
        <v>-89.3981140104083,43.0714163033864</v>
      </c>
      <c r="F189" s="62">
        <v>43.0714163033864</v>
      </c>
      <c r="G189" s="62">
        <v>-89.3981140104083</v>
      </c>
      <c r="H189" s="63" t="str">
        <f t="shared" si="2"/>
        <v>-89.3981140104083,43.1214163033864</v>
      </c>
      <c r="I189" s="63" t="str">
        <f t="shared" si="3"/>
        <v>-89.3481140104083,43.1214163033864</v>
      </c>
      <c r="J189" s="63" t="str">
        <f t="shared" si="4"/>
        <v>-89.3481140104083,43.0714163033864</v>
      </c>
      <c r="K189" s="63" t="str">
        <f t="shared" si="5"/>
        <v>-89.3481140104083,43.0214163033864</v>
      </c>
      <c r="L189" s="63" t="str">
        <f t="shared" si="6"/>
        <v>-89.3981140104083,43.0214163033864</v>
      </c>
      <c r="M189" s="63" t="str">
        <f t="shared" si="7"/>
        <v>-89.4481140104083,43.0214163033864</v>
      </c>
      <c r="N189" s="63" t="str">
        <f t="shared" si="8"/>
        <v>-89.4481140104083,43.0714163033864</v>
      </c>
      <c r="O189" s="63" t="str">
        <f t="shared" si="9"/>
        <v>-89.4481140104083,43.1214163033864</v>
      </c>
    </row>
    <row r="190">
      <c r="A190" s="18" t="s">
        <v>242</v>
      </c>
      <c r="B190" s="75" t="s">
        <v>245</v>
      </c>
      <c r="C190" s="62">
        <v>2019.0</v>
      </c>
      <c r="D190" s="62">
        <v>2024.0</v>
      </c>
      <c r="E190" s="61" t="str">
        <f t="shared" si="1"/>
        <v>-88.0478104392875,43.0359203773616</v>
      </c>
      <c r="F190" s="70">
        <v>43.0359203773616</v>
      </c>
      <c r="G190" s="70">
        <v>-88.0478104392875</v>
      </c>
      <c r="H190" s="63" t="str">
        <f t="shared" si="2"/>
        <v>-88.0478104392875,43.0859203773616</v>
      </c>
      <c r="I190" s="63" t="str">
        <f t="shared" si="3"/>
        <v>-87.9978104392875,43.0859203773616</v>
      </c>
      <c r="J190" s="63" t="str">
        <f t="shared" si="4"/>
        <v>-87.9978104392875,43.0359203773616</v>
      </c>
      <c r="K190" s="63" t="str">
        <f t="shared" si="5"/>
        <v>-87.9978104392875,42.9859203773616</v>
      </c>
      <c r="L190" s="63" t="str">
        <f t="shared" si="6"/>
        <v>-88.0478104392875,42.9859203773616</v>
      </c>
      <c r="M190" s="63" t="str">
        <f t="shared" si="7"/>
        <v>-88.0978104392875,42.9859203773616</v>
      </c>
      <c r="N190" s="63" t="str">
        <f t="shared" si="8"/>
        <v>-88.0978104392875,43.0359203773616</v>
      </c>
      <c r="O190" s="63" t="str">
        <f t="shared" si="9"/>
        <v>-88.0978104392875,43.0859203773616</v>
      </c>
    </row>
    <row r="191">
      <c r="A191" s="76"/>
      <c r="B191" s="76"/>
      <c r="C191" s="77"/>
      <c r="D191" s="77"/>
      <c r="E191" s="76"/>
      <c r="F191" s="77"/>
      <c r="G191" s="77"/>
      <c r="H191" s="78"/>
      <c r="I191" s="78"/>
      <c r="J191" s="78"/>
      <c r="K191" s="78"/>
      <c r="L191" s="78"/>
      <c r="M191" s="78"/>
      <c r="N191" s="78"/>
      <c r="O191" s="78"/>
    </row>
    <row r="192">
      <c r="A192" s="76"/>
      <c r="B192" s="76"/>
      <c r="C192" s="77"/>
      <c r="D192" s="77"/>
      <c r="E192" s="76"/>
      <c r="F192" s="77"/>
      <c r="G192" s="77"/>
      <c r="H192" s="78"/>
      <c r="I192" s="78"/>
      <c r="J192" s="78"/>
      <c r="K192" s="78"/>
      <c r="L192" s="78"/>
      <c r="M192" s="78"/>
      <c r="N192" s="78"/>
      <c r="O192" s="78"/>
    </row>
    <row r="193">
      <c r="C193" s="77"/>
      <c r="D193" s="77"/>
      <c r="E193" s="76"/>
      <c r="F193" s="77"/>
      <c r="G193" s="77"/>
      <c r="H193" s="78"/>
      <c r="I193" s="78"/>
      <c r="J193" s="78"/>
      <c r="K193" s="78"/>
      <c r="L193" s="78"/>
      <c r="M193" s="78"/>
      <c r="N193" s="78"/>
      <c r="O193" s="78"/>
    </row>
    <row r="194">
      <c r="C194" s="77"/>
      <c r="D194" s="77"/>
      <c r="E194" s="76"/>
      <c r="F194" s="77"/>
      <c r="G194" s="77"/>
      <c r="H194" s="78"/>
      <c r="I194" s="78"/>
      <c r="J194" s="78"/>
      <c r="K194" s="78"/>
      <c r="L194" s="78"/>
      <c r="M194" s="78"/>
      <c r="N194" s="78"/>
      <c r="O194" s="78"/>
    </row>
    <row r="195">
      <c r="C195" s="77"/>
      <c r="D195" s="77"/>
      <c r="E195" s="76"/>
      <c r="F195" s="77"/>
      <c r="G195" s="77"/>
      <c r="H195" s="78"/>
      <c r="I195" s="78"/>
      <c r="J195" s="78"/>
      <c r="K195" s="78"/>
      <c r="L195" s="78"/>
      <c r="M195" s="78"/>
      <c r="N195" s="78"/>
      <c r="O195" s="78"/>
    </row>
    <row r="196">
      <c r="C196" s="77"/>
      <c r="D196" s="77"/>
      <c r="E196" s="76"/>
      <c r="F196" s="77"/>
      <c r="G196" s="77"/>
      <c r="H196" s="78"/>
      <c r="J196" s="78"/>
      <c r="K196" s="78"/>
      <c r="L196" s="78"/>
      <c r="M196" s="78"/>
      <c r="N196" s="78"/>
      <c r="O196" s="78"/>
    </row>
    <row r="197">
      <c r="C197" s="77"/>
      <c r="D197" s="77"/>
      <c r="E197" s="76"/>
      <c r="F197" s="77"/>
      <c r="G197" s="77"/>
      <c r="H197" s="78"/>
      <c r="I197" s="78"/>
      <c r="J197" s="78"/>
      <c r="K197" s="78"/>
      <c r="L197" s="78"/>
      <c r="M197" s="78"/>
      <c r="N197" s="78"/>
      <c r="O197" s="78"/>
    </row>
    <row r="198">
      <c r="C198" s="77"/>
      <c r="D198" s="77"/>
      <c r="E198" s="76"/>
      <c r="F198" s="77"/>
      <c r="G198" s="77"/>
      <c r="H198" s="78"/>
      <c r="I198" s="78"/>
      <c r="J198" s="78"/>
      <c r="K198" s="78"/>
      <c r="L198" s="78"/>
      <c r="M198" s="78"/>
      <c r="N198" s="78"/>
      <c r="O198" s="78"/>
    </row>
    <row r="199">
      <c r="C199" s="77"/>
      <c r="D199" s="77"/>
      <c r="E199" s="76"/>
      <c r="F199" s="77"/>
      <c r="G199" s="77"/>
      <c r="H199" s="78"/>
      <c r="I199" s="78"/>
      <c r="J199" s="78"/>
      <c r="K199" s="78"/>
      <c r="L199" s="78"/>
      <c r="M199" s="78"/>
      <c r="N199" s="78"/>
      <c r="O199" s="78"/>
    </row>
    <row r="200">
      <c r="C200" s="77"/>
      <c r="D200" s="77"/>
      <c r="E200" s="76"/>
      <c r="F200" s="77"/>
      <c r="G200" s="77"/>
      <c r="H200" s="78"/>
      <c r="I200" s="78"/>
      <c r="J200" s="78"/>
      <c r="K200" s="78"/>
      <c r="L200" s="78"/>
      <c r="M200" s="78"/>
      <c r="N200" s="78"/>
      <c r="O200" s="78"/>
    </row>
    <row r="201">
      <c r="C201" s="77"/>
      <c r="D201" s="77"/>
      <c r="E201" s="76"/>
      <c r="F201" s="77"/>
      <c r="G201" s="77"/>
      <c r="H201" s="78"/>
      <c r="I201" s="78"/>
      <c r="J201" s="78"/>
      <c r="K201" s="78"/>
      <c r="L201" s="78"/>
      <c r="M201" s="78"/>
      <c r="N201" s="78"/>
      <c r="O201" s="78"/>
    </row>
    <row r="202">
      <c r="C202" s="77"/>
      <c r="D202" s="77"/>
      <c r="E202" s="76"/>
      <c r="F202" s="77"/>
      <c r="G202" s="77"/>
      <c r="H202" s="78"/>
      <c r="I202" s="78"/>
      <c r="J202" s="78"/>
      <c r="K202" s="78"/>
      <c r="L202" s="78"/>
      <c r="M202" s="78"/>
      <c r="N202" s="78"/>
      <c r="O202" s="78"/>
    </row>
    <row r="203">
      <c r="C203" s="77"/>
      <c r="D203" s="77"/>
      <c r="E203" s="78"/>
      <c r="F203" s="77"/>
      <c r="G203" s="77"/>
      <c r="H203" s="78"/>
      <c r="I203" s="78"/>
      <c r="J203" s="78"/>
      <c r="K203" s="78"/>
      <c r="L203" s="78"/>
      <c r="M203" s="78"/>
      <c r="N203" s="78"/>
      <c r="O203" s="78"/>
    </row>
    <row r="204">
      <c r="C204" s="77"/>
      <c r="D204" s="77"/>
      <c r="E204" s="76"/>
      <c r="F204" s="77"/>
      <c r="G204" s="77"/>
      <c r="H204" s="78"/>
      <c r="I204" s="78"/>
      <c r="J204" s="78"/>
      <c r="K204" s="78"/>
      <c r="L204" s="78"/>
      <c r="M204" s="78"/>
      <c r="N204" s="78"/>
      <c r="O204" s="78"/>
    </row>
    <row r="205">
      <c r="C205" s="77"/>
      <c r="D205" s="77"/>
      <c r="E205" s="76"/>
      <c r="F205" s="77"/>
      <c r="G205" s="77"/>
      <c r="H205" s="78"/>
      <c r="I205" s="78"/>
      <c r="J205" s="78"/>
      <c r="K205" s="78"/>
      <c r="L205" s="78"/>
      <c r="M205" s="78"/>
      <c r="N205" s="78"/>
      <c r="O205" s="78"/>
    </row>
    <row r="206">
      <c r="A206" s="76"/>
      <c r="B206" s="76"/>
      <c r="C206" s="77"/>
      <c r="D206" s="77"/>
      <c r="E206" s="76"/>
      <c r="F206" s="77"/>
      <c r="G206" s="77"/>
      <c r="H206" s="78"/>
      <c r="I206" s="78"/>
      <c r="J206" s="78"/>
      <c r="K206" s="78"/>
      <c r="L206" s="78"/>
      <c r="M206" s="78"/>
      <c r="N206" s="78"/>
      <c r="O206" s="78"/>
    </row>
    <row r="207">
      <c r="A207" s="79"/>
      <c r="B207" s="77" t="s">
        <v>246</v>
      </c>
      <c r="C207" s="77"/>
      <c r="D207" s="77"/>
      <c r="E207" s="76"/>
      <c r="F207" s="77"/>
      <c r="G207" s="77"/>
      <c r="H207" s="78"/>
      <c r="I207" s="78"/>
      <c r="J207" s="78"/>
      <c r="K207" s="78"/>
      <c r="L207" s="78"/>
      <c r="M207" s="78"/>
      <c r="N207" s="78"/>
      <c r="O207" s="78"/>
    </row>
    <row r="208">
      <c r="A208" s="80"/>
      <c r="B208" s="77" t="s">
        <v>247</v>
      </c>
      <c r="C208" s="77"/>
      <c r="D208" s="77"/>
      <c r="E208" s="76"/>
      <c r="F208" s="77"/>
      <c r="G208" s="77"/>
      <c r="I208" s="78"/>
      <c r="J208" s="78"/>
      <c r="K208" s="78"/>
      <c r="L208" s="78"/>
      <c r="M208" s="78"/>
      <c r="N208" s="78"/>
      <c r="O208" s="78"/>
    </row>
    <row r="209">
      <c r="A209" s="81"/>
      <c r="B209" s="77" t="s">
        <v>248</v>
      </c>
      <c r="C209" s="77"/>
      <c r="D209" s="77"/>
      <c r="E209" s="76"/>
      <c r="F209" s="77"/>
      <c r="G209" s="77"/>
      <c r="I209" s="78"/>
      <c r="J209" s="78"/>
      <c r="K209" s="78"/>
      <c r="L209" s="78"/>
      <c r="M209" s="78"/>
      <c r="N209" s="78"/>
      <c r="O209" s="78"/>
    </row>
    <row r="210">
      <c r="A210" s="82"/>
      <c r="B210" s="77" t="s">
        <v>249</v>
      </c>
      <c r="C210" s="77"/>
      <c r="D210" s="77"/>
      <c r="E210" s="76"/>
      <c r="F210" s="77"/>
      <c r="G210" s="77"/>
      <c r="I210" s="78"/>
      <c r="J210" s="78"/>
      <c r="K210" s="78"/>
      <c r="L210" s="78"/>
      <c r="M210" s="78"/>
      <c r="N210" s="78"/>
      <c r="O210" s="78"/>
    </row>
    <row r="211">
      <c r="A211" s="83"/>
      <c r="B211" s="77" t="s">
        <v>250</v>
      </c>
      <c r="C211" s="77"/>
      <c r="D211" s="77"/>
      <c r="E211" s="76"/>
      <c r="F211" s="77"/>
      <c r="G211" s="77"/>
      <c r="I211" s="78"/>
      <c r="J211" s="78"/>
      <c r="K211" s="78"/>
      <c r="L211" s="78"/>
      <c r="M211" s="78"/>
      <c r="N211" s="78"/>
      <c r="O211" s="78"/>
    </row>
    <row r="212">
      <c r="A212" s="84"/>
      <c r="B212" s="77" t="s">
        <v>251</v>
      </c>
      <c r="C212" s="77"/>
      <c r="D212" s="77"/>
      <c r="E212" s="76"/>
      <c r="F212" s="77"/>
      <c r="G212" s="77"/>
      <c r="I212" s="78"/>
      <c r="J212" s="78"/>
      <c r="K212" s="78"/>
      <c r="L212" s="78"/>
      <c r="M212" s="78"/>
      <c r="N212" s="78"/>
      <c r="O212" s="78"/>
    </row>
    <row r="213">
      <c r="A213" s="76"/>
      <c r="B213" s="76"/>
      <c r="C213" s="77"/>
      <c r="D213" s="77"/>
      <c r="E213" s="76"/>
      <c r="F213" s="77"/>
      <c r="G213" s="77"/>
      <c r="I213" s="78"/>
      <c r="J213" s="78"/>
      <c r="K213" s="78"/>
      <c r="L213" s="78"/>
      <c r="M213" s="78"/>
      <c r="N213" s="78"/>
      <c r="O213" s="78"/>
    </row>
    <row r="214">
      <c r="A214" s="76"/>
      <c r="B214" s="85" t="s">
        <v>252</v>
      </c>
      <c r="C214" s="77"/>
      <c r="D214" s="77"/>
      <c r="E214" s="76"/>
      <c r="F214" s="77"/>
      <c r="G214" s="77"/>
      <c r="I214" s="78"/>
      <c r="J214" s="78"/>
      <c r="K214" s="78"/>
      <c r="L214" s="78"/>
      <c r="M214" s="78"/>
      <c r="N214" s="78"/>
      <c r="O214" s="78"/>
    </row>
    <row r="215">
      <c r="A215" s="76"/>
      <c r="B215" s="77" t="s">
        <v>253</v>
      </c>
      <c r="C215" s="77"/>
      <c r="D215" s="77"/>
      <c r="E215" s="76"/>
      <c r="F215" s="77"/>
      <c r="G215" s="77"/>
      <c r="I215" s="78"/>
      <c r="J215" s="78"/>
      <c r="K215" s="78"/>
      <c r="L215" s="78"/>
      <c r="M215" s="78"/>
      <c r="N215" s="78"/>
      <c r="O215" s="78"/>
    </row>
    <row r="216">
      <c r="A216" s="76"/>
      <c r="B216" s="77"/>
      <c r="C216" s="77"/>
      <c r="D216" s="77"/>
      <c r="E216" s="76"/>
      <c r="F216" s="77"/>
      <c r="G216" s="77"/>
      <c r="I216" s="78"/>
      <c r="J216" s="78"/>
      <c r="K216" s="78"/>
      <c r="L216" s="78"/>
      <c r="M216" s="78"/>
      <c r="N216" s="78"/>
      <c r="O216" s="78"/>
    </row>
    <row r="217">
      <c r="A217" s="77" t="s">
        <v>254</v>
      </c>
      <c r="C217" s="77"/>
      <c r="D217" s="77"/>
      <c r="E217" s="76"/>
      <c r="F217" s="77"/>
      <c r="G217" s="77"/>
      <c r="I217" s="78"/>
      <c r="J217" s="78"/>
      <c r="K217" s="78"/>
      <c r="L217" s="78"/>
      <c r="M217" s="78"/>
      <c r="N217" s="78"/>
      <c r="O217" s="78"/>
    </row>
    <row r="218">
      <c r="A218" s="77" t="s">
        <v>255</v>
      </c>
      <c r="B218" s="76"/>
      <c r="C218" s="77"/>
      <c r="D218" s="77"/>
      <c r="E218" s="76"/>
      <c r="F218" s="77"/>
      <c r="G218" s="77"/>
      <c r="I218" s="78"/>
      <c r="J218" s="78"/>
      <c r="K218" s="78"/>
      <c r="L218" s="78"/>
      <c r="M218" s="78"/>
      <c r="N218" s="78"/>
      <c r="O218" s="78"/>
    </row>
    <row r="219">
      <c r="A219" s="76"/>
      <c r="B219" s="77"/>
      <c r="C219" s="77"/>
      <c r="D219" s="77"/>
      <c r="E219" s="76"/>
      <c r="F219" s="77"/>
      <c r="G219" s="77"/>
      <c r="I219" s="78"/>
      <c r="J219" s="78"/>
      <c r="K219" s="78"/>
      <c r="L219" s="78"/>
      <c r="M219" s="78"/>
      <c r="N219" s="78"/>
      <c r="O219" s="78"/>
    </row>
  </sheetData>
  <conditionalFormatting sqref="A217">
    <cfRule type="expression" dxfId="0" priority="1">
      <formula>COUNTIF($B$1:$B$159,A217)&gt;1</formula>
    </cfRule>
  </conditionalFormatting>
  <conditionalFormatting sqref="B1:B202 B204:B219">
    <cfRule type="expression" dxfId="0" priority="2">
      <formula>COUNTIF($B$1:$B$159,A1)&gt;1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1.5"/>
    <col customWidth="1" min="2" max="2" width="22.25"/>
    <col customWidth="1" min="3" max="3" width="14.75"/>
    <col customWidth="1" min="4" max="4" width="8.5"/>
    <col customWidth="1" min="5" max="5" width="34.25"/>
    <col customWidth="1" min="6" max="6" width="21.13"/>
    <col customWidth="1" min="8" max="8" width="34.25"/>
    <col customWidth="1" min="9" max="9" width="23.25"/>
    <col customWidth="1" min="10" max="10" width="26.63"/>
    <col customWidth="1" min="11" max="11" width="36.38"/>
    <col customWidth="1" min="12" max="12" width="20.75"/>
    <col customWidth="1" min="13" max="13" width="22.63"/>
    <col customWidth="1" min="14" max="14" width="20.75"/>
    <col customWidth="1" min="15" max="15" width="16.5"/>
  </cols>
  <sheetData>
    <row r="1">
      <c r="A1" s="86" t="s">
        <v>256</v>
      </c>
      <c r="B1" s="87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</row>
    <row r="2">
      <c r="A2" s="88" t="s">
        <v>257</v>
      </c>
      <c r="B2" s="88" t="s">
        <v>258</v>
      </c>
      <c r="C2" s="89">
        <v>2019.0</v>
      </c>
      <c r="D2" s="89">
        <v>2024.0</v>
      </c>
      <c r="E2" s="90" t="str">
        <f t="shared" ref="E2:E51" si="1"> CONCAT(G2, CONCAT(",", F2))</f>
        <v>80.6493008529647,16.5091721886759</v>
      </c>
      <c r="F2" s="91">
        <v>16.5091721886759</v>
      </c>
      <c r="G2" s="91">
        <v>80.6493008529647</v>
      </c>
      <c r="H2" s="90" t="str">
        <f t="shared" ref="H2:H51" si="2"> CONCAT(J2, CONCAT(",", I2))</f>
        <v>80.6993008529647,16.5591721886759,80.6493008529647,16.5591721886759</v>
      </c>
      <c r="I2" s="92" t="str">
        <f t="shared" ref="I2:I51" si="3"> CONCAT(CONCAT(G2, ","), F2 + 0.05 )</f>
        <v>80.6493008529647,16.5591721886759</v>
      </c>
      <c r="J2" s="92" t="str">
        <f t="shared" ref="J2:J51" si="4"> CONCAT(CONCAT(G2+0.05, ","), F2 + 0.05 )</f>
        <v>80.6993008529647,16.5591721886759</v>
      </c>
      <c r="K2" s="92" t="str">
        <f t="shared" ref="K2:K51" si="5"> CONCAT(G2 + 0.05, CONCAT(",",F2))</f>
        <v>80.6993008529647,16.5091721886759</v>
      </c>
      <c r="L2" s="93" t="str">
        <f t="shared" ref="L2:L51" si="6"> CONCAT(CONCAT(G2+0.05, ","), F2 - 0.05 )</f>
        <v>80.6993008529647,16.4591721886759</v>
      </c>
      <c r="M2" s="92" t="str">
        <f t="shared" ref="M2:M51" si="7"> CONCAT(CONCAT(G2, ","), F2 - 0.05 )</f>
        <v>80.6493008529647,16.4591721886759</v>
      </c>
      <c r="N2" s="92" t="str">
        <f t="shared" ref="N2:N51" si="8"> CONCAT(CONCAT(G2-0.05, ","), F2 - 0.05 )</f>
        <v>80.5993008529647,16.4591721886759</v>
      </c>
      <c r="O2" s="92" t="str">
        <f t="shared" ref="O2:O51" si="9"> CONCAT(G2 - 0.05, CONCAT(",",F2))</f>
        <v>80.5993008529647,16.5091721886759</v>
      </c>
      <c r="P2" s="92" t="str">
        <f t="shared" ref="P2:P51" si="10"> CONCAT(CONCAT(G2-0.05, ","), F2 + 0.05 )</f>
        <v>80.5993008529647,16.5591721886759</v>
      </c>
    </row>
    <row r="3">
      <c r="A3" s="88" t="s">
        <v>257</v>
      </c>
      <c r="B3" s="88" t="s">
        <v>259</v>
      </c>
      <c r="C3" s="89">
        <v>2019.0</v>
      </c>
      <c r="D3" s="89">
        <v>2024.0</v>
      </c>
      <c r="E3" s="90" t="str">
        <f t="shared" si="1"/>
        <v>83.2139471461166,17.6906321048901</v>
      </c>
      <c r="F3" s="91">
        <v>17.6906321048901</v>
      </c>
      <c r="G3" s="91">
        <v>83.2139471461166</v>
      </c>
      <c r="H3" s="90" t="str">
        <f t="shared" si="2"/>
        <v>83.2639471461166,17.7406321048901,83.2139471461166,17.7406321048901</v>
      </c>
      <c r="I3" s="92" t="str">
        <f t="shared" si="3"/>
        <v>83.2139471461166,17.7406321048901</v>
      </c>
      <c r="J3" s="92" t="str">
        <f t="shared" si="4"/>
        <v>83.2639471461166,17.7406321048901</v>
      </c>
      <c r="K3" s="92" t="str">
        <f t="shared" si="5"/>
        <v>83.2639471461166,17.6906321048901</v>
      </c>
      <c r="L3" s="93" t="str">
        <f t="shared" si="6"/>
        <v>83.2639471461166,17.6406321048901</v>
      </c>
      <c r="M3" s="92" t="str">
        <f t="shared" si="7"/>
        <v>83.2139471461166,17.6406321048901</v>
      </c>
      <c r="N3" s="92" t="str">
        <f t="shared" si="8"/>
        <v>83.1639471461166,17.6406321048901</v>
      </c>
      <c r="O3" s="92" t="str">
        <f t="shared" si="9"/>
        <v>83.1639471461166,17.6906321048901</v>
      </c>
      <c r="P3" s="92" t="str">
        <f t="shared" si="10"/>
        <v>83.1639471461166,17.7406321048901</v>
      </c>
    </row>
    <row r="4">
      <c r="A4" s="94" t="s">
        <v>260</v>
      </c>
      <c r="B4" s="95" t="s">
        <v>261</v>
      </c>
      <c r="C4" s="89">
        <v>2019.0</v>
      </c>
      <c r="D4" s="89">
        <v>2024.0</v>
      </c>
      <c r="E4" s="90" t="str">
        <f t="shared" si="1"/>
        <v>91.6792734240286,26.1175587473037</v>
      </c>
      <c r="F4" s="96">
        <v>26.1175587473037</v>
      </c>
      <c r="G4" s="96">
        <v>91.6792734240286</v>
      </c>
      <c r="H4" s="90" t="str">
        <f t="shared" si="2"/>
        <v>91.7292734240286,26.1675587473037,91.6792734240286,26.1675587473037</v>
      </c>
      <c r="I4" s="92" t="str">
        <f t="shared" si="3"/>
        <v>91.6792734240286,26.1675587473037</v>
      </c>
      <c r="J4" s="92" t="str">
        <f t="shared" si="4"/>
        <v>91.7292734240286,26.1675587473037</v>
      </c>
      <c r="K4" s="92" t="str">
        <f t="shared" si="5"/>
        <v>91.7292734240286,26.1175587473037</v>
      </c>
      <c r="L4" s="93" t="str">
        <f t="shared" si="6"/>
        <v>91.7292734240286,26.0675587473037</v>
      </c>
      <c r="M4" s="92" t="str">
        <f t="shared" si="7"/>
        <v>91.6792734240286,26.0675587473037</v>
      </c>
      <c r="N4" s="92" t="str">
        <f t="shared" si="8"/>
        <v>91.6292734240286,26.0675587473037</v>
      </c>
      <c r="O4" s="92" t="str">
        <f t="shared" si="9"/>
        <v>91.6292734240286,26.1175587473037</v>
      </c>
      <c r="P4" s="92" t="str">
        <f t="shared" si="10"/>
        <v>91.6292734240286,26.1675587473037</v>
      </c>
    </row>
    <row r="5">
      <c r="A5" s="88" t="s">
        <v>262</v>
      </c>
      <c r="B5" s="88" t="s">
        <v>263</v>
      </c>
      <c r="C5" s="89">
        <v>2019.0</v>
      </c>
      <c r="D5" s="89">
        <v>2024.0</v>
      </c>
      <c r="E5" s="90" t="str">
        <f t="shared" si="1"/>
        <v>85.1281460933592,25.5976595858354</v>
      </c>
      <c r="F5" s="91">
        <v>25.5976595858354</v>
      </c>
      <c r="G5" s="91">
        <v>85.1281460933592</v>
      </c>
      <c r="H5" s="90" t="str">
        <f t="shared" si="2"/>
        <v>85.1781460933592,25.6476595858354,85.1281460933592,25.6476595858354</v>
      </c>
      <c r="I5" s="92" t="str">
        <f t="shared" si="3"/>
        <v>85.1281460933592,25.6476595858354</v>
      </c>
      <c r="J5" s="92" t="str">
        <f t="shared" si="4"/>
        <v>85.1781460933592,25.6476595858354</v>
      </c>
      <c r="K5" s="92" t="str">
        <f t="shared" si="5"/>
        <v>85.1781460933592,25.5976595858354</v>
      </c>
      <c r="L5" s="93" t="str">
        <f t="shared" si="6"/>
        <v>85.1781460933592,25.5476595858354</v>
      </c>
      <c r="M5" s="92" t="str">
        <f t="shared" si="7"/>
        <v>85.1281460933592,25.5476595858354</v>
      </c>
      <c r="N5" s="92" t="str">
        <f t="shared" si="8"/>
        <v>85.0781460933592,25.5476595858354</v>
      </c>
      <c r="O5" s="92" t="str">
        <f t="shared" si="9"/>
        <v>85.0781460933592,25.5976595858354</v>
      </c>
      <c r="P5" s="92" t="str">
        <f t="shared" si="10"/>
        <v>85.0781460933592,25.6476595858354</v>
      </c>
    </row>
    <row r="6">
      <c r="A6" s="94" t="s">
        <v>264</v>
      </c>
      <c r="B6" s="95" t="s">
        <v>264</v>
      </c>
      <c r="C6" s="89">
        <v>2019.0</v>
      </c>
      <c r="D6" s="89">
        <v>2024.0</v>
      </c>
      <c r="E6" s="90" t="str">
        <f t="shared" si="1"/>
        <v>76.7783636351627,30.7343291998402</v>
      </c>
      <c r="F6" s="91">
        <v>30.7343291998402</v>
      </c>
      <c r="G6" s="91">
        <v>76.7783636351627</v>
      </c>
      <c r="H6" s="90" t="str">
        <f t="shared" si="2"/>
        <v>76.8283636351627,30.7843291998402,76.7783636351627,30.7843291998402</v>
      </c>
      <c r="I6" s="92" t="str">
        <f t="shared" si="3"/>
        <v>76.7783636351627,30.7843291998402</v>
      </c>
      <c r="J6" s="92" t="str">
        <f t="shared" si="4"/>
        <v>76.8283636351627,30.7843291998402</v>
      </c>
      <c r="K6" s="92" t="str">
        <f t="shared" si="5"/>
        <v>76.8283636351627,30.7343291998402</v>
      </c>
      <c r="L6" s="93" t="str">
        <f t="shared" si="6"/>
        <v>76.8283636351627,30.6843291998402</v>
      </c>
      <c r="M6" s="92" t="str">
        <f t="shared" si="7"/>
        <v>76.7783636351627,30.6843291998402</v>
      </c>
      <c r="N6" s="92" t="str">
        <f t="shared" si="8"/>
        <v>76.7283636351627,30.6843291998402</v>
      </c>
      <c r="O6" s="92" t="str">
        <f t="shared" si="9"/>
        <v>76.7283636351627,30.7343291998402</v>
      </c>
      <c r="P6" s="92" t="str">
        <f t="shared" si="10"/>
        <v>76.7283636351627,30.7843291998402</v>
      </c>
    </row>
    <row r="7">
      <c r="A7" s="88" t="s">
        <v>265</v>
      </c>
      <c r="B7" s="88" t="s">
        <v>266</v>
      </c>
      <c r="C7" s="89">
        <v>2019.0</v>
      </c>
      <c r="D7" s="89">
        <v>2024.0</v>
      </c>
      <c r="E7" s="90" t="str">
        <f t="shared" si="1"/>
        <v>81.6286683154217,21.2536123209122</v>
      </c>
      <c r="F7" s="91">
        <v>21.2536123209122</v>
      </c>
      <c r="G7" s="91">
        <v>81.6286683154217</v>
      </c>
      <c r="H7" s="90" t="str">
        <f t="shared" si="2"/>
        <v>81.6786683154217,21.3036123209122,81.6286683154217,21.3036123209122</v>
      </c>
      <c r="I7" s="92" t="str">
        <f t="shared" si="3"/>
        <v>81.6286683154217,21.3036123209122</v>
      </c>
      <c r="J7" s="92" t="str">
        <f t="shared" si="4"/>
        <v>81.6786683154217,21.3036123209122</v>
      </c>
      <c r="K7" s="92" t="str">
        <f t="shared" si="5"/>
        <v>81.6786683154217,21.2536123209122</v>
      </c>
      <c r="L7" s="93" t="str">
        <f t="shared" si="6"/>
        <v>81.6786683154217,21.2036123209122</v>
      </c>
      <c r="M7" s="92" t="str">
        <f t="shared" si="7"/>
        <v>81.6286683154217,21.2036123209122</v>
      </c>
      <c r="N7" s="92" t="str">
        <f t="shared" si="8"/>
        <v>81.5786683154217,21.2036123209122</v>
      </c>
      <c r="O7" s="92" t="str">
        <f t="shared" si="9"/>
        <v>81.5786683154217,21.2536123209122</v>
      </c>
      <c r="P7" s="92" t="str">
        <f t="shared" si="10"/>
        <v>81.5786683154217,21.3036123209122</v>
      </c>
    </row>
    <row r="8">
      <c r="A8" s="88" t="s">
        <v>267</v>
      </c>
      <c r="B8" s="88" t="s">
        <v>267</v>
      </c>
      <c r="C8" s="89">
        <v>2019.0</v>
      </c>
      <c r="D8" s="89">
        <v>2024.0</v>
      </c>
      <c r="E8" s="90" t="str">
        <f t="shared" si="1"/>
        <v>77.2103031800221,28.6501682948476</v>
      </c>
      <c r="F8" s="91">
        <v>28.6501682948476</v>
      </c>
      <c r="G8" s="91">
        <v>77.2103031800221</v>
      </c>
      <c r="H8" s="90" t="str">
        <f t="shared" si="2"/>
        <v>77.2603031800221,28.7001682948476,77.2103031800221,28.7001682948476</v>
      </c>
      <c r="I8" s="92" t="str">
        <f t="shared" si="3"/>
        <v>77.2103031800221,28.7001682948476</v>
      </c>
      <c r="J8" s="92" t="str">
        <f t="shared" si="4"/>
        <v>77.2603031800221,28.7001682948476</v>
      </c>
      <c r="K8" s="92" t="str">
        <f t="shared" si="5"/>
        <v>77.2603031800221,28.6501682948476</v>
      </c>
      <c r="L8" s="93" t="str">
        <f t="shared" si="6"/>
        <v>77.2603031800221,28.6001682948476</v>
      </c>
      <c r="M8" s="92" t="str">
        <f t="shared" si="7"/>
        <v>77.2103031800221,28.6001682948476</v>
      </c>
      <c r="N8" s="92" t="str">
        <f t="shared" si="8"/>
        <v>77.1603031800221,28.6001682948476</v>
      </c>
      <c r="O8" s="92" t="str">
        <f t="shared" si="9"/>
        <v>77.1603031800221,28.6501682948476</v>
      </c>
      <c r="P8" s="92" t="str">
        <f t="shared" si="10"/>
        <v>77.1603031800221,28.7001682948476</v>
      </c>
    </row>
    <row r="9">
      <c r="A9" s="88" t="s">
        <v>268</v>
      </c>
      <c r="B9" s="88" t="s">
        <v>269</v>
      </c>
      <c r="C9" s="89">
        <v>2019.0</v>
      </c>
      <c r="D9" s="89">
        <v>2024.0</v>
      </c>
      <c r="E9" s="90" t="str">
        <f t="shared" si="1"/>
        <v>72.5726076078761,23.016785786613</v>
      </c>
      <c r="F9" s="91">
        <v>23.016785786613</v>
      </c>
      <c r="G9" s="91">
        <v>72.5726076078761</v>
      </c>
      <c r="H9" s="90" t="str">
        <f t="shared" si="2"/>
        <v>72.6226076078761,23.066785786613,72.5726076078761,23.066785786613</v>
      </c>
      <c r="I9" s="92" t="str">
        <f t="shared" si="3"/>
        <v>72.5726076078761,23.066785786613</v>
      </c>
      <c r="J9" s="92" t="str">
        <f t="shared" si="4"/>
        <v>72.6226076078761,23.066785786613</v>
      </c>
      <c r="K9" s="92" t="str">
        <f t="shared" si="5"/>
        <v>72.6226076078761,23.016785786613</v>
      </c>
      <c r="L9" s="93" t="str">
        <f t="shared" si="6"/>
        <v>72.6226076078761,22.966785786613</v>
      </c>
      <c r="M9" s="92" t="str">
        <f t="shared" si="7"/>
        <v>72.5726076078761,22.966785786613</v>
      </c>
      <c r="N9" s="92" t="str">
        <f t="shared" si="8"/>
        <v>72.5226076078761,22.966785786613</v>
      </c>
      <c r="O9" s="92" t="str">
        <f t="shared" si="9"/>
        <v>72.5226076078761,23.016785786613</v>
      </c>
      <c r="P9" s="92" t="str">
        <f t="shared" si="10"/>
        <v>72.5226076078761,23.066785786613</v>
      </c>
    </row>
    <row r="10">
      <c r="A10" s="88" t="s">
        <v>268</v>
      </c>
      <c r="B10" s="88" t="s">
        <v>270</v>
      </c>
      <c r="C10" s="89">
        <v>2019.0</v>
      </c>
      <c r="D10" s="89">
        <v>2024.0</v>
      </c>
      <c r="E10" s="90" t="str">
        <f t="shared" si="1"/>
        <v>70.8085377402214,22.3067090855437</v>
      </c>
      <c r="F10" s="91">
        <v>22.3067090855437</v>
      </c>
      <c r="G10" s="91">
        <v>70.8085377402214</v>
      </c>
      <c r="H10" s="90" t="str">
        <f t="shared" si="2"/>
        <v>70.8585377402214,22.3567090855437,70.8085377402214,22.3567090855437</v>
      </c>
      <c r="I10" s="92" t="str">
        <f t="shared" si="3"/>
        <v>70.8085377402214,22.3567090855437</v>
      </c>
      <c r="J10" s="92" t="str">
        <f t="shared" si="4"/>
        <v>70.8585377402214,22.3567090855437</v>
      </c>
      <c r="K10" s="92" t="str">
        <f t="shared" si="5"/>
        <v>70.8585377402214,22.3067090855437</v>
      </c>
      <c r="L10" s="93" t="str">
        <f t="shared" si="6"/>
        <v>70.8585377402214,22.2567090855437</v>
      </c>
      <c r="M10" s="92" t="str">
        <f t="shared" si="7"/>
        <v>70.8085377402214,22.2567090855437</v>
      </c>
      <c r="N10" s="92" t="str">
        <f t="shared" si="8"/>
        <v>70.7585377402214,22.2567090855437</v>
      </c>
      <c r="O10" s="92" t="str">
        <f t="shared" si="9"/>
        <v>70.7585377402214,22.3067090855437</v>
      </c>
      <c r="P10" s="92" t="str">
        <f t="shared" si="10"/>
        <v>70.7585377402214,22.3567090855437</v>
      </c>
    </row>
    <row r="11">
      <c r="A11" s="88" t="s">
        <v>268</v>
      </c>
      <c r="B11" s="88" t="s">
        <v>271</v>
      </c>
      <c r="C11" s="89">
        <v>2019.0</v>
      </c>
      <c r="D11" s="89">
        <v>2024.0</v>
      </c>
      <c r="E11" s="90" t="str">
        <f t="shared" si="1"/>
        <v>72.8305556172908,21.1704081015083</v>
      </c>
      <c r="F11" s="91">
        <v>21.1704081015083</v>
      </c>
      <c r="G11" s="91">
        <v>72.8305556172908</v>
      </c>
      <c r="H11" s="90" t="str">
        <f t="shared" si="2"/>
        <v>72.8805556172908,21.2204081015083,72.8305556172908,21.2204081015083</v>
      </c>
      <c r="I11" s="92" t="str">
        <f t="shared" si="3"/>
        <v>72.8305556172908,21.2204081015083</v>
      </c>
      <c r="J11" s="92" t="str">
        <f t="shared" si="4"/>
        <v>72.8805556172908,21.2204081015083</v>
      </c>
      <c r="K11" s="92" t="str">
        <f t="shared" si="5"/>
        <v>72.8805556172908,21.1704081015083</v>
      </c>
      <c r="L11" s="93" t="str">
        <f t="shared" si="6"/>
        <v>72.8805556172908,21.1204081015083</v>
      </c>
      <c r="M11" s="92" t="str">
        <f t="shared" si="7"/>
        <v>72.8305556172908,21.1204081015083</v>
      </c>
      <c r="N11" s="92" t="str">
        <f t="shared" si="8"/>
        <v>72.7805556172908,21.1204081015083</v>
      </c>
      <c r="O11" s="92" t="str">
        <f t="shared" si="9"/>
        <v>72.7805556172908,21.1704081015083</v>
      </c>
      <c r="P11" s="92" t="str">
        <f t="shared" si="10"/>
        <v>72.7805556172908,21.2204081015083</v>
      </c>
    </row>
    <row r="12">
      <c r="A12" s="88" t="s">
        <v>268</v>
      </c>
      <c r="B12" s="88" t="s">
        <v>272</v>
      </c>
      <c r="C12" s="89">
        <v>2019.0</v>
      </c>
      <c r="D12" s="89">
        <v>2024.0</v>
      </c>
      <c r="E12" s="90" t="str">
        <f t="shared" si="1"/>
        <v>73.1795495932289,22.3058920913382</v>
      </c>
      <c r="F12" s="91">
        <v>22.3058920913382</v>
      </c>
      <c r="G12" s="91">
        <v>73.1795495932289</v>
      </c>
      <c r="H12" s="90" t="str">
        <f t="shared" si="2"/>
        <v>73.2295495932289,22.3558920913382,73.1795495932289,22.3558920913382</v>
      </c>
      <c r="I12" s="92" t="str">
        <f t="shared" si="3"/>
        <v>73.1795495932289,22.3558920913382</v>
      </c>
      <c r="J12" s="92" t="str">
        <f t="shared" si="4"/>
        <v>73.2295495932289,22.3558920913382</v>
      </c>
      <c r="K12" s="92" t="str">
        <f t="shared" si="5"/>
        <v>73.2295495932289,22.3058920913382</v>
      </c>
      <c r="L12" s="93" t="str">
        <f t="shared" si="6"/>
        <v>73.2295495932289,22.2558920913382</v>
      </c>
      <c r="M12" s="92" t="str">
        <f t="shared" si="7"/>
        <v>73.1795495932289,22.2558920913382</v>
      </c>
      <c r="N12" s="92" t="str">
        <f t="shared" si="8"/>
        <v>73.1295495932289,22.2558920913382</v>
      </c>
      <c r="O12" s="92" t="str">
        <f t="shared" si="9"/>
        <v>73.1295495932289,22.3058920913382</v>
      </c>
      <c r="P12" s="92" t="str">
        <f t="shared" si="10"/>
        <v>73.1295495932289,22.3558920913382</v>
      </c>
    </row>
    <row r="13">
      <c r="A13" s="88" t="s">
        <v>273</v>
      </c>
      <c r="B13" s="88" t="s">
        <v>274</v>
      </c>
      <c r="C13" s="89">
        <v>2019.0</v>
      </c>
      <c r="D13" s="89">
        <v>2024.0</v>
      </c>
      <c r="E13" s="90" t="str">
        <f t="shared" si="1"/>
        <v>77.3101443883772,28.4078543988539</v>
      </c>
      <c r="F13" s="91">
        <v>28.4078543988539</v>
      </c>
      <c r="G13" s="91">
        <v>77.3101443883772</v>
      </c>
      <c r="H13" s="90" t="str">
        <f t="shared" si="2"/>
        <v>77.3601443883772,28.4578543988539,77.3101443883772,28.4578543988539</v>
      </c>
      <c r="I13" s="92" t="str">
        <f t="shared" si="3"/>
        <v>77.3101443883772,28.4578543988539</v>
      </c>
      <c r="J13" s="92" t="str">
        <f t="shared" si="4"/>
        <v>77.3601443883772,28.4578543988539</v>
      </c>
      <c r="K13" s="92" t="str">
        <f t="shared" si="5"/>
        <v>77.3601443883772,28.4078543988539</v>
      </c>
      <c r="L13" s="93" t="str">
        <f t="shared" si="6"/>
        <v>77.3601443883772,28.3578543988539</v>
      </c>
      <c r="M13" s="92" t="str">
        <f t="shared" si="7"/>
        <v>77.3101443883772,28.3578543988539</v>
      </c>
      <c r="N13" s="92" t="str">
        <f t="shared" si="8"/>
        <v>77.2601443883772,28.3578543988539</v>
      </c>
      <c r="O13" s="92" t="str">
        <f t="shared" si="9"/>
        <v>77.2601443883772,28.4078543988539</v>
      </c>
      <c r="P13" s="92" t="str">
        <f t="shared" si="10"/>
        <v>77.2601443883772,28.4578543988539</v>
      </c>
    </row>
    <row r="14">
      <c r="A14" s="97" t="s">
        <v>275</v>
      </c>
      <c r="B14" s="97" t="s">
        <v>276</v>
      </c>
      <c r="C14" s="98">
        <v>2019.0</v>
      </c>
      <c r="D14" s="98">
        <v>2024.0</v>
      </c>
      <c r="E14" s="99" t="str">
        <f t="shared" si="1"/>
        <v>74.8044939708958,34.0971206768576</v>
      </c>
      <c r="F14" s="100">
        <v>34.0971206768576</v>
      </c>
      <c r="G14" s="100">
        <v>74.8044939708958</v>
      </c>
      <c r="H14" s="99" t="str">
        <f t="shared" si="2"/>
        <v>74.8544939708958,34.1471206768576,74.8044939708958,34.1471206768576</v>
      </c>
      <c r="I14" s="101" t="str">
        <f t="shared" si="3"/>
        <v>74.8044939708958,34.1471206768576</v>
      </c>
      <c r="J14" s="101" t="str">
        <f t="shared" si="4"/>
        <v>74.8544939708958,34.1471206768576</v>
      </c>
      <c r="K14" s="101" t="str">
        <f t="shared" si="5"/>
        <v>74.8544939708958,34.0971206768576</v>
      </c>
      <c r="L14" s="102" t="str">
        <f t="shared" si="6"/>
        <v>74.8544939708958,34.0471206768576</v>
      </c>
      <c r="M14" s="101" t="str">
        <f t="shared" si="7"/>
        <v>74.8044939708958,34.0471206768576</v>
      </c>
      <c r="N14" s="101" t="str">
        <f t="shared" si="8"/>
        <v>74.7544939708958,34.0471206768576</v>
      </c>
      <c r="O14" s="101" t="str">
        <f t="shared" si="9"/>
        <v>74.7544939708958,34.0971206768576</v>
      </c>
      <c r="P14" s="101" t="str">
        <f t="shared" si="10"/>
        <v>74.7544939708958,34.1471206768576</v>
      </c>
    </row>
    <row r="15">
      <c r="A15" s="88" t="s">
        <v>277</v>
      </c>
      <c r="B15" s="88" t="s">
        <v>278</v>
      </c>
      <c r="C15" s="89">
        <v>2019.0</v>
      </c>
      <c r="D15" s="89">
        <v>2024.0</v>
      </c>
      <c r="E15" s="90" t="str">
        <f t="shared" si="1"/>
        <v>86.4270364078128,23.7998317598228</v>
      </c>
      <c r="F15" s="91">
        <v>23.7998317598228</v>
      </c>
      <c r="G15" s="91">
        <v>86.4270364078128</v>
      </c>
      <c r="H15" s="90" t="str">
        <f t="shared" si="2"/>
        <v>86.4770364078128,23.8498317598228,86.4270364078128,23.8498317598228</v>
      </c>
      <c r="I15" s="92" t="str">
        <f t="shared" si="3"/>
        <v>86.4270364078128,23.8498317598228</v>
      </c>
      <c r="J15" s="92" t="str">
        <f t="shared" si="4"/>
        <v>86.4770364078128,23.8498317598228</v>
      </c>
      <c r="K15" s="92" t="str">
        <f t="shared" si="5"/>
        <v>86.4770364078128,23.7998317598228</v>
      </c>
      <c r="L15" s="93" t="str">
        <f t="shared" si="6"/>
        <v>86.4770364078128,23.7498317598228</v>
      </c>
      <c r="M15" s="92" t="str">
        <f t="shared" si="7"/>
        <v>86.4270364078128,23.7498317598228</v>
      </c>
      <c r="N15" s="92" t="str">
        <f t="shared" si="8"/>
        <v>86.3770364078128,23.7498317598228</v>
      </c>
      <c r="O15" s="92" t="str">
        <f t="shared" si="9"/>
        <v>86.3770364078128,23.7998317598228</v>
      </c>
      <c r="P15" s="92" t="str">
        <f t="shared" si="10"/>
        <v>86.3770364078128,23.8498317598228</v>
      </c>
    </row>
    <row r="16">
      <c r="A16" s="88" t="s">
        <v>277</v>
      </c>
      <c r="B16" s="88" t="s">
        <v>279</v>
      </c>
      <c r="C16" s="89">
        <v>2019.0</v>
      </c>
      <c r="D16" s="89">
        <v>2024.0</v>
      </c>
      <c r="E16" s="90" t="str">
        <f t="shared" si="1"/>
        <v>85.2878166739877,23.3062497828312</v>
      </c>
      <c r="F16" s="91">
        <v>23.3062497828312</v>
      </c>
      <c r="G16" s="91">
        <v>85.2878166739877</v>
      </c>
      <c r="H16" s="90" t="str">
        <f t="shared" si="2"/>
        <v>85.3378166739877,23.3562497828312,85.2878166739877,23.3562497828312</v>
      </c>
      <c r="I16" s="92" t="str">
        <f t="shared" si="3"/>
        <v>85.2878166739877,23.3562497828312</v>
      </c>
      <c r="J16" s="92" t="str">
        <f t="shared" si="4"/>
        <v>85.3378166739877,23.3562497828312</v>
      </c>
      <c r="K16" s="92" t="str">
        <f t="shared" si="5"/>
        <v>85.3378166739877,23.3062497828312</v>
      </c>
      <c r="L16" s="93" t="str">
        <f t="shared" si="6"/>
        <v>85.3378166739877,23.2562497828312</v>
      </c>
      <c r="M16" s="92" t="str">
        <f t="shared" si="7"/>
        <v>85.2878166739877,23.2562497828312</v>
      </c>
      <c r="N16" s="92" t="str">
        <f t="shared" si="8"/>
        <v>85.2378166739877,23.2562497828312</v>
      </c>
      <c r="O16" s="92" t="str">
        <f t="shared" si="9"/>
        <v>85.2378166739877,23.3062497828312</v>
      </c>
      <c r="P16" s="92" t="str">
        <f t="shared" si="10"/>
        <v>85.2378166739877,23.3562497828312</v>
      </c>
    </row>
    <row r="17">
      <c r="A17" s="88" t="s">
        <v>280</v>
      </c>
      <c r="B17" s="88" t="s">
        <v>281</v>
      </c>
      <c r="C17" s="89">
        <v>2019.0</v>
      </c>
      <c r="D17" s="89">
        <v>2024.0</v>
      </c>
      <c r="E17" s="90" t="str">
        <f t="shared" si="1"/>
        <v>77.5867741401145,12.9834890504822</v>
      </c>
      <c r="F17" s="91">
        <v>12.9834890504822</v>
      </c>
      <c r="G17" s="91">
        <v>77.5867741401145</v>
      </c>
      <c r="H17" s="90" t="str">
        <f t="shared" si="2"/>
        <v>77.6367741401145,13.0334890504822,77.5867741401145,13.0334890504822</v>
      </c>
      <c r="I17" s="92" t="str">
        <f t="shared" si="3"/>
        <v>77.5867741401145,13.0334890504822</v>
      </c>
      <c r="J17" s="92" t="str">
        <f t="shared" si="4"/>
        <v>77.6367741401145,13.0334890504822</v>
      </c>
      <c r="K17" s="92" t="str">
        <f t="shared" si="5"/>
        <v>77.6367741401145,12.9834890504822</v>
      </c>
      <c r="L17" s="93" t="str">
        <f t="shared" si="6"/>
        <v>77.6367741401145,12.9334890504822</v>
      </c>
      <c r="M17" s="92" t="str">
        <f t="shared" si="7"/>
        <v>77.5867741401145,12.9334890504822</v>
      </c>
      <c r="N17" s="92" t="str">
        <f t="shared" si="8"/>
        <v>77.5367741401145,12.9334890504822</v>
      </c>
      <c r="O17" s="92" t="str">
        <f t="shared" si="9"/>
        <v>77.5367741401145,12.9834890504822</v>
      </c>
      <c r="P17" s="92" t="str">
        <f t="shared" si="10"/>
        <v>77.5367741401145,13.0334890504822</v>
      </c>
    </row>
    <row r="18">
      <c r="A18" s="94" t="s">
        <v>280</v>
      </c>
      <c r="B18" s="95" t="s">
        <v>282</v>
      </c>
      <c r="C18" s="89">
        <v>2019.0</v>
      </c>
      <c r="D18" s="89">
        <v>2024.0</v>
      </c>
      <c r="E18" s="90" t="str">
        <f t="shared" si="1"/>
        <v>75.1259234969747,15.3659900613689</v>
      </c>
      <c r="F18" s="91">
        <v>15.3659900613689</v>
      </c>
      <c r="G18" s="91">
        <v>75.1259234969747</v>
      </c>
      <c r="H18" s="90" t="str">
        <f t="shared" si="2"/>
        <v>75.1759234969747,15.4159900613689,75.1259234969747,15.4159900613689</v>
      </c>
      <c r="I18" s="92" t="str">
        <f t="shared" si="3"/>
        <v>75.1259234969747,15.4159900613689</v>
      </c>
      <c r="J18" s="92" t="str">
        <f t="shared" si="4"/>
        <v>75.1759234969747,15.4159900613689</v>
      </c>
      <c r="K18" s="92" t="str">
        <f t="shared" si="5"/>
        <v>75.1759234969747,15.3659900613689</v>
      </c>
      <c r="L18" s="93" t="str">
        <f t="shared" si="6"/>
        <v>75.1759234969747,15.3159900613689</v>
      </c>
      <c r="M18" s="92" t="str">
        <f t="shared" si="7"/>
        <v>75.1259234969747,15.3159900613689</v>
      </c>
      <c r="N18" s="92" t="str">
        <f t="shared" si="8"/>
        <v>75.0759234969747,15.3159900613689</v>
      </c>
      <c r="O18" s="92" t="str">
        <f t="shared" si="9"/>
        <v>75.0759234969747,15.3659900613689</v>
      </c>
      <c r="P18" s="92" t="str">
        <f t="shared" si="10"/>
        <v>75.0759234969747,15.4159900613689</v>
      </c>
    </row>
    <row r="19">
      <c r="A19" s="88" t="s">
        <v>283</v>
      </c>
      <c r="B19" s="88" t="s">
        <v>284</v>
      </c>
      <c r="C19" s="89">
        <v>2019.0</v>
      </c>
      <c r="D19" s="89">
        <v>2024.0</v>
      </c>
      <c r="E19" s="90" t="str">
        <f t="shared" si="1"/>
        <v>77.416067788203,23.2608813946381</v>
      </c>
      <c r="F19" s="91">
        <v>23.2608813946381</v>
      </c>
      <c r="G19" s="91">
        <v>77.416067788203</v>
      </c>
      <c r="H19" s="90" t="str">
        <f t="shared" si="2"/>
        <v>77.466067788203,23.3108813946381,77.416067788203,23.3108813946381</v>
      </c>
      <c r="I19" s="92" t="str">
        <f t="shared" si="3"/>
        <v>77.416067788203,23.3108813946381</v>
      </c>
      <c r="J19" s="92" t="str">
        <f t="shared" si="4"/>
        <v>77.466067788203,23.3108813946381</v>
      </c>
      <c r="K19" s="92" t="str">
        <f t="shared" si="5"/>
        <v>77.466067788203,23.2608813946381</v>
      </c>
      <c r="L19" s="93" t="str">
        <f t="shared" si="6"/>
        <v>77.466067788203,23.2108813946381</v>
      </c>
      <c r="M19" s="92" t="str">
        <f t="shared" si="7"/>
        <v>77.416067788203,23.2108813946381</v>
      </c>
      <c r="N19" s="92" t="str">
        <f t="shared" si="8"/>
        <v>77.366067788203,23.2108813946381</v>
      </c>
      <c r="O19" s="92" t="str">
        <f t="shared" si="9"/>
        <v>77.366067788203,23.2608813946381</v>
      </c>
      <c r="P19" s="92" t="str">
        <f t="shared" si="10"/>
        <v>77.366067788203,23.3108813946381</v>
      </c>
    </row>
    <row r="20">
      <c r="A20" s="88" t="s">
        <v>283</v>
      </c>
      <c r="B20" s="88" t="s">
        <v>285</v>
      </c>
      <c r="C20" s="89">
        <v>2019.0</v>
      </c>
      <c r="D20" s="89">
        <v>2024.0</v>
      </c>
      <c r="E20" s="90" t="str">
        <f t="shared" si="1"/>
        <v>78.1779545637971,26.2126906497892</v>
      </c>
      <c r="F20" s="91">
        <v>26.2126906497892</v>
      </c>
      <c r="G20" s="91">
        <v>78.1779545637971</v>
      </c>
      <c r="H20" s="90" t="str">
        <f t="shared" si="2"/>
        <v>78.2279545637971,26.2626906497892,78.1779545637971,26.2626906497892</v>
      </c>
      <c r="I20" s="92" t="str">
        <f t="shared" si="3"/>
        <v>78.1779545637971,26.2626906497892</v>
      </c>
      <c r="J20" s="92" t="str">
        <f t="shared" si="4"/>
        <v>78.2279545637971,26.2626906497892</v>
      </c>
      <c r="K20" s="92" t="str">
        <f t="shared" si="5"/>
        <v>78.2279545637971,26.2126906497892</v>
      </c>
      <c r="L20" s="93" t="str">
        <f t="shared" si="6"/>
        <v>78.2279545637971,26.1626906497892</v>
      </c>
      <c r="M20" s="92" t="str">
        <f t="shared" si="7"/>
        <v>78.1779545637971,26.1626906497892</v>
      </c>
      <c r="N20" s="92" t="str">
        <f t="shared" si="8"/>
        <v>78.1279545637971,26.1626906497892</v>
      </c>
      <c r="O20" s="92" t="str">
        <f t="shared" si="9"/>
        <v>78.1279545637971,26.2126906497892</v>
      </c>
      <c r="P20" s="92" t="str">
        <f t="shared" si="10"/>
        <v>78.1279545637971,26.2626906497892</v>
      </c>
    </row>
    <row r="21">
      <c r="A21" s="88" t="s">
        <v>283</v>
      </c>
      <c r="B21" s="88" t="s">
        <v>286</v>
      </c>
      <c r="C21" s="89">
        <v>2019.0</v>
      </c>
      <c r="D21" s="89">
        <v>2024.0</v>
      </c>
      <c r="E21" s="90" t="str">
        <f t="shared" si="1"/>
        <v>75.8540444481719,22.7237016703563</v>
      </c>
      <c r="F21" s="91">
        <v>22.7237016703563</v>
      </c>
      <c r="G21" s="91">
        <v>75.8540444481719</v>
      </c>
      <c r="H21" s="90" t="str">
        <f t="shared" si="2"/>
        <v>75.9040444481719,22.7737016703563,75.8540444481719,22.7737016703563</v>
      </c>
      <c r="I21" s="92" t="str">
        <f t="shared" si="3"/>
        <v>75.8540444481719,22.7737016703563</v>
      </c>
      <c r="J21" s="92" t="str">
        <f t="shared" si="4"/>
        <v>75.9040444481719,22.7737016703563</v>
      </c>
      <c r="K21" s="92" t="str">
        <f t="shared" si="5"/>
        <v>75.9040444481719,22.7237016703563</v>
      </c>
      <c r="L21" s="93" t="str">
        <f t="shared" si="6"/>
        <v>75.9040444481719,22.6737016703563</v>
      </c>
      <c r="M21" s="92" t="str">
        <f t="shared" si="7"/>
        <v>75.8540444481719,22.6737016703563</v>
      </c>
      <c r="N21" s="92" t="str">
        <f t="shared" si="8"/>
        <v>75.8040444481719,22.6737016703563</v>
      </c>
      <c r="O21" s="92" t="str">
        <f t="shared" si="9"/>
        <v>75.8040444481719,22.7237016703563</v>
      </c>
      <c r="P21" s="92" t="str">
        <f t="shared" si="10"/>
        <v>75.8040444481719,22.7737016703563</v>
      </c>
    </row>
    <row r="22">
      <c r="A22" s="88" t="s">
        <v>283</v>
      </c>
      <c r="B22" s="88" t="s">
        <v>287</v>
      </c>
      <c r="C22" s="89">
        <v>2019.0</v>
      </c>
      <c r="D22" s="89">
        <v>2024.0</v>
      </c>
      <c r="E22" s="90" t="str">
        <f t="shared" si="1"/>
        <v>79.9345279098132,23.1691991711324</v>
      </c>
      <c r="F22" s="91">
        <v>23.1691991711324</v>
      </c>
      <c r="G22" s="91">
        <v>79.9345279098132</v>
      </c>
      <c r="H22" s="90" t="str">
        <f t="shared" si="2"/>
        <v>79.9845279098132,23.2191991711324,79.9345279098132,23.2191991711324</v>
      </c>
      <c r="I22" s="92" t="str">
        <f t="shared" si="3"/>
        <v>79.9345279098132,23.2191991711324</v>
      </c>
      <c r="J22" s="92" t="str">
        <f t="shared" si="4"/>
        <v>79.9845279098132,23.2191991711324</v>
      </c>
      <c r="K22" s="92" t="str">
        <f t="shared" si="5"/>
        <v>79.9845279098132,23.1691991711324</v>
      </c>
      <c r="L22" s="93" t="str">
        <f t="shared" si="6"/>
        <v>79.9845279098132,23.1191991711324</v>
      </c>
      <c r="M22" s="92" t="str">
        <f t="shared" si="7"/>
        <v>79.9345279098132,23.1191991711324</v>
      </c>
      <c r="N22" s="92" t="str">
        <f t="shared" si="8"/>
        <v>79.8845279098132,23.1191991711324</v>
      </c>
      <c r="O22" s="92" t="str">
        <f t="shared" si="9"/>
        <v>79.8845279098132,23.1691991711324</v>
      </c>
      <c r="P22" s="92" t="str">
        <f t="shared" si="10"/>
        <v>79.8845279098132,23.2191991711324</v>
      </c>
    </row>
    <row r="23">
      <c r="A23" s="88" t="s">
        <v>288</v>
      </c>
      <c r="B23" s="88" t="s">
        <v>289</v>
      </c>
      <c r="C23" s="89">
        <v>2019.0</v>
      </c>
      <c r="D23" s="89">
        <v>2024.0</v>
      </c>
      <c r="E23" s="90" t="str">
        <f t="shared" si="1"/>
        <v>75.3298317789965,19.8730125329851</v>
      </c>
      <c r="F23" s="91">
        <v>19.8730125329851</v>
      </c>
      <c r="G23" s="91">
        <v>75.3298317789965</v>
      </c>
      <c r="H23" s="90" t="str">
        <f t="shared" si="2"/>
        <v>75.3798317789965,19.9230125329851,75.3298317789965,19.9230125329851</v>
      </c>
      <c r="I23" s="92" t="str">
        <f t="shared" si="3"/>
        <v>75.3298317789965,19.9230125329851</v>
      </c>
      <c r="J23" s="92" t="str">
        <f t="shared" si="4"/>
        <v>75.3798317789965,19.9230125329851</v>
      </c>
      <c r="K23" s="92" t="str">
        <f t="shared" si="5"/>
        <v>75.3798317789965,19.8730125329851</v>
      </c>
      <c r="L23" s="93" t="str">
        <f t="shared" si="6"/>
        <v>75.3798317789965,19.8230125329851</v>
      </c>
      <c r="M23" s="92" t="str">
        <f t="shared" si="7"/>
        <v>75.3298317789965,19.8230125329851</v>
      </c>
      <c r="N23" s="92" t="str">
        <f t="shared" si="8"/>
        <v>75.2798317789965,19.8230125329851</v>
      </c>
      <c r="O23" s="92" t="str">
        <f t="shared" si="9"/>
        <v>75.2798317789965,19.8730125329851</v>
      </c>
      <c r="P23" s="92" t="str">
        <f t="shared" si="10"/>
        <v>75.2798317789965,19.9230125329851</v>
      </c>
    </row>
    <row r="24">
      <c r="A24" s="88" t="s">
        <v>288</v>
      </c>
      <c r="B24" s="88" t="s">
        <v>290</v>
      </c>
      <c r="C24" s="89">
        <v>2019.0</v>
      </c>
      <c r="D24" s="89">
        <v>2024.0</v>
      </c>
      <c r="E24" s="90" t="str">
        <f t="shared" si="1"/>
        <v>73.1307865173772,19.239884768839</v>
      </c>
      <c r="F24" s="91">
        <v>19.239884768839</v>
      </c>
      <c r="G24" s="91">
        <v>73.1307865173772</v>
      </c>
      <c r="H24" s="90" t="str">
        <f t="shared" si="2"/>
        <v>73.1807865173772,19.289884768839,73.1307865173772,19.289884768839</v>
      </c>
      <c r="I24" s="92" t="str">
        <f t="shared" si="3"/>
        <v>73.1307865173772,19.289884768839</v>
      </c>
      <c r="J24" s="92" t="str">
        <f t="shared" si="4"/>
        <v>73.1807865173772,19.289884768839</v>
      </c>
      <c r="K24" s="92" t="str">
        <f t="shared" si="5"/>
        <v>73.1807865173772,19.239884768839</v>
      </c>
      <c r="L24" s="93" t="str">
        <f t="shared" si="6"/>
        <v>73.1807865173772,19.189884768839</v>
      </c>
      <c r="M24" s="92" t="str">
        <f t="shared" si="7"/>
        <v>73.1307865173772,19.189884768839</v>
      </c>
      <c r="N24" s="92" t="str">
        <f t="shared" si="8"/>
        <v>73.0807865173772,19.189884768839</v>
      </c>
      <c r="O24" s="92" t="str">
        <f t="shared" si="9"/>
        <v>73.0807865173772,19.239884768839</v>
      </c>
      <c r="P24" s="92" t="str">
        <f t="shared" si="10"/>
        <v>73.0807865173772,19.289884768839</v>
      </c>
    </row>
    <row r="25">
      <c r="A25" s="88" t="s">
        <v>288</v>
      </c>
      <c r="B25" s="88" t="s">
        <v>291</v>
      </c>
      <c r="C25" s="89">
        <v>2019.0</v>
      </c>
      <c r="D25" s="89">
        <v>2024.0</v>
      </c>
      <c r="E25" s="90" t="str">
        <f t="shared" si="1"/>
        <v>72.8791803075485,19.0881687860948</v>
      </c>
      <c r="F25" s="91">
        <v>19.0881687860948</v>
      </c>
      <c r="G25" s="91">
        <v>72.8791803075485</v>
      </c>
      <c r="H25" s="90" t="str">
        <f t="shared" si="2"/>
        <v>72.9291803075485,19.1381687860948,72.8791803075485,19.1381687860948</v>
      </c>
      <c r="I25" s="92" t="str">
        <f t="shared" si="3"/>
        <v>72.8791803075485,19.1381687860948</v>
      </c>
      <c r="J25" s="92" t="str">
        <f t="shared" si="4"/>
        <v>72.9291803075485,19.1381687860948</v>
      </c>
      <c r="K25" s="92" t="str">
        <f t="shared" si="5"/>
        <v>72.9291803075485,19.0881687860948</v>
      </c>
      <c r="L25" s="93" t="str">
        <f t="shared" si="6"/>
        <v>72.9291803075485,19.0381687860948</v>
      </c>
      <c r="M25" s="92" t="str">
        <f t="shared" si="7"/>
        <v>72.8791803075485,19.0381687860948</v>
      </c>
      <c r="N25" s="92" t="str">
        <f t="shared" si="8"/>
        <v>72.8291803075485,19.0381687860948</v>
      </c>
      <c r="O25" s="92" t="str">
        <f t="shared" si="9"/>
        <v>72.8291803075485,19.0881687860948</v>
      </c>
      <c r="P25" s="92" t="str">
        <f t="shared" si="10"/>
        <v>72.8291803075485,19.1381687860948</v>
      </c>
    </row>
    <row r="26">
      <c r="A26" s="88" t="s">
        <v>288</v>
      </c>
      <c r="B26" s="88" t="s">
        <v>292</v>
      </c>
      <c r="C26" s="89">
        <v>2019.0</v>
      </c>
      <c r="D26" s="89">
        <v>2024.0</v>
      </c>
      <c r="E26" s="90" t="str">
        <f t="shared" si="1"/>
        <v>79.0836928697485,21.1473972292235</v>
      </c>
      <c r="F26" s="91">
        <v>21.1473972292235</v>
      </c>
      <c r="G26" s="91">
        <v>79.0836928697485</v>
      </c>
      <c r="H26" s="90" t="str">
        <f t="shared" si="2"/>
        <v>79.1336928697485,21.1973972292235,79.0836928697485,21.1973972292235</v>
      </c>
      <c r="I26" s="92" t="str">
        <f t="shared" si="3"/>
        <v>79.0836928697485,21.1973972292235</v>
      </c>
      <c r="J26" s="92" t="str">
        <f t="shared" si="4"/>
        <v>79.1336928697485,21.1973972292235</v>
      </c>
      <c r="K26" s="92" t="str">
        <f t="shared" si="5"/>
        <v>79.1336928697485,21.1473972292235</v>
      </c>
      <c r="L26" s="93" t="str">
        <f t="shared" si="6"/>
        <v>79.1336928697485,21.0973972292235</v>
      </c>
      <c r="M26" s="92" t="str">
        <f t="shared" si="7"/>
        <v>79.0836928697485,21.0973972292235</v>
      </c>
      <c r="N26" s="92" t="str">
        <f t="shared" si="8"/>
        <v>79.0336928697485,21.0973972292235</v>
      </c>
      <c r="O26" s="92" t="str">
        <f t="shared" si="9"/>
        <v>79.0336928697485,21.1473972292235</v>
      </c>
      <c r="P26" s="92" t="str">
        <f t="shared" si="10"/>
        <v>79.0336928697485,21.1973972292235</v>
      </c>
    </row>
    <row r="27">
      <c r="A27" s="88" t="s">
        <v>288</v>
      </c>
      <c r="B27" s="88" t="s">
        <v>293</v>
      </c>
      <c r="C27" s="89">
        <v>2019.0</v>
      </c>
      <c r="D27" s="89">
        <v>2024.0</v>
      </c>
      <c r="E27" s="90" t="str">
        <f t="shared" si="1"/>
        <v>73.7864237617231,19.9963657086556</v>
      </c>
      <c r="F27" s="91">
        <v>19.9963657086556</v>
      </c>
      <c r="G27" s="91">
        <v>73.7864237617231</v>
      </c>
      <c r="H27" s="90" t="str">
        <f t="shared" si="2"/>
        <v>73.8364237617231,20.0463657086556,73.7864237617231,20.0463657086556</v>
      </c>
      <c r="I27" s="92" t="str">
        <f t="shared" si="3"/>
        <v>73.7864237617231,20.0463657086556</v>
      </c>
      <c r="J27" s="92" t="str">
        <f t="shared" si="4"/>
        <v>73.8364237617231,20.0463657086556</v>
      </c>
      <c r="K27" s="92" t="str">
        <f t="shared" si="5"/>
        <v>73.8364237617231,19.9963657086556</v>
      </c>
      <c r="L27" s="93" t="str">
        <f t="shared" si="6"/>
        <v>73.8364237617231,19.9463657086556</v>
      </c>
      <c r="M27" s="92" t="str">
        <f t="shared" si="7"/>
        <v>73.7864237617231,19.9463657086556</v>
      </c>
      <c r="N27" s="92" t="str">
        <f t="shared" si="8"/>
        <v>73.7364237617231,19.9463657086556</v>
      </c>
      <c r="O27" s="92" t="str">
        <f t="shared" si="9"/>
        <v>73.7364237617231,19.9963657086556</v>
      </c>
      <c r="P27" s="92" t="str">
        <f t="shared" si="10"/>
        <v>73.7364237617231,20.0463657086556</v>
      </c>
    </row>
    <row r="28">
      <c r="A28" s="88" t="s">
        <v>288</v>
      </c>
      <c r="B28" s="88" t="s">
        <v>294</v>
      </c>
      <c r="C28" s="89">
        <v>2019.0</v>
      </c>
      <c r="D28" s="89">
        <v>2024.0</v>
      </c>
      <c r="E28" s="90" t="str">
        <f t="shared" si="1"/>
        <v>73.0717164031426,19.0204875516089</v>
      </c>
      <c r="F28" s="91">
        <v>19.0204875516089</v>
      </c>
      <c r="G28" s="91">
        <v>73.0717164031426</v>
      </c>
      <c r="H28" s="90" t="str">
        <f t="shared" si="2"/>
        <v>73.1217164031426,19.0704875516089,73.0717164031426,19.0704875516089</v>
      </c>
      <c r="I28" s="92" t="str">
        <f t="shared" si="3"/>
        <v>73.0717164031426,19.0704875516089</v>
      </c>
      <c r="J28" s="92" t="str">
        <f t="shared" si="4"/>
        <v>73.1217164031426,19.0704875516089</v>
      </c>
      <c r="K28" s="92" t="str">
        <f t="shared" si="5"/>
        <v>73.1217164031426,19.0204875516089</v>
      </c>
      <c r="L28" s="93" t="str">
        <f t="shared" si="6"/>
        <v>73.1217164031426,18.9704875516089</v>
      </c>
      <c r="M28" s="92" t="str">
        <f t="shared" si="7"/>
        <v>73.0717164031426,18.9704875516089</v>
      </c>
      <c r="N28" s="92" t="str">
        <f t="shared" si="8"/>
        <v>73.0217164031426,18.9704875516089</v>
      </c>
      <c r="O28" s="92" t="str">
        <f t="shared" si="9"/>
        <v>73.0217164031426,19.0204875516089</v>
      </c>
      <c r="P28" s="92" t="str">
        <f t="shared" si="10"/>
        <v>73.0217164031426,19.0704875516089</v>
      </c>
    </row>
    <row r="29">
      <c r="A29" s="88" t="s">
        <v>288</v>
      </c>
      <c r="B29" s="88" t="s">
        <v>295</v>
      </c>
      <c r="C29" s="89">
        <v>2019.0</v>
      </c>
      <c r="D29" s="89">
        <v>2024.0</v>
      </c>
      <c r="E29" s="90" t="str">
        <f t="shared" si="1"/>
        <v>73.7876656558889,18.6344865297592</v>
      </c>
      <c r="F29" s="91">
        <v>18.6344865297592</v>
      </c>
      <c r="G29" s="91">
        <v>73.7876656558889</v>
      </c>
      <c r="H29" s="90" t="str">
        <f t="shared" si="2"/>
        <v>73.8376656558889,18.6844865297592,73.7876656558889,18.6844865297592</v>
      </c>
      <c r="I29" s="92" t="str">
        <f t="shared" si="3"/>
        <v>73.7876656558889,18.6844865297592</v>
      </c>
      <c r="J29" s="92" t="str">
        <f t="shared" si="4"/>
        <v>73.8376656558889,18.6844865297592</v>
      </c>
      <c r="K29" s="92" t="str">
        <f t="shared" si="5"/>
        <v>73.8376656558889,18.6344865297592</v>
      </c>
      <c r="L29" s="93" t="str">
        <f t="shared" si="6"/>
        <v>73.8376656558889,18.5844865297592</v>
      </c>
      <c r="M29" s="92" t="str">
        <f t="shared" si="7"/>
        <v>73.7876656558889,18.5844865297592</v>
      </c>
      <c r="N29" s="92" t="str">
        <f t="shared" si="8"/>
        <v>73.7376656558889,18.5844865297592</v>
      </c>
      <c r="O29" s="92" t="str">
        <f t="shared" si="9"/>
        <v>73.7376656558889,18.6344865297592</v>
      </c>
      <c r="P29" s="92" t="str">
        <f t="shared" si="10"/>
        <v>73.7376656558889,18.6844865297592</v>
      </c>
    </row>
    <row r="30">
      <c r="A30" s="88" t="s">
        <v>288</v>
      </c>
      <c r="B30" s="88" t="s">
        <v>296</v>
      </c>
      <c r="C30" s="89">
        <v>2019.0</v>
      </c>
      <c r="D30" s="89">
        <v>2024.0</v>
      </c>
      <c r="E30" s="90" t="str">
        <f t="shared" si="1"/>
        <v>73.8538461598136,18.5305762283631</v>
      </c>
      <c r="F30" s="91">
        <v>18.5305762283631</v>
      </c>
      <c r="G30" s="91">
        <v>73.8538461598136</v>
      </c>
      <c r="H30" s="90" t="str">
        <f t="shared" si="2"/>
        <v>73.9038461598136,18.5805762283631,73.8538461598136,18.5805762283631</v>
      </c>
      <c r="I30" s="92" t="str">
        <f t="shared" si="3"/>
        <v>73.8538461598136,18.5805762283631</v>
      </c>
      <c r="J30" s="92" t="str">
        <f t="shared" si="4"/>
        <v>73.9038461598136,18.5805762283631</v>
      </c>
      <c r="K30" s="92" t="str">
        <f t="shared" si="5"/>
        <v>73.9038461598136,18.5305762283631</v>
      </c>
      <c r="L30" s="93" t="str">
        <f t="shared" si="6"/>
        <v>73.9038461598136,18.4805762283631</v>
      </c>
      <c r="M30" s="92" t="str">
        <f t="shared" si="7"/>
        <v>73.8538461598136,18.4805762283631</v>
      </c>
      <c r="N30" s="92" t="str">
        <f t="shared" si="8"/>
        <v>73.8038461598136,18.4805762283631</v>
      </c>
      <c r="O30" s="92" t="str">
        <f t="shared" si="9"/>
        <v>73.8038461598136,18.5305762283631</v>
      </c>
      <c r="P30" s="92" t="str">
        <f t="shared" si="10"/>
        <v>73.8038461598136,18.5805762283631</v>
      </c>
    </row>
    <row r="31">
      <c r="A31" s="94" t="s">
        <v>288</v>
      </c>
      <c r="B31" s="95" t="s">
        <v>297</v>
      </c>
      <c r="C31" s="89">
        <v>2019.0</v>
      </c>
      <c r="D31" s="89">
        <v>2024.0</v>
      </c>
      <c r="E31" s="90" t="str">
        <f t="shared" si="1"/>
        <v>75.9063116362615,17.6593808174973</v>
      </c>
      <c r="F31" s="91">
        <v>17.6593808174973</v>
      </c>
      <c r="G31" s="91">
        <v>75.9063116362615</v>
      </c>
      <c r="H31" s="90" t="str">
        <f t="shared" si="2"/>
        <v>75.9563116362615,17.7093808174973,75.9063116362615,17.7093808174973</v>
      </c>
      <c r="I31" s="92" t="str">
        <f t="shared" si="3"/>
        <v>75.9063116362615,17.7093808174973</v>
      </c>
      <c r="J31" s="92" t="str">
        <f t="shared" si="4"/>
        <v>75.9563116362615,17.7093808174973</v>
      </c>
      <c r="K31" s="92" t="str">
        <f t="shared" si="5"/>
        <v>75.9563116362615,17.6593808174973</v>
      </c>
      <c r="L31" s="93" t="str">
        <f t="shared" si="6"/>
        <v>75.9563116362615,17.6093808174973</v>
      </c>
      <c r="M31" s="92" t="str">
        <f t="shared" si="7"/>
        <v>75.9063116362615,17.6093808174973</v>
      </c>
      <c r="N31" s="92" t="str">
        <f t="shared" si="8"/>
        <v>75.8563116362615,17.6093808174973</v>
      </c>
      <c r="O31" s="92" t="str">
        <f t="shared" si="9"/>
        <v>75.8563116362615,17.6593808174973</v>
      </c>
      <c r="P31" s="92" t="str">
        <f t="shared" si="10"/>
        <v>75.8563116362615,17.7093808174973</v>
      </c>
    </row>
    <row r="32">
      <c r="A32" s="88" t="s">
        <v>288</v>
      </c>
      <c r="B32" s="88" t="s">
        <v>298</v>
      </c>
      <c r="C32" s="89">
        <v>2019.0</v>
      </c>
      <c r="D32" s="89">
        <v>2024.0</v>
      </c>
      <c r="E32" s="90" t="str">
        <f t="shared" si="1"/>
        <v>72.9752265593365,19.2174156192813</v>
      </c>
      <c r="F32" s="91">
        <v>19.2174156192813</v>
      </c>
      <c r="G32" s="91">
        <v>72.9752265593365</v>
      </c>
      <c r="H32" s="90" t="str">
        <f t="shared" si="2"/>
        <v>73.0252265593365,19.2674156192813,72.9752265593365,19.2674156192813</v>
      </c>
      <c r="I32" s="92" t="str">
        <f t="shared" si="3"/>
        <v>72.9752265593365,19.2674156192813</v>
      </c>
      <c r="J32" s="92" t="str">
        <f t="shared" si="4"/>
        <v>73.0252265593365,19.2674156192813</v>
      </c>
      <c r="K32" s="92" t="str">
        <f t="shared" si="5"/>
        <v>73.0252265593365,19.2174156192813</v>
      </c>
      <c r="L32" s="93" t="str">
        <f t="shared" si="6"/>
        <v>73.0252265593365,19.1674156192813</v>
      </c>
      <c r="M32" s="92" t="str">
        <f t="shared" si="7"/>
        <v>72.9752265593365,19.1674156192813</v>
      </c>
      <c r="N32" s="92" t="str">
        <f t="shared" si="8"/>
        <v>72.9252265593365,19.1674156192813</v>
      </c>
      <c r="O32" s="92" t="str">
        <f t="shared" si="9"/>
        <v>72.9252265593365,19.2174156192813</v>
      </c>
      <c r="P32" s="92" t="str">
        <f t="shared" si="10"/>
        <v>72.9252265593365,19.2674156192813</v>
      </c>
    </row>
    <row r="33">
      <c r="A33" s="88" t="s">
        <v>288</v>
      </c>
      <c r="B33" s="88" t="s">
        <v>299</v>
      </c>
      <c r="C33" s="89">
        <v>2019.0</v>
      </c>
      <c r="D33" s="89">
        <v>2024.0</v>
      </c>
      <c r="E33" s="90" t="str">
        <f t="shared" si="1"/>
        <v>72.8369671082793,19.3903970807559</v>
      </c>
      <c r="F33" s="91">
        <v>19.3903970807559</v>
      </c>
      <c r="G33" s="91">
        <v>72.8369671082793</v>
      </c>
      <c r="H33" s="90" t="str">
        <f t="shared" si="2"/>
        <v>72.8869671082793,19.4403970807559,72.8369671082793,19.4403970807559</v>
      </c>
      <c r="I33" s="92" t="str">
        <f t="shared" si="3"/>
        <v>72.8369671082793,19.4403970807559</v>
      </c>
      <c r="J33" s="92" t="str">
        <f t="shared" si="4"/>
        <v>72.8869671082793,19.4403970807559</v>
      </c>
      <c r="K33" s="92" t="str">
        <f t="shared" si="5"/>
        <v>72.8869671082793,19.3903970807559</v>
      </c>
      <c r="L33" s="93" t="str">
        <f t="shared" si="6"/>
        <v>72.8869671082793,19.3403970807559</v>
      </c>
      <c r="M33" s="92" t="str">
        <f t="shared" si="7"/>
        <v>72.8369671082793,19.3403970807559</v>
      </c>
      <c r="N33" s="92" t="str">
        <f t="shared" si="8"/>
        <v>72.7869671082793,19.3403970807559</v>
      </c>
      <c r="O33" s="92" t="str">
        <f t="shared" si="9"/>
        <v>72.7869671082793,19.3903970807559</v>
      </c>
      <c r="P33" s="92" t="str">
        <f t="shared" si="10"/>
        <v>72.7869671082793,19.4403970807559</v>
      </c>
    </row>
    <row r="34">
      <c r="A34" s="88" t="s">
        <v>300</v>
      </c>
      <c r="B34" s="88" t="s">
        <v>301</v>
      </c>
      <c r="C34" s="89">
        <v>2019.0</v>
      </c>
      <c r="D34" s="89">
        <v>2024.0</v>
      </c>
      <c r="E34" s="90" t="str">
        <f t="shared" si="1"/>
        <v>74.872178547511,31.6354153471956</v>
      </c>
      <c r="F34" s="91">
        <v>31.6354153471956</v>
      </c>
      <c r="G34" s="91">
        <v>74.872178547511</v>
      </c>
      <c r="H34" s="90" t="str">
        <f t="shared" si="2"/>
        <v>74.922178547511,31.6854153471956,74.872178547511,31.6854153471956</v>
      </c>
      <c r="I34" s="92" t="str">
        <f t="shared" si="3"/>
        <v>74.872178547511,31.6854153471956</v>
      </c>
      <c r="J34" s="92" t="str">
        <f t="shared" si="4"/>
        <v>74.922178547511,31.6854153471956</v>
      </c>
      <c r="K34" s="92" t="str">
        <f t="shared" si="5"/>
        <v>74.922178547511,31.6354153471956</v>
      </c>
      <c r="L34" s="93" t="str">
        <f t="shared" si="6"/>
        <v>74.922178547511,31.5854153471956</v>
      </c>
      <c r="M34" s="92" t="str">
        <f t="shared" si="7"/>
        <v>74.872178547511,31.5854153471956</v>
      </c>
      <c r="N34" s="92" t="str">
        <f t="shared" si="8"/>
        <v>74.822178547511,31.5854153471956</v>
      </c>
      <c r="O34" s="92" t="str">
        <f t="shared" si="9"/>
        <v>74.822178547511,31.6354153471956</v>
      </c>
      <c r="P34" s="92" t="str">
        <f t="shared" si="10"/>
        <v>74.822178547511,31.6854153471956</v>
      </c>
    </row>
    <row r="35">
      <c r="A35" s="88" t="s">
        <v>300</v>
      </c>
      <c r="B35" s="88" t="s">
        <v>302</v>
      </c>
      <c r="C35" s="89">
        <v>2019.0</v>
      </c>
      <c r="D35" s="89">
        <v>2024.0</v>
      </c>
      <c r="E35" s="90" t="str">
        <f t="shared" si="1"/>
        <v>75.8582933653889,30.9029643495102</v>
      </c>
      <c r="F35" s="91">
        <v>30.9029643495102</v>
      </c>
      <c r="G35" s="91">
        <v>75.8582933653889</v>
      </c>
      <c r="H35" s="90" t="str">
        <f t="shared" si="2"/>
        <v>75.9082933653889,30.9529643495102,75.8582933653889,30.9529643495102</v>
      </c>
      <c r="I35" s="92" t="str">
        <f t="shared" si="3"/>
        <v>75.8582933653889,30.9529643495102</v>
      </c>
      <c r="J35" s="92" t="str">
        <f t="shared" si="4"/>
        <v>75.9082933653889,30.9529643495102</v>
      </c>
      <c r="K35" s="92" t="str">
        <f t="shared" si="5"/>
        <v>75.9082933653889,30.9029643495102</v>
      </c>
      <c r="L35" s="93" t="str">
        <f t="shared" si="6"/>
        <v>75.9082933653889,30.8529643495102</v>
      </c>
      <c r="M35" s="92" t="str">
        <f t="shared" si="7"/>
        <v>75.8582933653889,30.8529643495102</v>
      </c>
      <c r="N35" s="92" t="str">
        <f t="shared" si="8"/>
        <v>75.8082933653889,30.8529643495102</v>
      </c>
      <c r="O35" s="92" t="str">
        <f t="shared" si="9"/>
        <v>75.8082933653889,30.9029643495102</v>
      </c>
      <c r="P35" s="92" t="str">
        <f t="shared" si="10"/>
        <v>75.8082933653889,30.9529643495102</v>
      </c>
    </row>
    <row r="36">
      <c r="A36" s="88" t="s">
        <v>303</v>
      </c>
      <c r="B36" s="88" t="s">
        <v>304</v>
      </c>
      <c r="C36" s="89">
        <v>2019.0</v>
      </c>
      <c r="D36" s="89">
        <v>2024.0</v>
      </c>
      <c r="E36" s="90" t="str">
        <f t="shared" si="1"/>
        <v>75.789162965228,26.9141541674873</v>
      </c>
      <c r="F36" s="91">
        <v>26.9141541674873</v>
      </c>
      <c r="G36" s="91">
        <v>75.789162965228</v>
      </c>
      <c r="H36" s="90" t="str">
        <f t="shared" si="2"/>
        <v>75.839162965228,26.9641541674873,75.789162965228,26.9641541674873</v>
      </c>
      <c r="I36" s="92" t="str">
        <f t="shared" si="3"/>
        <v>75.789162965228,26.9641541674873</v>
      </c>
      <c r="J36" s="92" t="str">
        <f t="shared" si="4"/>
        <v>75.839162965228,26.9641541674873</v>
      </c>
      <c r="K36" s="92" t="str">
        <f t="shared" si="5"/>
        <v>75.839162965228,26.9141541674873</v>
      </c>
      <c r="L36" s="93" t="str">
        <f t="shared" si="6"/>
        <v>75.839162965228,26.8641541674873</v>
      </c>
      <c r="M36" s="92" t="str">
        <f t="shared" si="7"/>
        <v>75.789162965228,26.8641541674873</v>
      </c>
      <c r="N36" s="92" t="str">
        <f t="shared" si="8"/>
        <v>75.739162965228,26.8641541674873</v>
      </c>
      <c r="O36" s="92" t="str">
        <f t="shared" si="9"/>
        <v>75.739162965228,26.9141541674873</v>
      </c>
      <c r="P36" s="92" t="str">
        <f t="shared" si="10"/>
        <v>75.739162965228,26.9641541674873</v>
      </c>
    </row>
    <row r="37">
      <c r="A37" s="88" t="s">
        <v>303</v>
      </c>
      <c r="B37" s="88" t="s">
        <v>305</v>
      </c>
      <c r="C37" s="89">
        <v>2019.0</v>
      </c>
      <c r="D37" s="89">
        <v>2024.0</v>
      </c>
      <c r="E37" s="90" t="str">
        <f t="shared" si="1"/>
        <v>73.0256994132043,26.240060215607</v>
      </c>
      <c r="F37" s="91">
        <v>26.240060215607</v>
      </c>
      <c r="G37" s="91">
        <v>73.0256994132043</v>
      </c>
      <c r="H37" s="90" t="str">
        <f t="shared" si="2"/>
        <v>73.0756994132043,26.290060215607,73.0256994132043,26.290060215607</v>
      </c>
      <c r="I37" s="92" t="str">
        <f t="shared" si="3"/>
        <v>73.0256994132043,26.290060215607</v>
      </c>
      <c r="J37" s="92" t="str">
        <f t="shared" si="4"/>
        <v>73.0756994132043,26.290060215607</v>
      </c>
      <c r="K37" s="92" t="str">
        <f t="shared" si="5"/>
        <v>73.0756994132043,26.240060215607</v>
      </c>
      <c r="L37" s="93" t="str">
        <f t="shared" si="6"/>
        <v>73.0756994132043,26.190060215607</v>
      </c>
      <c r="M37" s="92" t="str">
        <f t="shared" si="7"/>
        <v>73.0256994132043,26.190060215607</v>
      </c>
      <c r="N37" s="92" t="str">
        <f t="shared" si="8"/>
        <v>72.9756994132043,26.190060215607</v>
      </c>
      <c r="O37" s="92" t="str">
        <f t="shared" si="9"/>
        <v>72.9756994132043,26.240060215607</v>
      </c>
      <c r="P37" s="92" t="str">
        <f t="shared" si="10"/>
        <v>72.9756994132043,26.290060215607</v>
      </c>
    </row>
    <row r="38">
      <c r="A38" s="88" t="s">
        <v>303</v>
      </c>
      <c r="B38" s="88" t="s">
        <v>306</v>
      </c>
      <c r="C38" s="89">
        <v>2019.0</v>
      </c>
      <c r="D38" s="89">
        <v>2024.0</v>
      </c>
      <c r="E38" s="90" t="str">
        <f t="shared" si="1"/>
        <v>75.864131083969,25.2162739996131</v>
      </c>
      <c r="F38" s="91">
        <v>25.2162739996131</v>
      </c>
      <c r="G38" s="91">
        <v>75.864131083969</v>
      </c>
      <c r="H38" s="90" t="str">
        <f t="shared" si="2"/>
        <v>75.914131083969,25.2662739996131,75.864131083969,25.2662739996131</v>
      </c>
      <c r="I38" s="92" t="str">
        <f t="shared" si="3"/>
        <v>75.864131083969,25.2662739996131</v>
      </c>
      <c r="J38" s="92" t="str">
        <f t="shared" si="4"/>
        <v>75.914131083969,25.2662739996131</v>
      </c>
      <c r="K38" s="92" t="str">
        <f t="shared" si="5"/>
        <v>75.914131083969,25.2162739996131</v>
      </c>
      <c r="L38" s="93" t="str">
        <f t="shared" si="6"/>
        <v>75.914131083969,25.1662739996131</v>
      </c>
      <c r="M38" s="92" t="str">
        <f t="shared" si="7"/>
        <v>75.864131083969,25.1662739996131</v>
      </c>
      <c r="N38" s="92" t="str">
        <f t="shared" si="8"/>
        <v>75.814131083969,25.1662739996131</v>
      </c>
      <c r="O38" s="92" t="str">
        <f t="shared" si="9"/>
        <v>75.814131083969,25.2162739996131</v>
      </c>
      <c r="P38" s="92" t="str">
        <f t="shared" si="10"/>
        <v>75.814131083969,25.2662739996131</v>
      </c>
    </row>
    <row r="39">
      <c r="A39" s="103" t="s">
        <v>307</v>
      </c>
      <c r="B39" s="103" t="s">
        <v>308</v>
      </c>
      <c r="C39" s="45">
        <v>2019.0</v>
      </c>
      <c r="D39" s="45">
        <v>2024.0</v>
      </c>
      <c r="E39" s="104" t="str">
        <f t="shared" si="1"/>
        <v>80.2093092924077,13.0857509848916</v>
      </c>
      <c r="F39" s="105">
        <v>13.0857509848916</v>
      </c>
      <c r="G39" s="105">
        <v>80.2093092924077</v>
      </c>
      <c r="H39" s="104" t="str">
        <f t="shared" si="2"/>
        <v>80.2593092924077,13.1357509848916,80.2093092924077,13.1357509848916</v>
      </c>
      <c r="I39" s="46" t="str">
        <f t="shared" si="3"/>
        <v>80.2093092924077,13.1357509848916</v>
      </c>
      <c r="J39" s="46" t="str">
        <f t="shared" si="4"/>
        <v>80.2593092924077,13.1357509848916</v>
      </c>
      <c r="K39" s="46" t="str">
        <f t="shared" si="5"/>
        <v>80.2593092924077,13.0857509848916</v>
      </c>
      <c r="L39" s="55" t="str">
        <f t="shared" si="6"/>
        <v>80.2593092924077,13.0357509848916</v>
      </c>
      <c r="M39" s="46" t="str">
        <f t="shared" si="7"/>
        <v>80.2093092924077,13.0357509848916</v>
      </c>
      <c r="N39" s="46" t="str">
        <f t="shared" si="8"/>
        <v>80.1593092924077,13.0357509848916</v>
      </c>
      <c r="O39" s="46" t="str">
        <f t="shared" si="9"/>
        <v>80.1593092924077,13.0857509848916</v>
      </c>
      <c r="P39" s="46" t="str">
        <f t="shared" si="10"/>
        <v>80.1593092924077,13.1357509848916</v>
      </c>
    </row>
    <row r="40">
      <c r="A40" s="88" t="s">
        <v>307</v>
      </c>
      <c r="B40" s="88" t="s">
        <v>309</v>
      </c>
      <c r="C40" s="89">
        <v>2019.0</v>
      </c>
      <c r="D40" s="89">
        <v>2024.0</v>
      </c>
      <c r="E40" s="90" t="str">
        <f t="shared" si="1"/>
        <v>76.9580989632909,11.01825826019</v>
      </c>
      <c r="F40" s="91">
        <v>11.01825826019</v>
      </c>
      <c r="G40" s="91">
        <v>76.9580989632909</v>
      </c>
      <c r="H40" s="90" t="str">
        <f t="shared" si="2"/>
        <v>77.0080989632909,11.06825826019,76.9580989632909,11.06825826019</v>
      </c>
      <c r="I40" s="92" t="str">
        <f t="shared" si="3"/>
        <v>76.9580989632909,11.06825826019</v>
      </c>
      <c r="J40" s="92" t="str">
        <f t="shared" si="4"/>
        <v>77.0080989632909,11.06825826019</v>
      </c>
      <c r="K40" s="92" t="str">
        <f t="shared" si="5"/>
        <v>77.0080989632909,11.01825826019</v>
      </c>
      <c r="L40" s="93" t="str">
        <f t="shared" si="6"/>
        <v>77.0080989632909,10.96825826019</v>
      </c>
      <c r="M40" s="92" t="str">
        <f t="shared" si="7"/>
        <v>76.9580989632909,10.96825826019</v>
      </c>
      <c r="N40" s="92" t="str">
        <f t="shared" si="8"/>
        <v>76.9080989632909,10.96825826019</v>
      </c>
      <c r="O40" s="92" t="str">
        <f t="shared" si="9"/>
        <v>76.9080989632909,11.01825826019</v>
      </c>
      <c r="P40" s="92" t="str">
        <f t="shared" si="10"/>
        <v>76.9080989632909,11.06825826019</v>
      </c>
    </row>
    <row r="41">
      <c r="A41" s="88" t="s">
        <v>307</v>
      </c>
      <c r="B41" s="88" t="s">
        <v>310</v>
      </c>
      <c r="C41" s="89">
        <v>2019.0</v>
      </c>
      <c r="D41" s="89">
        <v>2024.0</v>
      </c>
      <c r="E41" s="90" t="str">
        <f t="shared" si="1"/>
        <v>78.1195711941421,9.92542988180949</v>
      </c>
      <c r="F41" s="91">
        <v>9.92542988180949</v>
      </c>
      <c r="G41" s="91">
        <v>78.1195711941421</v>
      </c>
      <c r="H41" s="90" t="str">
        <f t="shared" si="2"/>
        <v>78.1695711941421,9.97542988180949,78.1195711941421,9.97542988180949</v>
      </c>
      <c r="I41" s="92" t="str">
        <f t="shared" si="3"/>
        <v>78.1195711941421,9.97542988180949</v>
      </c>
      <c r="J41" s="92" t="str">
        <f t="shared" si="4"/>
        <v>78.1695711941421,9.97542988180949</v>
      </c>
      <c r="K41" s="92" t="str">
        <f t="shared" si="5"/>
        <v>78.1695711941421,9.92542988180949</v>
      </c>
      <c r="L41" s="93" t="str">
        <f t="shared" si="6"/>
        <v>78.1695711941421,9.87542988180949</v>
      </c>
      <c r="M41" s="92" t="str">
        <f t="shared" si="7"/>
        <v>78.1195711941421,9.87542988180949</v>
      </c>
      <c r="N41" s="92" t="str">
        <f t="shared" si="8"/>
        <v>78.0695711941421,9.87542988180949</v>
      </c>
      <c r="O41" s="92" t="str">
        <f t="shared" si="9"/>
        <v>78.0695711941421,9.92542988180949</v>
      </c>
      <c r="P41" s="92" t="str">
        <f t="shared" si="10"/>
        <v>78.0695711941421,9.97542988180949</v>
      </c>
    </row>
    <row r="42">
      <c r="A42" s="106" t="s">
        <v>307</v>
      </c>
      <c r="B42" s="106" t="s">
        <v>311</v>
      </c>
      <c r="C42" s="89">
        <v>2019.0</v>
      </c>
      <c r="D42" s="89">
        <v>2024.0</v>
      </c>
      <c r="E42" s="90" t="str">
        <f t="shared" si="1"/>
        <v>78.7065484209724,10.7915506441487</v>
      </c>
      <c r="F42" s="91">
        <v>10.7915506441487</v>
      </c>
      <c r="G42" s="91">
        <v>78.7065484209724</v>
      </c>
      <c r="H42" s="90" t="str">
        <f t="shared" si="2"/>
        <v>78.7565484209724,10.8415506441487,78.7065484209724,10.8415506441487</v>
      </c>
      <c r="I42" s="92" t="str">
        <f t="shared" si="3"/>
        <v>78.7065484209724,10.8415506441487</v>
      </c>
      <c r="J42" s="92" t="str">
        <f t="shared" si="4"/>
        <v>78.7565484209724,10.8415506441487</v>
      </c>
      <c r="K42" s="92" t="str">
        <f t="shared" si="5"/>
        <v>78.7565484209724,10.7915506441487</v>
      </c>
      <c r="L42" s="93" t="str">
        <f t="shared" si="6"/>
        <v>78.7565484209724,10.7415506441487</v>
      </c>
      <c r="M42" s="92" t="str">
        <f t="shared" si="7"/>
        <v>78.7065484209724,10.7415506441487</v>
      </c>
      <c r="N42" s="92" t="str">
        <f t="shared" si="8"/>
        <v>78.6565484209724,10.7415506441487</v>
      </c>
      <c r="O42" s="92" t="str">
        <f t="shared" si="9"/>
        <v>78.6565484209724,10.7915506441487</v>
      </c>
      <c r="P42" s="92" t="str">
        <f t="shared" si="10"/>
        <v>78.6565484209724,10.8415506441487</v>
      </c>
    </row>
    <row r="43">
      <c r="A43" s="88" t="s">
        <v>312</v>
      </c>
      <c r="B43" s="88" t="s">
        <v>313</v>
      </c>
      <c r="C43" s="89">
        <v>2019.0</v>
      </c>
      <c r="D43" s="89">
        <v>2024.0</v>
      </c>
      <c r="E43" s="90" t="str">
        <f t="shared" si="1"/>
        <v>78.4768197469594,17.4083559588572</v>
      </c>
      <c r="F43" s="91">
        <v>17.4083559588572</v>
      </c>
      <c r="G43" s="91">
        <v>78.4768197469594</v>
      </c>
      <c r="H43" s="90" t="str">
        <f t="shared" si="2"/>
        <v>78.5268197469594,17.4583559588572,78.4768197469594,17.4583559588572</v>
      </c>
      <c r="I43" s="92" t="str">
        <f t="shared" si="3"/>
        <v>78.4768197469594,17.4583559588572</v>
      </c>
      <c r="J43" s="92" t="str">
        <f t="shared" si="4"/>
        <v>78.5268197469594,17.4583559588572</v>
      </c>
      <c r="K43" s="92" t="str">
        <f t="shared" si="5"/>
        <v>78.5268197469594,17.4083559588572</v>
      </c>
      <c r="L43" s="93" t="str">
        <f t="shared" si="6"/>
        <v>78.5268197469594,17.3583559588572</v>
      </c>
      <c r="M43" s="92" t="str">
        <f t="shared" si="7"/>
        <v>78.4768197469594,17.3583559588572</v>
      </c>
      <c r="N43" s="92" t="str">
        <f t="shared" si="8"/>
        <v>78.4268197469594,17.3583559588572</v>
      </c>
      <c r="O43" s="92" t="str">
        <f t="shared" si="9"/>
        <v>78.4268197469594,17.4083559588572</v>
      </c>
      <c r="P43" s="92" t="str">
        <f t="shared" si="10"/>
        <v>78.4268197469594,17.4583559588572</v>
      </c>
    </row>
    <row r="44">
      <c r="A44" s="88" t="s">
        <v>314</v>
      </c>
      <c r="B44" s="88" t="s">
        <v>315</v>
      </c>
      <c r="C44" s="89">
        <v>2019.0</v>
      </c>
      <c r="D44" s="89">
        <v>2024.0</v>
      </c>
      <c r="E44" s="90" t="str">
        <f t="shared" si="1"/>
        <v>78.0033908453253,27.1859794926547</v>
      </c>
      <c r="F44" s="91">
        <v>27.1859794926547</v>
      </c>
      <c r="G44" s="91">
        <v>78.0033908453253</v>
      </c>
      <c r="H44" s="90" t="str">
        <f t="shared" si="2"/>
        <v>78.0533908453253,27.2359794926547,78.0033908453253,27.2359794926547</v>
      </c>
      <c r="I44" s="92" t="str">
        <f t="shared" si="3"/>
        <v>78.0033908453253,27.2359794926547</v>
      </c>
      <c r="J44" s="92" t="str">
        <f t="shared" si="4"/>
        <v>78.0533908453253,27.2359794926547</v>
      </c>
      <c r="K44" s="92" t="str">
        <f t="shared" si="5"/>
        <v>78.0533908453253,27.1859794926547</v>
      </c>
      <c r="L44" s="93" t="str">
        <f t="shared" si="6"/>
        <v>78.0533908453253,27.1359794926547</v>
      </c>
      <c r="M44" s="92" t="str">
        <f t="shared" si="7"/>
        <v>78.0033908453253,27.1359794926547</v>
      </c>
      <c r="N44" s="92" t="str">
        <f t="shared" si="8"/>
        <v>77.9533908453253,27.1359794926547</v>
      </c>
      <c r="O44" s="92" t="str">
        <f t="shared" si="9"/>
        <v>77.9533908453253,27.1859794926547</v>
      </c>
      <c r="P44" s="92" t="str">
        <f t="shared" si="10"/>
        <v>77.9533908453253,27.2359794926547</v>
      </c>
    </row>
    <row r="45">
      <c r="A45" s="88" t="s">
        <v>314</v>
      </c>
      <c r="B45" s="88" t="s">
        <v>316</v>
      </c>
      <c r="C45" s="89">
        <v>2019.0</v>
      </c>
      <c r="D45" s="89">
        <v>2024.0</v>
      </c>
      <c r="E45" s="90" t="str">
        <f t="shared" si="1"/>
        <v>77.442413166044,28.6730795669769</v>
      </c>
      <c r="F45" s="91">
        <v>28.6730795669769</v>
      </c>
      <c r="G45" s="91">
        <v>77.442413166044</v>
      </c>
      <c r="H45" s="90" t="str">
        <f t="shared" si="2"/>
        <v>77.492413166044,28.7230795669769,77.442413166044,28.7230795669769</v>
      </c>
      <c r="I45" s="92" t="str">
        <f t="shared" si="3"/>
        <v>77.442413166044,28.7230795669769</v>
      </c>
      <c r="J45" s="92" t="str">
        <f t="shared" si="4"/>
        <v>77.492413166044,28.7230795669769</v>
      </c>
      <c r="K45" s="92" t="str">
        <f t="shared" si="5"/>
        <v>77.492413166044,28.6730795669769</v>
      </c>
      <c r="L45" s="93" t="str">
        <f t="shared" si="6"/>
        <v>77.492413166044,28.6230795669769</v>
      </c>
      <c r="M45" s="92" t="str">
        <f t="shared" si="7"/>
        <v>77.442413166044,28.6230795669769</v>
      </c>
      <c r="N45" s="92" t="str">
        <f t="shared" si="8"/>
        <v>77.392413166044,28.6230795669769</v>
      </c>
      <c r="O45" s="92" t="str">
        <f t="shared" si="9"/>
        <v>77.392413166044,28.6730795669769</v>
      </c>
      <c r="P45" s="92" t="str">
        <f t="shared" si="10"/>
        <v>77.392413166044,28.7230795669769</v>
      </c>
    </row>
    <row r="46">
      <c r="A46" s="88" t="s">
        <v>314</v>
      </c>
      <c r="B46" s="88" t="s">
        <v>317</v>
      </c>
      <c r="C46" s="89">
        <v>2019.0</v>
      </c>
      <c r="D46" s="89">
        <v>2024.0</v>
      </c>
      <c r="E46" s="90" t="str">
        <f t="shared" si="1"/>
        <v>80.3244215275513,26.449881119888</v>
      </c>
      <c r="F46" s="91">
        <v>26.449881119888</v>
      </c>
      <c r="G46" s="91">
        <v>80.3244215275513</v>
      </c>
      <c r="H46" s="90" t="str">
        <f t="shared" si="2"/>
        <v>80.3744215275513,26.499881119888,80.3244215275513,26.499881119888</v>
      </c>
      <c r="I46" s="92" t="str">
        <f t="shared" si="3"/>
        <v>80.3244215275513,26.499881119888</v>
      </c>
      <c r="J46" s="92" t="str">
        <f t="shared" si="4"/>
        <v>80.3744215275513,26.499881119888</v>
      </c>
      <c r="K46" s="92" t="str">
        <f t="shared" si="5"/>
        <v>80.3744215275513,26.449881119888</v>
      </c>
      <c r="L46" s="93" t="str">
        <f t="shared" si="6"/>
        <v>80.3744215275513,26.399881119888</v>
      </c>
      <c r="M46" s="92" t="str">
        <f t="shared" si="7"/>
        <v>80.3244215275513,26.399881119888</v>
      </c>
      <c r="N46" s="92" t="str">
        <f t="shared" si="8"/>
        <v>80.2744215275513,26.399881119888</v>
      </c>
      <c r="O46" s="92" t="str">
        <f t="shared" si="9"/>
        <v>80.2744215275513,26.449881119888</v>
      </c>
      <c r="P46" s="92" t="str">
        <f t="shared" si="10"/>
        <v>80.2744215275513,26.499881119888</v>
      </c>
    </row>
    <row r="47">
      <c r="A47" s="88" t="s">
        <v>314</v>
      </c>
      <c r="B47" s="88" t="s">
        <v>318</v>
      </c>
      <c r="C47" s="89">
        <v>2019.0</v>
      </c>
      <c r="D47" s="89">
        <v>2024.0</v>
      </c>
      <c r="E47" s="90" t="str">
        <f t="shared" si="1"/>
        <v>80.9446249233358,26.8481925964843</v>
      </c>
      <c r="F47" s="91">
        <v>26.8481925964843</v>
      </c>
      <c r="G47" s="91">
        <v>80.9446249233358</v>
      </c>
      <c r="H47" s="90" t="str">
        <f t="shared" si="2"/>
        <v>80.9946249233358,26.8981925964843,80.9446249233358,26.8981925964843</v>
      </c>
      <c r="I47" s="92" t="str">
        <f t="shared" si="3"/>
        <v>80.9446249233358,26.8981925964843</v>
      </c>
      <c r="J47" s="92" t="str">
        <f t="shared" si="4"/>
        <v>80.9946249233358,26.8981925964843</v>
      </c>
      <c r="K47" s="92" t="str">
        <f t="shared" si="5"/>
        <v>80.9946249233358,26.8481925964843</v>
      </c>
      <c r="L47" s="93" t="str">
        <f t="shared" si="6"/>
        <v>80.9946249233358,26.7981925964843</v>
      </c>
      <c r="M47" s="92" t="str">
        <f t="shared" si="7"/>
        <v>80.9446249233358,26.7981925964843</v>
      </c>
      <c r="N47" s="92" t="str">
        <f t="shared" si="8"/>
        <v>80.8946249233358,26.7981925964843</v>
      </c>
      <c r="O47" s="92" t="str">
        <f t="shared" si="9"/>
        <v>80.8946249233358,26.8481925964843</v>
      </c>
      <c r="P47" s="92" t="str">
        <f t="shared" si="10"/>
        <v>80.8946249233358,26.8981925964843</v>
      </c>
    </row>
    <row r="48">
      <c r="A48" s="88" t="s">
        <v>314</v>
      </c>
      <c r="B48" s="88" t="s">
        <v>319</v>
      </c>
      <c r="C48" s="89">
        <v>2019.0</v>
      </c>
      <c r="D48" s="89">
        <v>2024.0</v>
      </c>
      <c r="E48" s="90" t="str">
        <f t="shared" si="1"/>
        <v>77.7034200452038,28.9872369774633</v>
      </c>
      <c r="F48" s="91">
        <v>28.9872369774633</v>
      </c>
      <c r="G48" s="91">
        <v>77.7034200452038</v>
      </c>
      <c r="H48" s="90" t="str">
        <f t="shared" si="2"/>
        <v>77.7534200452038,29.0372369774633,77.7034200452038,29.0372369774633</v>
      </c>
      <c r="I48" s="92" t="str">
        <f t="shared" si="3"/>
        <v>77.7034200452038,29.0372369774633</v>
      </c>
      <c r="J48" s="92" t="str">
        <f t="shared" si="4"/>
        <v>77.7534200452038,29.0372369774633</v>
      </c>
      <c r="K48" s="92" t="str">
        <f t="shared" si="5"/>
        <v>77.7534200452038,28.9872369774633</v>
      </c>
      <c r="L48" s="93" t="str">
        <f t="shared" si="6"/>
        <v>77.7534200452038,28.9372369774633</v>
      </c>
      <c r="M48" s="92" t="str">
        <f t="shared" si="7"/>
        <v>77.7034200452038,28.9372369774633</v>
      </c>
      <c r="N48" s="92" t="str">
        <f t="shared" si="8"/>
        <v>77.6534200452038,28.9372369774633</v>
      </c>
      <c r="O48" s="92" t="str">
        <f t="shared" si="9"/>
        <v>77.6534200452038,28.9872369774633</v>
      </c>
      <c r="P48" s="92" t="str">
        <f t="shared" si="10"/>
        <v>77.6534200452038,29.0372369774633</v>
      </c>
    </row>
    <row r="49">
      <c r="A49" s="88" t="s">
        <v>314</v>
      </c>
      <c r="B49" s="88" t="s">
        <v>320</v>
      </c>
      <c r="C49" s="89">
        <v>2019.0</v>
      </c>
      <c r="D49" s="89">
        <v>2024.0</v>
      </c>
      <c r="E49" s="90" t="str">
        <f t="shared" si="1"/>
        <v>81.82737183573,25.4499085585686</v>
      </c>
      <c r="F49" s="91">
        <v>25.4499085585686</v>
      </c>
      <c r="G49" s="91">
        <v>81.82737183573</v>
      </c>
      <c r="H49" s="90" t="str">
        <f t="shared" si="2"/>
        <v>81.87737183573,25.4999085585686,81.82737183573,25.4999085585686</v>
      </c>
      <c r="I49" s="92" t="str">
        <f t="shared" si="3"/>
        <v>81.82737183573,25.4999085585686</v>
      </c>
      <c r="J49" s="92" t="str">
        <f t="shared" si="4"/>
        <v>81.87737183573,25.4999085585686</v>
      </c>
      <c r="K49" s="92" t="str">
        <f t="shared" si="5"/>
        <v>81.87737183573,25.4499085585686</v>
      </c>
      <c r="L49" s="93" t="str">
        <f t="shared" si="6"/>
        <v>81.87737183573,25.3999085585686</v>
      </c>
      <c r="M49" s="92" t="str">
        <f t="shared" si="7"/>
        <v>81.82737183573,25.3999085585686</v>
      </c>
      <c r="N49" s="92" t="str">
        <f t="shared" si="8"/>
        <v>81.77737183573,25.3999085585686</v>
      </c>
      <c r="O49" s="92" t="str">
        <f t="shared" si="9"/>
        <v>81.77737183573,25.4499085585686</v>
      </c>
      <c r="P49" s="92" t="str">
        <f t="shared" si="10"/>
        <v>81.77737183573,25.4999085585686</v>
      </c>
    </row>
    <row r="50">
      <c r="A50" s="88" t="s">
        <v>314</v>
      </c>
      <c r="B50" s="88" t="s">
        <v>321</v>
      </c>
      <c r="C50" s="89">
        <v>2019.0</v>
      </c>
      <c r="D50" s="89">
        <v>2024.0</v>
      </c>
      <c r="E50" s="90" t="str">
        <f t="shared" si="1"/>
        <v>82.9779816187533,25.3223728271594</v>
      </c>
      <c r="F50" s="91">
        <v>25.3223728271594</v>
      </c>
      <c r="G50" s="91">
        <v>82.9779816187533</v>
      </c>
      <c r="H50" s="90" t="str">
        <f t="shared" si="2"/>
        <v>83.0279816187533,25.3723728271594,82.9779816187533,25.3723728271594</v>
      </c>
      <c r="I50" s="92" t="str">
        <f t="shared" si="3"/>
        <v>82.9779816187533,25.3723728271594</v>
      </c>
      <c r="J50" s="92" t="str">
        <f t="shared" si="4"/>
        <v>83.0279816187533,25.3723728271594</v>
      </c>
      <c r="K50" s="92" t="str">
        <f t="shared" si="5"/>
        <v>83.0279816187533,25.3223728271594</v>
      </c>
      <c r="L50" s="93" t="str">
        <f t="shared" si="6"/>
        <v>83.0279816187533,25.2723728271594</v>
      </c>
      <c r="M50" s="92" t="str">
        <f t="shared" si="7"/>
        <v>82.9779816187533,25.2723728271594</v>
      </c>
      <c r="N50" s="92" t="str">
        <f t="shared" si="8"/>
        <v>82.9279816187533,25.2723728271594</v>
      </c>
      <c r="O50" s="92" t="str">
        <f t="shared" si="9"/>
        <v>82.9279816187533,25.3223728271594</v>
      </c>
      <c r="P50" s="92" t="str">
        <f t="shared" si="10"/>
        <v>82.9279816187533,25.3723728271594</v>
      </c>
    </row>
    <row r="51">
      <c r="A51" s="88" t="s">
        <v>322</v>
      </c>
      <c r="B51" s="88" t="s">
        <v>323</v>
      </c>
      <c r="C51" s="89">
        <v>2019.0</v>
      </c>
      <c r="D51" s="89">
        <v>2024.0</v>
      </c>
      <c r="E51" s="90" t="str">
        <f t="shared" si="1"/>
        <v>88.3539831549524,22.5363914021268</v>
      </c>
      <c r="F51" s="91">
        <v>22.5363914021268</v>
      </c>
      <c r="G51" s="91">
        <v>88.3539831549524</v>
      </c>
      <c r="H51" s="90" t="str">
        <f t="shared" si="2"/>
        <v>88.4039831549524,22.5863914021268,88.3539831549524,22.5863914021268</v>
      </c>
      <c r="I51" s="92" t="str">
        <f t="shared" si="3"/>
        <v>88.3539831549524,22.5863914021268</v>
      </c>
      <c r="J51" s="92" t="str">
        <f t="shared" si="4"/>
        <v>88.4039831549524,22.5863914021268</v>
      </c>
      <c r="K51" s="92" t="str">
        <f t="shared" si="5"/>
        <v>88.4039831549524,22.5363914021268</v>
      </c>
      <c r="L51" s="93" t="str">
        <f t="shared" si="6"/>
        <v>88.4039831549524,22.4863914021268</v>
      </c>
      <c r="M51" s="92" t="str">
        <f t="shared" si="7"/>
        <v>88.3539831549524,22.4863914021268</v>
      </c>
      <c r="N51" s="92" t="str">
        <f t="shared" si="8"/>
        <v>88.3039831549524,22.4863914021268</v>
      </c>
      <c r="O51" s="92" t="str">
        <f t="shared" si="9"/>
        <v>88.3039831549524,22.5363914021268</v>
      </c>
      <c r="P51" s="92" t="str">
        <f t="shared" si="10"/>
        <v>88.3039831549524,22.5863914021268</v>
      </c>
    </row>
    <row r="52">
      <c r="A52" s="107"/>
      <c r="B52" s="107"/>
      <c r="I52" s="108"/>
    </row>
    <row r="53">
      <c r="A53" s="109"/>
      <c r="B53" s="110"/>
    </row>
    <row r="54">
      <c r="A54" s="111"/>
      <c r="B54" s="111"/>
    </row>
    <row r="55">
      <c r="A55" s="111"/>
      <c r="B55" s="111"/>
    </row>
    <row r="56">
      <c r="A56" s="112"/>
      <c r="B56" s="113" t="s">
        <v>324</v>
      </c>
    </row>
    <row r="57">
      <c r="A57" s="111"/>
      <c r="B57" s="111"/>
    </row>
    <row r="58">
      <c r="A58" s="111"/>
      <c r="B58" s="111"/>
    </row>
    <row r="59">
      <c r="A59" s="111"/>
      <c r="B59" s="111"/>
    </row>
    <row r="60">
      <c r="A60" s="111"/>
      <c r="B60" s="111"/>
    </row>
    <row r="61">
      <c r="A61" s="111"/>
      <c r="B61" s="111"/>
    </row>
    <row r="62">
      <c r="A62" s="111"/>
      <c r="B62" s="111"/>
    </row>
    <row r="63">
      <c r="A63" s="111"/>
      <c r="B63" s="111"/>
    </row>
    <row r="64">
      <c r="A64" s="111"/>
      <c r="B64" s="111"/>
    </row>
    <row r="65">
      <c r="A65" s="111"/>
      <c r="B65" s="111"/>
    </row>
    <row r="66">
      <c r="A66" s="111"/>
      <c r="B66" s="111"/>
    </row>
    <row r="67">
      <c r="A67" s="111"/>
      <c r="B67" s="111"/>
    </row>
    <row r="68">
      <c r="A68" s="111"/>
      <c r="B68" s="111"/>
    </row>
    <row r="69">
      <c r="A69" s="111"/>
      <c r="B69" s="111"/>
    </row>
    <row r="70">
      <c r="A70" s="111"/>
      <c r="B70" s="111"/>
    </row>
    <row r="71">
      <c r="A71" s="111"/>
      <c r="B71" s="111"/>
    </row>
    <row r="72">
      <c r="A72" s="111"/>
      <c r="B72" s="111"/>
    </row>
    <row r="73">
      <c r="A73" s="111"/>
      <c r="B73" s="111"/>
    </row>
    <row r="74">
      <c r="A74" s="111"/>
      <c r="B74" s="111"/>
    </row>
    <row r="75">
      <c r="A75" s="111"/>
      <c r="B75" s="111"/>
    </row>
    <row r="76">
      <c r="A76" s="111"/>
      <c r="B76" s="111"/>
    </row>
    <row r="77">
      <c r="A77" s="111"/>
      <c r="B77" s="111"/>
    </row>
    <row r="78">
      <c r="A78" s="111"/>
      <c r="B78" s="111"/>
    </row>
    <row r="79">
      <c r="A79" s="111"/>
      <c r="B79" s="111"/>
    </row>
    <row r="80">
      <c r="A80" s="111"/>
      <c r="B80" s="111"/>
    </row>
    <row r="81">
      <c r="A81" s="111"/>
      <c r="B81" s="111"/>
    </row>
    <row r="82">
      <c r="A82" s="111"/>
      <c r="B82" s="111"/>
    </row>
    <row r="83">
      <c r="A83" s="111"/>
      <c r="B83" s="111"/>
    </row>
    <row r="84">
      <c r="A84" s="111"/>
      <c r="B84" s="111"/>
    </row>
    <row r="85">
      <c r="A85" s="111"/>
      <c r="B85" s="111"/>
    </row>
    <row r="86">
      <c r="A86" s="111"/>
      <c r="B86" s="111"/>
    </row>
    <row r="87">
      <c r="A87" s="111"/>
      <c r="B87" s="111"/>
    </row>
    <row r="88">
      <c r="A88" s="111"/>
      <c r="B88" s="111"/>
    </row>
    <row r="89">
      <c r="A89" s="111"/>
      <c r="B89" s="111"/>
    </row>
    <row r="90">
      <c r="A90" s="111"/>
      <c r="B90" s="111"/>
    </row>
    <row r="91">
      <c r="A91" s="111"/>
      <c r="B91" s="111"/>
    </row>
    <row r="92">
      <c r="A92" s="111"/>
      <c r="B92" s="111"/>
    </row>
    <row r="93">
      <c r="A93" s="111"/>
      <c r="B93" s="111"/>
    </row>
    <row r="94">
      <c r="A94" s="111"/>
      <c r="B94" s="111"/>
    </row>
    <row r="95">
      <c r="A95" s="111"/>
      <c r="B95" s="111"/>
    </row>
    <row r="96">
      <c r="A96" s="111"/>
      <c r="B96" s="111"/>
    </row>
    <row r="97">
      <c r="A97" s="111"/>
      <c r="B97" s="111"/>
    </row>
    <row r="98">
      <c r="A98" s="111"/>
      <c r="B98" s="111"/>
    </row>
    <row r="99">
      <c r="A99" s="111"/>
      <c r="B99" s="111"/>
    </row>
    <row r="100">
      <c r="A100" s="111"/>
      <c r="B100" s="111"/>
    </row>
    <row r="101">
      <c r="A101" s="111"/>
      <c r="B101" s="111"/>
    </row>
    <row r="102">
      <c r="A102" s="111"/>
      <c r="B102" s="111"/>
    </row>
    <row r="103">
      <c r="A103" s="111"/>
      <c r="B103" s="111"/>
    </row>
    <row r="104">
      <c r="A104" s="111"/>
      <c r="B104" s="111"/>
    </row>
    <row r="105">
      <c r="A105" s="111"/>
      <c r="B105" s="111"/>
    </row>
    <row r="106">
      <c r="A106" s="111"/>
      <c r="B106" s="111"/>
    </row>
    <row r="107">
      <c r="A107" s="111"/>
      <c r="B107" s="111"/>
    </row>
    <row r="108">
      <c r="A108" s="111"/>
      <c r="B108" s="111"/>
    </row>
    <row r="109">
      <c r="A109" s="111"/>
      <c r="B109" s="111"/>
    </row>
    <row r="110">
      <c r="A110" s="111"/>
      <c r="B110" s="111"/>
    </row>
    <row r="111">
      <c r="A111" s="111"/>
      <c r="B111" s="111"/>
    </row>
    <row r="112">
      <c r="A112" s="111"/>
      <c r="B112" s="111"/>
    </row>
    <row r="113">
      <c r="A113" s="111"/>
      <c r="B113" s="111"/>
    </row>
    <row r="114">
      <c r="A114" s="111"/>
      <c r="B114" s="111"/>
    </row>
    <row r="115">
      <c r="A115" s="111"/>
      <c r="B115" s="111"/>
    </row>
    <row r="116">
      <c r="A116" s="111"/>
      <c r="B116" s="111"/>
    </row>
    <row r="117">
      <c r="A117" s="111"/>
      <c r="B117" s="111"/>
    </row>
    <row r="118">
      <c r="A118" s="111"/>
      <c r="B118" s="111"/>
    </row>
    <row r="119">
      <c r="A119" s="111"/>
      <c r="B119" s="111"/>
    </row>
    <row r="120">
      <c r="A120" s="111"/>
      <c r="B120" s="111"/>
    </row>
    <row r="121">
      <c r="A121" s="111"/>
      <c r="B121" s="111"/>
    </row>
    <row r="122">
      <c r="A122" s="111"/>
      <c r="B122" s="111"/>
    </row>
    <row r="123">
      <c r="A123" s="111"/>
      <c r="B123" s="111"/>
    </row>
    <row r="124">
      <c r="A124" s="111"/>
      <c r="B124" s="111"/>
    </row>
    <row r="125">
      <c r="A125" s="111"/>
      <c r="B125" s="111"/>
    </row>
    <row r="126">
      <c r="A126" s="111"/>
      <c r="B126" s="111"/>
    </row>
    <row r="127">
      <c r="A127" s="111"/>
      <c r="B127" s="111"/>
    </row>
    <row r="128">
      <c r="A128" s="111"/>
      <c r="B128" s="111"/>
    </row>
    <row r="129">
      <c r="A129" s="111"/>
      <c r="B129" s="111"/>
    </row>
    <row r="130">
      <c r="A130" s="111"/>
      <c r="B130" s="111"/>
    </row>
    <row r="131">
      <c r="A131" s="111"/>
      <c r="B131" s="111"/>
    </row>
    <row r="132">
      <c r="A132" s="111"/>
      <c r="B132" s="111"/>
    </row>
    <row r="133">
      <c r="A133" s="111"/>
      <c r="B133" s="111"/>
    </row>
    <row r="134">
      <c r="A134" s="111"/>
      <c r="B134" s="111"/>
    </row>
    <row r="135">
      <c r="A135" s="111"/>
      <c r="B135" s="111"/>
    </row>
    <row r="136">
      <c r="A136" s="111"/>
      <c r="B136" s="111"/>
    </row>
    <row r="137">
      <c r="A137" s="111"/>
      <c r="B137" s="111"/>
    </row>
    <row r="138">
      <c r="A138" s="111"/>
      <c r="B138" s="111"/>
    </row>
    <row r="139">
      <c r="A139" s="111"/>
      <c r="B139" s="111"/>
    </row>
    <row r="140">
      <c r="A140" s="111"/>
      <c r="B140" s="111"/>
    </row>
    <row r="141">
      <c r="A141" s="111"/>
      <c r="B141" s="111"/>
    </row>
    <row r="142">
      <c r="A142" s="111"/>
      <c r="B142" s="111"/>
    </row>
    <row r="143">
      <c r="A143" s="111"/>
      <c r="B143" s="111"/>
    </row>
    <row r="144">
      <c r="A144" s="111"/>
      <c r="B144" s="111"/>
    </row>
    <row r="145">
      <c r="A145" s="111"/>
      <c r="B145" s="111"/>
    </row>
    <row r="146">
      <c r="A146" s="111"/>
      <c r="B146" s="111"/>
    </row>
    <row r="147">
      <c r="A147" s="111"/>
      <c r="B147" s="111"/>
    </row>
    <row r="148">
      <c r="A148" s="111"/>
      <c r="B148" s="111"/>
    </row>
    <row r="149">
      <c r="A149" s="111"/>
      <c r="B149" s="111"/>
    </row>
    <row r="150">
      <c r="A150" s="111"/>
      <c r="B150" s="111"/>
    </row>
    <row r="151">
      <c r="A151" s="111"/>
      <c r="B151" s="111"/>
    </row>
    <row r="152">
      <c r="A152" s="111"/>
      <c r="B152" s="111"/>
    </row>
    <row r="153">
      <c r="A153" s="111"/>
      <c r="B153" s="111"/>
    </row>
    <row r="154">
      <c r="A154" s="111"/>
      <c r="B154" s="111"/>
    </row>
    <row r="155">
      <c r="A155" s="111"/>
      <c r="B155" s="111"/>
    </row>
    <row r="156">
      <c r="A156" s="111"/>
      <c r="B156" s="111"/>
    </row>
    <row r="157">
      <c r="A157" s="111"/>
      <c r="B157" s="111"/>
    </row>
    <row r="158">
      <c r="A158" s="111"/>
      <c r="B158" s="111"/>
    </row>
    <row r="159">
      <c r="A159" s="111"/>
      <c r="B159" s="111"/>
    </row>
    <row r="160">
      <c r="A160" s="111"/>
      <c r="B160" s="111"/>
    </row>
    <row r="161">
      <c r="A161" s="111"/>
      <c r="B161" s="111"/>
    </row>
    <row r="162">
      <c r="A162" s="111"/>
      <c r="B162" s="111"/>
    </row>
    <row r="163">
      <c r="A163" s="111"/>
      <c r="B163" s="111"/>
    </row>
    <row r="164">
      <c r="A164" s="111"/>
      <c r="B164" s="111"/>
    </row>
    <row r="165">
      <c r="A165" s="111"/>
      <c r="B165" s="111"/>
    </row>
    <row r="166">
      <c r="A166" s="111"/>
      <c r="B166" s="111"/>
    </row>
    <row r="167">
      <c r="A167" s="111"/>
      <c r="B167" s="111"/>
    </row>
    <row r="168">
      <c r="A168" s="111"/>
      <c r="B168" s="111"/>
    </row>
    <row r="169">
      <c r="A169" s="111"/>
      <c r="B169" s="111"/>
    </row>
    <row r="170">
      <c r="A170" s="111"/>
      <c r="B170" s="111"/>
    </row>
    <row r="171">
      <c r="A171" s="111"/>
      <c r="B171" s="111"/>
    </row>
    <row r="172">
      <c r="A172" s="111"/>
      <c r="B172" s="111"/>
    </row>
    <row r="173">
      <c r="A173" s="111"/>
      <c r="B173" s="111"/>
    </row>
    <row r="174">
      <c r="A174" s="111"/>
      <c r="B174" s="111"/>
    </row>
    <row r="175">
      <c r="A175" s="111"/>
      <c r="B175" s="111"/>
    </row>
    <row r="176">
      <c r="A176" s="111"/>
      <c r="B176" s="111"/>
    </row>
    <row r="177">
      <c r="A177" s="111"/>
      <c r="B177" s="111"/>
    </row>
    <row r="178">
      <c r="A178" s="111"/>
      <c r="B178" s="111"/>
    </row>
    <row r="179">
      <c r="A179" s="111"/>
      <c r="B179" s="111"/>
    </row>
    <row r="180">
      <c r="A180" s="111"/>
      <c r="B180" s="111"/>
    </row>
    <row r="181">
      <c r="A181" s="111"/>
      <c r="B181" s="111"/>
    </row>
    <row r="182">
      <c r="A182" s="111"/>
      <c r="B182" s="111"/>
    </row>
    <row r="183">
      <c r="A183" s="111"/>
      <c r="B183" s="111"/>
    </row>
    <row r="184">
      <c r="A184" s="111"/>
      <c r="B184" s="111"/>
    </row>
    <row r="185">
      <c r="A185" s="111"/>
      <c r="B185" s="111"/>
    </row>
    <row r="186">
      <c r="A186" s="111"/>
      <c r="B186" s="111"/>
    </row>
    <row r="187">
      <c r="A187" s="111"/>
      <c r="B187" s="111"/>
    </row>
    <row r="188">
      <c r="A188" s="111"/>
      <c r="B188" s="111"/>
    </row>
    <row r="189">
      <c r="A189" s="111"/>
      <c r="B189" s="111"/>
    </row>
    <row r="190">
      <c r="A190" s="111"/>
      <c r="B190" s="111"/>
    </row>
    <row r="191">
      <c r="A191" s="111"/>
      <c r="B191" s="111"/>
    </row>
    <row r="192">
      <c r="A192" s="111"/>
      <c r="B192" s="111"/>
    </row>
    <row r="193">
      <c r="A193" s="111"/>
      <c r="B193" s="111"/>
    </row>
    <row r="194">
      <c r="A194" s="111"/>
      <c r="B194" s="111"/>
    </row>
    <row r="195">
      <c r="A195" s="111"/>
      <c r="B195" s="111"/>
    </row>
    <row r="196">
      <c r="A196" s="111"/>
      <c r="B196" s="111"/>
    </row>
    <row r="197">
      <c r="A197" s="111"/>
      <c r="B197" s="111"/>
    </row>
    <row r="198">
      <c r="A198" s="111"/>
      <c r="B198" s="111"/>
    </row>
    <row r="199">
      <c r="A199" s="111"/>
      <c r="B199" s="111"/>
    </row>
    <row r="200">
      <c r="A200" s="111"/>
      <c r="B200" s="111"/>
    </row>
    <row r="201">
      <c r="A201" s="111"/>
      <c r="B201" s="111"/>
    </row>
    <row r="202">
      <c r="A202" s="111"/>
      <c r="B202" s="111"/>
    </row>
    <row r="203">
      <c r="A203" s="111"/>
      <c r="B203" s="111"/>
    </row>
    <row r="204">
      <c r="A204" s="111"/>
      <c r="B204" s="111"/>
    </row>
    <row r="205">
      <c r="A205" s="111"/>
      <c r="B205" s="111"/>
    </row>
    <row r="206">
      <c r="A206" s="111"/>
      <c r="B206" s="111"/>
    </row>
    <row r="207">
      <c r="A207" s="111"/>
      <c r="B207" s="111"/>
    </row>
    <row r="208">
      <c r="A208" s="111"/>
      <c r="B208" s="111"/>
    </row>
    <row r="209">
      <c r="A209" s="111"/>
      <c r="B209" s="111"/>
    </row>
    <row r="210">
      <c r="A210" s="111"/>
      <c r="B210" s="111"/>
    </row>
    <row r="211">
      <c r="A211" s="111"/>
      <c r="B211" s="111"/>
    </row>
    <row r="212">
      <c r="A212" s="111"/>
      <c r="B212" s="111"/>
    </row>
    <row r="213">
      <c r="A213" s="111"/>
      <c r="B213" s="111"/>
    </row>
    <row r="214">
      <c r="A214" s="111"/>
      <c r="B214" s="111"/>
    </row>
    <row r="215">
      <c r="A215" s="111"/>
      <c r="B215" s="111"/>
    </row>
    <row r="216">
      <c r="A216" s="111"/>
      <c r="B216" s="111"/>
    </row>
    <row r="217">
      <c r="A217" s="111"/>
      <c r="B217" s="111"/>
    </row>
    <row r="218">
      <c r="A218" s="111"/>
      <c r="B218" s="111"/>
    </row>
    <row r="219">
      <c r="A219" s="111"/>
      <c r="B219" s="111"/>
    </row>
    <row r="220">
      <c r="A220" s="111"/>
      <c r="B220" s="111"/>
    </row>
    <row r="221">
      <c r="A221" s="111"/>
      <c r="B221" s="111"/>
    </row>
    <row r="222">
      <c r="A222" s="111"/>
      <c r="B222" s="111"/>
    </row>
    <row r="223">
      <c r="A223" s="111"/>
      <c r="B223" s="111"/>
    </row>
    <row r="224">
      <c r="A224" s="111"/>
      <c r="B224" s="111"/>
    </row>
    <row r="225">
      <c r="A225" s="111"/>
      <c r="B225" s="111"/>
    </row>
    <row r="226">
      <c r="A226" s="111"/>
      <c r="B226" s="111"/>
    </row>
    <row r="227">
      <c r="A227" s="111"/>
      <c r="B227" s="111"/>
    </row>
    <row r="228">
      <c r="A228" s="111"/>
      <c r="B228" s="111"/>
    </row>
    <row r="229">
      <c r="A229" s="111"/>
      <c r="B229" s="111"/>
    </row>
    <row r="230">
      <c r="A230" s="111"/>
      <c r="B230" s="111"/>
    </row>
    <row r="231">
      <c r="A231" s="111"/>
      <c r="B231" s="111"/>
    </row>
    <row r="232">
      <c r="A232" s="111"/>
      <c r="B232" s="111"/>
    </row>
    <row r="233">
      <c r="A233" s="111"/>
      <c r="B233" s="111"/>
    </row>
    <row r="234">
      <c r="A234" s="111"/>
      <c r="B234" s="111"/>
    </row>
    <row r="235">
      <c r="A235" s="111"/>
      <c r="B235" s="111"/>
    </row>
    <row r="236">
      <c r="A236" s="111"/>
      <c r="B236" s="111"/>
    </row>
    <row r="237">
      <c r="A237" s="111"/>
      <c r="B237" s="111"/>
    </row>
    <row r="238">
      <c r="A238" s="111"/>
      <c r="B238" s="111"/>
    </row>
    <row r="239">
      <c r="A239" s="111"/>
      <c r="B239" s="111"/>
    </row>
    <row r="240">
      <c r="A240" s="111"/>
      <c r="B240" s="111"/>
    </row>
    <row r="241">
      <c r="A241" s="111"/>
      <c r="B241" s="111"/>
    </row>
    <row r="242">
      <c r="A242" s="111"/>
      <c r="B242" s="111"/>
    </row>
    <row r="243">
      <c r="A243" s="111"/>
      <c r="B243" s="111"/>
    </row>
    <row r="244">
      <c r="A244" s="111"/>
      <c r="B244" s="111"/>
    </row>
    <row r="245">
      <c r="A245" s="111"/>
      <c r="B245" s="111"/>
    </row>
    <row r="246">
      <c r="A246" s="111"/>
      <c r="B246" s="111"/>
    </row>
    <row r="247">
      <c r="A247" s="111"/>
      <c r="B247" s="111"/>
    </row>
    <row r="248">
      <c r="A248" s="111"/>
      <c r="B248" s="111"/>
    </row>
    <row r="249">
      <c r="A249" s="111"/>
      <c r="B249" s="111"/>
    </row>
    <row r="250">
      <c r="A250" s="111"/>
      <c r="B250" s="111"/>
    </row>
    <row r="251">
      <c r="A251" s="111"/>
      <c r="B251" s="111"/>
    </row>
    <row r="252">
      <c r="A252" s="111"/>
      <c r="B252" s="111"/>
    </row>
    <row r="253">
      <c r="A253" s="111"/>
      <c r="B253" s="111"/>
    </row>
    <row r="254">
      <c r="A254" s="111"/>
      <c r="B254" s="111"/>
    </row>
    <row r="255">
      <c r="A255" s="111"/>
      <c r="B255" s="111"/>
    </row>
    <row r="256">
      <c r="A256" s="111"/>
      <c r="B256" s="111"/>
    </row>
    <row r="257">
      <c r="A257" s="111"/>
      <c r="B257" s="111"/>
    </row>
    <row r="258">
      <c r="A258" s="111"/>
      <c r="B258" s="111"/>
    </row>
    <row r="259">
      <c r="A259" s="111"/>
      <c r="B259" s="111"/>
    </row>
    <row r="260">
      <c r="A260" s="111"/>
      <c r="B260" s="111"/>
    </row>
    <row r="261">
      <c r="A261" s="111"/>
      <c r="B261" s="111"/>
    </row>
    <row r="262">
      <c r="A262" s="111"/>
      <c r="B262" s="111"/>
    </row>
    <row r="263">
      <c r="A263" s="111"/>
      <c r="B263" s="111"/>
    </row>
    <row r="264">
      <c r="A264" s="111"/>
      <c r="B264" s="111"/>
    </row>
    <row r="265">
      <c r="A265" s="111"/>
      <c r="B265" s="111"/>
    </row>
    <row r="266">
      <c r="A266" s="111"/>
      <c r="B266" s="111"/>
    </row>
    <row r="267">
      <c r="A267" s="111"/>
      <c r="B267" s="111"/>
    </row>
    <row r="268">
      <c r="A268" s="111"/>
      <c r="B268" s="111"/>
    </row>
    <row r="269">
      <c r="A269" s="111"/>
      <c r="B269" s="111"/>
    </row>
    <row r="270">
      <c r="A270" s="111"/>
      <c r="B270" s="111"/>
    </row>
    <row r="271">
      <c r="A271" s="111"/>
      <c r="B271" s="111"/>
    </row>
    <row r="272">
      <c r="A272" s="111"/>
      <c r="B272" s="111"/>
    </row>
    <row r="273">
      <c r="A273" s="111"/>
      <c r="B273" s="111"/>
    </row>
    <row r="274">
      <c r="A274" s="111"/>
      <c r="B274" s="111"/>
    </row>
    <row r="275">
      <c r="A275" s="111"/>
      <c r="B275" s="111"/>
    </row>
    <row r="276">
      <c r="A276" s="111"/>
      <c r="B276" s="111"/>
    </row>
    <row r="277">
      <c r="A277" s="111"/>
      <c r="B277" s="111"/>
    </row>
    <row r="278">
      <c r="A278" s="111"/>
      <c r="B278" s="111"/>
    </row>
    <row r="279">
      <c r="A279" s="111"/>
      <c r="B279" s="111"/>
    </row>
    <row r="280">
      <c r="A280" s="111"/>
      <c r="B280" s="111"/>
    </row>
    <row r="281">
      <c r="A281" s="111"/>
      <c r="B281" s="111"/>
    </row>
    <row r="282">
      <c r="A282" s="111"/>
      <c r="B282" s="111"/>
    </row>
    <row r="283">
      <c r="A283" s="111"/>
      <c r="B283" s="111"/>
    </row>
    <row r="284">
      <c r="A284" s="111"/>
      <c r="B284" s="111"/>
    </row>
    <row r="285">
      <c r="A285" s="111"/>
      <c r="B285" s="111"/>
    </row>
    <row r="286">
      <c r="A286" s="111"/>
      <c r="B286" s="111"/>
    </row>
    <row r="287">
      <c r="A287" s="111"/>
      <c r="B287" s="111"/>
    </row>
    <row r="288">
      <c r="A288" s="111"/>
      <c r="B288" s="111"/>
    </row>
    <row r="289">
      <c r="A289" s="111"/>
      <c r="B289" s="111"/>
    </row>
    <row r="290">
      <c r="A290" s="111"/>
      <c r="B290" s="111"/>
    </row>
    <row r="291">
      <c r="A291" s="111"/>
      <c r="B291" s="111"/>
    </row>
    <row r="292">
      <c r="A292" s="111"/>
      <c r="B292" s="111"/>
    </row>
    <row r="293">
      <c r="A293" s="111"/>
      <c r="B293" s="111"/>
    </row>
    <row r="294">
      <c r="A294" s="111"/>
      <c r="B294" s="111"/>
    </row>
    <row r="295">
      <c r="A295" s="111"/>
      <c r="B295" s="111"/>
    </row>
    <row r="296">
      <c r="A296" s="111"/>
      <c r="B296" s="111"/>
    </row>
    <row r="297">
      <c r="A297" s="111"/>
      <c r="B297" s="111"/>
    </row>
    <row r="298">
      <c r="A298" s="111"/>
      <c r="B298" s="111"/>
    </row>
    <row r="299">
      <c r="A299" s="111"/>
      <c r="B299" s="111"/>
    </row>
    <row r="300">
      <c r="A300" s="111"/>
      <c r="B300" s="111"/>
    </row>
    <row r="301">
      <c r="A301" s="111"/>
      <c r="B301" s="111"/>
    </row>
    <row r="302">
      <c r="A302" s="111"/>
      <c r="B302" s="111"/>
    </row>
    <row r="303">
      <c r="A303" s="111"/>
      <c r="B303" s="111"/>
    </row>
    <row r="304">
      <c r="A304" s="111"/>
      <c r="B304" s="111"/>
    </row>
    <row r="305">
      <c r="A305" s="111"/>
      <c r="B305" s="111"/>
    </row>
    <row r="306">
      <c r="A306" s="111"/>
      <c r="B306" s="111"/>
    </row>
    <row r="307">
      <c r="A307" s="111"/>
      <c r="B307" s="111"/>
    </row>
    <row r="308">
      <c r="A308" s="111"/>
      <c r="B308" s="111"/>
    </row>
    <row r="309">
      <c r="A309" s="111"/>
      <c r="B309" s="111"/>
    </row>
    <row r="310">
      <c r="A310" s="111"/>
      <c r="B310" s="111"/>
    </row>
    <row r="311">
      <c r="A311" s="111"/>
      <c r="B311" s="111"/>
    </row>
    <row r="312">
      <c r="A312" s="111"/>
      <c r="B312" s="111"/>
    </row>
    <row r="313">
      <c r="A313" s="111"/>
      <c r="B313" s="111"/>
    </row>
    <row r="314">
      <c r="A314" s="111"/>
      <c r="B314" s="111"/>
    </row>
    <row r="315">
      <c r="A315" s="111"/>
      <c r="B315" s="111"/>
    </row>
    <row r="316">
      <c r="A316" s="111"/>
      <c r="B316" s="111"/>
    </row>
    <row r="317">
      <c r="A317" s="111"/>
      <c r="B317" s="111"/>
    </row>
    <row r="318">
      <c r="A318" s="111"/>
      <c r="B318" s="111"/>
    </row>
    <row r="319">
      <c r="A319" s="111"/>
      <c r="B319" s="111"/>
    </row>
    <row r="320">
      <c r="A320" s="111"/>
      <c r="B320" s="111"/>
    </row>
    <row r="321">
      <c r="A321" s="111"/>
      <c r="B321" s="111"/>
    </row>
    <row r="322">
      <c r="A322" s="111"/>
      <c r="B322" s="111"/>
    </row>
    <row r="323">
      <c r="A323" s="111"/>
      <c r="B323" s="111"/>
    </row>
    <row r="324">
      <c r="A324" s="111"/>
      <c r="B324" s="111"/>
    </row>
    <row r="325">
      <c r="A325" s="111"/>
      <c r="B325" s="111"/>
    </row>
    <row r="326">
      <c r="A326" s="111"/>
      <c r="B326" s="111"/>
    </row>
    <row r="327">
      <c r="A327" s="111"/>
      <c r="B327" s="111"/>
    </row>
    <row r="328">
      <c r="A328" s="111"/>
      <c r="B328" s="111"/>
    </row>
    <row r="329">
      <c r="A329" s="111"/>
      <c r="B329" s="111"/>
    </row>
    <row r="330">
      <c r="A330" s="111"/>
      <c r="B330" s="111"/>
    </row>
    <row r="331">
      <c r="A331" s="111"/>
      <c r="B331" s="111"/>
    </row>
    <row r="332">
      <c r="A332" s="111"/>
      <c r="B332" s="111"/>
    </row>
    <row r="333">
      <c r="A333" s="111"/>
      <c r="B333" s="111"/>
    </row>
    <row r="334">
      <c r="A334" s="111"/>
      <c r="B334" s="111"/>
    </row>
    <row r="335">
      <c r="A335" s="111"/>
      <c r="B335" s="111"/>
    </row>
    <row r="336">
      <c r="A336" s="111"/>
      <c r="B336" s="111"/>
    </row>
    <row r="337">
      <c r="A337" s="111"/>
      <c r="B337" s="111"/>
    </row>
    <row r="338">
      <c r="A338" s="111"/>
      <c r="B338" s="111"/>
    </row>
    <row r="339">
      <c r="A339" s="111"/>
      <c r="B339" s="111"/>
    </row>
    <row r="340">
      <c r="A340" s="111"/>
      <c r="B340" s="111"/>
    </row>
    <row r="341">
      <c r="A341" s="111"/>
      <c r="B341" s="111"/>
    </row>
    <row r="342">
      <c r="A342" s="111"/>
      <c r="B342" s="111"/>
    </row>
    <row r="343">
      <c r="A343" s="111"/>
      <c r="B343" s="111"/>
    </row>
    <row r="344">
      <c r="A344" s="111"/>
      <c r="B344" s="111"/>
    </row>
    <row r="345">
      <c r="A345" s="111"/>
      <c r="B345" s="111"/>
    </row>
    <row r="346">
      <c r="A346" s="111"/>
      <c r="B346" s="111"/>
    </row>
    <row r="347">
      <c r="A347" s="111"/>
      <c r="B347" s="111"/>
    </row>
    <row r="348">
      <c r="A348" s="111"/>
      <c r="B348" s="111"/>
    </row>
    <row r="349">
      <c r="A349" s="111"/>
      <c r="B349" s="111"/>
    </row>
    <row r="350">
      <c r="A350" s="111"/>
      <c r="B350" s="111"/>
    </row>
    <row r="351">
      <c r="A351" s="111"/>
      <c r="B351" s="111"/>
    </row>
    <row r="352">
      <c r="A352" s="111"/>
      <c r="B352" s="111"/>
    </row>
    <row r="353">
      <c r="A353" s="111"/>
      <c r="B353" s="111"/>
    </row>
    <row r="354">
      <c r="A354" s="111"/>
      <c r="B354" s="111"/>
    </row>
    <row r="355">
      <c r="A355" s="111"/>
      <c r="B355" s="111"/>
    </row>
    <row r="356">
      <c r="A356" s="111"/>
      <c r="B356" s="111"/>
    </row>
    <row r="357">
      <c r="A357" s="111"/>
      <c r="B357" s="111"/>
    </row>
    <row r="358">
      <c r="A358" s="111"/>
      <c r="B358" s="111"/>
    </row>
    <row r="359">
      <c r="A359" s="111"/>
      <c r="B359" s="111"/>
    </row>
    <row r="360">
      <c r="A360" s="111"/>
      <c r="B360" s="111"/>
    </row>
    <row r="361">
      <c r="A361" s="111"/>
      <c r="B361" s="111"/>
    </row>
    <row r="362">
      <c r="A362" s="111"/>
      <c r="B362" s="111"/>
    </row>
    <row r="363">
      <c r="A363" s="111"/>
      <c r="B363" s="111"/>
    </row>
    <row r="364">
      <c r="A364" s="111"/>
      <c r="B364" s="111"/>
    </row>
    <row r="365">
      <c r="A365" s="111"/>
      <c r="B365" s="111"/>
    </row>
    <row r="366">
      <c r="A366" s="111"/>
      <c r="B366" s="111"/>
    </row>
    <row r="367">
      <c r="A367" s="111"/>
      <c r="B367" s="111"/>
    </row>
    <row r="368">
      <c r="A368" s="111"/>
      <c r="B368" s="111"/>
    </row>
    <row r="369">
      <c r="A369" s="111"/>
      <c r="B369" s="111"/>
    </row>
    <row r="370">
      <c r="A370" s="111"/>
      <c r="B370" s="111"/>
    </row>
    <row r="371">
      <c r="A371" s="111"/>
      <c r="B371" s="111"/>
    </row>
    <row r="372">
      <c r="A372" s="111"/>
      <c r="B372" s="111"/>
    </row>
    <row r="373">
      <c r="A373" s="111"/>
      <c r="B373" s="111"/>
    </row>
    <row r="374">
      <c r="A374" s="111"/>
      <c r="B374" s="111"/>
    </row>
    <row r="375">
      <c r="A375" s="111"/>
      <c r="B375" s="111"/>
    </row>
    <row r="376">
      <c r="A376" s="111"/>
      <c r="B376" s="111"/>
    </row>
    <row r="377">
      <c r="A377" s="111"/>
      <c r="B377" s="111"/>
    </row>
    <row r="378">
      <c r="A378" s="111"/>
      <c r="B378" s="111"/>
    </row>
    <row r="379">
      <c r="A379" s="111"/>
      <c r="B379" s="111"/>
    </row>
    <row r="380">
      <c r="A380" s="111"/>
      <c r="B380" s="111"/>
    </row>
    <row r="381">
      <c r="A381" s="111"/>
      <c r="B381" s="111"/>
    </row>
    <row r="382">
      <c r="A382" s="111"/>
      <c r="B382" s="111"/>
    </row>
    <row r="383">
      <c r="A383" s="111"/>
      <c r="B383" s="111"/>
    </row>
    <row r="384">
      <c r="A384" s="111"/>
      <c r="B384" s="111"/>
    </row>
    <row r="385">
      <c r="A385" s="111"/>
      <c r="B385" s="111"/>
    </row>
    <row r="386">
      <c r="A386" s="111"/>
      <c r="B386" s="111"/>
    </row>
    <row r="387">
      <c r="A387" s="111"/>
      <c r="B387" s="111"/>
    </row>
    <row r="388">
      <c r="A388" s="111"/>
      <c r="B388" s="111"/>
    </row>
    <row r="389">
      <c r="A389" s="111"/>
      <c r="B389" s="111"/>
    </row>
    <row r="390">
      <c r="A390" s="111"/>
      <c r="B390" s="111"/>
    </row>
    <row r="391">
      <c r="A391" s="111"/>
      <c r="B391" s="111"/>
    </row>
    <row r="392">
      <c r="A392" s="111"/>
      <c r="B392" s="111"/>
    </row>
    <row r="393">
      <c r="A393" s="111"/>
      <c r="B393" s="111"/>
    </row>
    <row r="394">
      <c r="A394" s="111"/>
      <c r="B394" s="111"/>
    </row>
    <row r="395">
      <c r="A395" s="111"/>
      <c r="B395" s="111"/>
    </row>
    <row r="396">
      <c r="A396" s="111"/>
      <c r="B396" s="111"/>
    </row>
    <row r="397">
      <c r="A397" s="111"/>
      <c r="B397" s="111"/>
    </row>
    <row r="398">
      <c r="A398" s="111"/>
      <c r="B398" s="111"/>
    </row>
    <row r="399">
      <c r="A399" s="111"/>
      <c r="B399" s="111"/>
    </row>
    <row r="400">
      <c r="A400" s="111"/>
      <c r="B400" s="111"/>
    </row>
    <row r="401">
      <c r="A401" s="111"/>
      <c r="B401" s="111"/>
    </row>
    <row r="402">
      <c r="A402" s="111"/>
      <c r="B402" s="111"/>
    </row>
    <row r="403">
      <c r="A403" s="111"/>
      <c r="B403" s="111"/>
    </row>
    <row r="404">
      <c r="A404" s="111"/>
      <c r="B404" s="111"/>
    </row>
    <row r="405">
      <c r="A405" s="111"/>
      <c r="B405" s="111"/>
    </row>
    <row r="406">
      <c r="A406" s="111"/>
      <c r="B406" s="111"/>
    </row>
    <row r="407">
      <c r="A407" s="111"/>
      <c r="B407" s="111"/>
    </row>
    <row r="408">
      <c r="A408" s="111"/>
      <c r="B408" s="111"/>
    </row>
    <row r="409">
      <c r="A409" s="111"/>
      <c r="B409" s="111"/>
    </row>
    <row r="410">
      <c r="A410" s="111"/>
      <c r="B410" s="111"/>
    </row>
    <row r="411">
      <c r="A411" s="111"/>
      <c r="B411" s="111"/>
    </row>
    <row r="412">
      <c r="A412" s="111"/>
      <c r="B412" s="111"/>
    </row>
    <row r="413">
      <c r="A413" s="111"/>
      <c r="B413" s="111"/>
    </row>
    <row r="414">
      <c r="A414" s="111"/>
      <c r="B414" s="111"/>
    </row>
    <row r="415">
      <c r="A415" s="111"/>
      <c r="B415" s="111"/>
    </row>
    <row r="416">
      <c r="A416" s="111"/>
      <c r="B416" s="111"/>
    </row>
    <row r="417">
      <c r="A417" s="111"/>
      <c r="B417" s="111"/>
    </row>
    <row r="418">
      <c r="A418" s="111"/>
      <c r="B418" s="111"/>
    </row>
    <row r="419">
      <c r="A419" s="111"/>
      <c r="B419" s="111"/>
    </row>
    <row r="420">
      <c r="A420" s="111"/>
      <c r="B420" s="111"/>
    </row>
    <row r="421">
      <c r="A421" s="111"/>
      <c r="B421" s="111"/>
    </row>
    <row r="422">
      <c r="A422" s="111"/>
      <c r="B422" s="111"/>
    </row>
    <row r="423">
      <c r="A423" s="111"/>
      <c r="B423" s="111"/>
    </row>
    <row r="424">
      <c r="A424" s="111"/>
      <c r="B424" s="111"/>
    </row>
    <row r="425">
      <c r="A425" s="111"/>
      <c r="B425" s="111"/>
    </row>
    <row r="426">
      <c r="A426" s="111"/>
      <c r="B426" s="111"/>
    </row>
    <row r="427">
      <c r="A427" s="111"/>
      <c r="B427" s="111"/>
    </row>
    <row r="428">
      <c r="A428" s="111"/>
      <c r="B428" s="111"/>
    </row>
    <row r="429">
      <c r="A429" s="111"/>
      <c r="B429" s="111"/>
    </row>
    <row r="430">
      <c r="A430" s="111"/>
      <c r="B430" s="111"/>
    </row>
    <row r="431">
      <c r="A431" s="111"/>
      <c r="B431" s="111"/>
    </row>
    <row r="432">
      <c r="A432" s="111"/>
      <c r="B432" s="111"/>
    </row>
    <row r="433">
      <c r="A433" s="111"/>
      <c r="B433" s="111"/>
    </row>
    <row r="434">
      <c r="A434" s="111"/>
      <c r="B434" s="111"/>
    </row>
    <row r="435">
      <c r="A435" s="111"/>
      <c r="B435" s="111"/>
    </row>
    <row r="436">
      <c r="A436" s="111"/>
      <c r="B436" s="111"/>
    </row>
    <row r="437">
      <c r="A437" s="111"/>
      <c r="B437" s="111"/>
    </row>
    <row r="438">
      <c r="A438" s="111"/>
      <c r="B438" s="111"/>
    </row>
    <row r="439">
      <c r="A439" s="111"/>
      <c r="B439" s="111"/>
    </row>
    <row r="440">
      <c r="A440" s="111"/>
      <c r="B440" s="111"/>
    </row>
    <row r="441">
      <c r="A441" s="111"/>
      <c r="B441" s="111"/>
    </row>
    <row r="442">
      <c r="A442" s="111"/>
      <c r="B442" s="111"/>
    </row>
    <row r="443">
      <c r="A443" s="111"/>
      <c r="B443" s="111"/>
    </row>
    <row r="444">
      <c r="A444" s="111"/>
      <c r="B444" s="111"/>
    </row>
    <row r="445">
      <c r="A445" s="111"/>
      <c r="B445" s="111"/>
    </row>
    <row r="446">
      <c r="A446" s="111"/>
      <c r="B446" s="111"/>
    </row>
    <row r="447">
      <c r="A447" s="111"/>
      <c r="B447" s="111"/>
    </row>
    <row r="448">
      <c r="A448" s="111"/>
      <c r="B448" s="111"/>
    </row>
    <row r="449">
      <c r="A449" s="111"/>
      <c r="B449" s="111"/>
    </row>
    <row r="450">
      <c r="A450" s="111"/>
      <c r="B450" s="111"/>
    </row>
    <row r="451">
      <c r="A451" s="111"/>
      <c r="B451" s="111"/>
    </row>
    <row r="452">
      <c r="A452" s="111"/>
      <c r="B452" s="111"/>
    </row>
    <row r="453">
      <c r="A453" s="111"/>
      <c r="B453" s="111"/>
    </row>
    <row r="454">
      <c r="A454" s="111"/>
      <c r="B454" s="111"/>
    </row>
    <row r="455">
      <c r="A455" s="111"/>
      <c r="B455" s="111"/>
    </row>
    <row r="456">
      <c r="A456" s="111"/>
      <c r="B456" s="111"/>
    </row>
    <row r="457">
      <c r="A457" s="111"/>
      <c r="B457" s="111"/>
    </row>
    <row r="458">
      <c r="A458" s="111"/>
      <c r="B458" s="111"/>
    </row>
    <row r="459">
      <c r="A459" s="111"/>
      <c r="B459" s="111"/>
    </row>
    <row r="460">
      <c r="A460" s="111"/>
      <c r="B460" s="111"/>
    </row>
    <row r="461">
      <c r="A461" s="111"/>
      <c r="B461" s="111"/>
    </row>
    <row r="462">
      <c r="A462" s="111"/>
      <c r="B462" s="111"/>
    </row>
    <row r="463">
      <c r="A463" s="111"/>
      <c r="B463" s="111"/>
    </row>
    <row r="464">
      <c r="A464" s="111"/>
      <c r="B464" s="111"/>
    </row>
    <row r="465">
      <c r="A465" s="111"/>
      <c r="B465" s="111"/>
    </row>
    <row r="466">
      <c r="A466" s="111"/>
      <c r="B466" s="111"/>
    </row>
    <row r="467">
      <c r="A467" s="111"/>
      <c r="B467" s="111"/>
    </row>
    <row r="468">
      <c r="A468" s="111"/>
      <c r="B468" s="111"/>
    </row>
    <row r="469">
      <c r="A469" s="111"/>
      <c r="B469" s="111"/>
    </row>
    <row r="470">
      <c r="A470" s="111"/>
      <c r="B470" s="111"/>
    </row>
    <row r="471">
      <c r="A471" s="111"/>
      <c r="B471" s="111"/>
    </row>
    <row r="472">
      <c r="A472" s="111"/>
      <c r="B472" s="111"/>
    </row>
    <row r="473">
      <c r="A473" s="111"/>
      <c r="B473" s="111"/>
    </row>
    <row r="474">
      <c r="A474" s="111"/>
      <c r="B474" s="111"/>
    </row>
    <row r="475">
      <c r="A475" s="111"/>
      <c r="B475" s="111"/>
    </row>
    <row r="476">
      <c r="A476" s="111"/>
      <c r="B476" s="111"/>
    </row>
    <row r="477">
      <c r="A477" s="111"/>
      <c r="B477" s="111"/>
    </row>
    <row r="478">
      <c r="A478" s="111"/>
      <c r="B478" s="111"/>
    </row>
    <row r="479">
      <c r="A479" s="111"/>
      <c r="B479" s="111"/>
    </row>
    <row r="480">
      <c r="A480" s="111"/>
      <c r="B480" s="111"/>
    </row>
    <row r="481">
      <c r="A481" s="111"/>
      <c r="B481" s="111"/>
    </row>
    <row r="482">
      <c r="A482" s="111"/>
      <c r="B482" s="111"/>
    </row>
    <row r="483">
      <c r="A483" s="111"/>
      <c r="B483" s="111"/>
    </row>
    <row r="484">
      <c r="A484" s="111"/>
      <c r="B484" s="111"/>
    </row>
    <row r="485">
      <c r="A485" s="111"/>
      <c r="B485" s="111"/>
    </row>
    <row r="486">
      <c r="A486" s="111"/>
      <c r="B486" s="111"/>
    </row>
    <row r="487">
      <c r="A487" s="111"/>
      <c r="B487" s="111"/>
    </row>
    <row r="488">
      <c r="A488" s="111"/>
      <c r="B488" s="111"/>
    </row>
    <row r="489">
      <c r="A489" s="111"/>
      <c r="B489" s="111"/>
    </row>
    <row r="490">
      <c r="A490" s="111"/>
      <c r="B490" s="111"/>
    </row>
    <row r="491">
      <c r="A491" s="111"/>
      <c r="B491" s="111"/>
    </row>
    <row r="492">
      <c r="A492" s="111"/>
      <c r="B492" s="111"/>
    </row>
    <row r="493">
      <c r="A493" s="111"/>
      <c r="B493" s="111"/>
    </row>
    <row r="494">
      <c r="A494" s="111"/>
      <c r="B494" s="111"/>
    </row>
    <row r="495">
      <c r="A495" s="111"/>
      <c r="B495" s="111"/>
    </row>
    <row r="496">
      <c r="A496" s="111"/>
      <c r="B496" s="111"/>
    </row>
    <row r="497">
      <c r="A497" s="111"/>
      <c r="B497" s="111"/>
    </row>
    <row r="498">
      <c r="A498" s="111"/>
      <c r="B498" s="111"/>
    </row>
    <row r="499">
      <c r="A499" s="111"/>
      <c r="B499" s="111"/>
    </row>
    <row r="500">
      <c r="A500" s="111"/>
      <c r="B500" s="111"/>
    </row>
    <row r="501">
      <c r="A501" s="111"/>
      <c r="B501" s="111"/>
    </row>
    <row r="502">
      <c r="A502" s="111"/>
      <c r="B502" s="111"/>
    </row>
    <row r="503">
      <c r="A503" s="111"/>
      <c r="B503" s="111"/>
    </row>
    <row r="504">
      <c r="A504" s="111"/>
      <c r="B504" s="111"/>
    </row>
    <row r="505">
      <c r="A505" s="111"/>
      <c r="B505" s="111"/>
    </row>
    <row r="506">
      <c r="A506" s="111"/>
      <c r="B506" s="111"/>
    </row>
    <row r="507">
      <c r="A507" s="111"/>
      <c r="B507" s="111"/>
    </row>
    <row r="508">
      <c r="A508" s="111"/>
      <c r="B508" s="111"/>
    </row>
    <row r="509">
      <c r="A509" s="111"/>
      <c r="B509" s="111"/>
    </row>
    <row r="510">
      <c r="A510" s="111"/>
      <c r="B510" s="111"/>
    </row>
    <row r="511">
      <c r="A511" s="111"/>
      <c r="B511" s="111"/>
    </row>
    <row r="512">
      <c r="A512" s="111"/>
      <c r="B512" s="111"/>
    </row>
    <row r="513">
      <c r="A513" s="111"/>
      <c r="B513" s="111"/>
    </row>
    <row r="514">
      <c r="A514" s="111"/>
      <c r="B514" s="111"/>
    </row>
    <row r="515">
      <c r="A515" s="111"/>
      <c r="B515" s="111"/>
    </row>
    <row r="516">
      <c r="A516" s="111"/>
      <c r="B516" s="111"/>
    </row>
    <row r="517">
      <c r="A517" s="111"/>
      <c r="B517" s="111"/>
    </row>
    <row r="518">
      <c r="A518" s="111"/>
      <c r="B518" s="111"/>
    </row>
    <row r="519">
      <c r="A519" s="111"/>
      <c r="B519" s="111"/>
    </row>
    <row r="520">
      <c r="A520" s="111"/>
      <c r="B520" s="111"/>
    </row>
    <row r="521">
      <c r="A521" s="111"/>
      <c r="B521" s="111"/>
    </row>
    <row r="522">
      <c r="A522" s="111"/>
      <c r="B522" s="111"/>
    </row>
    <row r="523">
      <c r="A523" s="111"/>
      <c r="B523" s="111"/>
    </row>
    <row r="524">
      <c r="A524" s="111"/>
      <c r="B524" s="111"/>
    </row>
    <row r="525">
      <c r="A525" s="111"/>
      <c r="B525" s="111"/>
    </row>
    <row r="526">
      <c r="A526" s="111"/>
      <c r="B526" s="111"/>
    </row>
    <row r="527">
      <c r="A527" s="111"/>
      <c r="B527" s="111"/>
    </row>
    <row r="528">
      <c r="A528" s="111"/>
      <c r="B528" s="111"/>
    </row>
    <row r="529">
      <c r="A529" s="111"/>
      <c r="B529" s="111"/>
    </row>
    <row r="530">
      <c r="A530" s="111"/>
      <c r="B530" s="111"/>
    </row>
    <row r="531">
      <c r="A531" s="111"/>
      <c r="B531" s="111"/>
    </row>
    <row r="532">
      <c r="A532" s="111"/>
      <c r="B532" s="111"/>
    </row>
    <row r="533">
      <c r="A533" s="111"/>
      <c r="B533" s="111"/>
    </row>
    <row r="534">
      <c r="A534" s="111"/>
      <c r="B534" s="111"/>
    </row>
    <row r="535">
      <c r="A535" s="111"/>
      <c r="B535" s="111"/>
    </row>
    <row r="536">
      <c r="A536" s="111"/>
      <c r="B536" s="111"/>
    </row>
    <row r="537">
      <c r="A537" s="111"/>
      <c r="B537" s="111"/>
    </row>
    <row r="538">
      <c r="A538" s="111"/>
      <c r="B538" s="111"/>
    </row>
    <row r="539">
      <c r="A539" s="111"/>
      <c r="B539" s="111"/>
    </row>
    <row r="540">
      <c r="A540" s="111"/>
      <c r="B540" s="111"/>
    </row>
    <row r="541">
      <c r="A541" s="111"/>
      <c r="B541" s="111"/>
    </row>
    <row r="542">
      <c r="A542" s="111"/>
      <c r="B542" s="111"/>
    </row>
    <row r="543">
      <c r="A543" s="111"/>
      <c r="B543" s="111"/>
    </row>
    <row r="544">
      <c r="A544" s="111"/>
      <c r="B544" s="111"/>
    </row>
    <row r="545">
      <c r="A545" s="111"/>
      <c r="B545" s="111"/>
    </row>
    <row r="546">
      <c r="A546" s="111"/>
      <c r="B546" s="111"/>
    </row>
    <row r="547">
      <c r="A547" s="111"/>
      <c r="B547" s="111"/>
    </row>
    <row r="548">
      <c r="A548" s="111"/>
      <c r="B548" s="111"/>
    </row>
    <row r="549">
      <c r="A549" s="111"/>
      <c r="B549" s="111"/>
    </row>
    <row r="550">
      <c r="A550" s="111"/>
      <c r="B550" s="111"/>
    </row>
    <row r="551">
      <c r="A551" s="111"/>
      <c r="B551" s="111"/>
    </row>
    <row r="552">
      <c r="A552" s="111"/>
      <c r="B552" s="111"/>
    </row>
    <row r="553">
      <c r="A553" s="111"/>
      <c r="B553" s="111"/>
    </row>
    <row r="554">
      <c r="A554" s="111"/>
      <c r="B554" s="111"/>
    </row>
    <row r="555">
      <c r="A555" s="111"/>
      <c r="B555" s="111"/>
    </row>
    <row r="556">
      <c r="A556" s="111"/>
      <c r="B556" s="111"/>
    </row>
    <row r="557">
      <c r="A557" s="111"/>
      <c r="B557" s="111"/>
    </row>
    <row r="558">
      <c r="A558" s="111"/>
      <c r="B558" s="111"/>
    </row>
    <row r="559">
      <c r="A559" s="111"/>
      <c r="B559" s="111"/>
    </row>
    <row r="560">
      <c r="A560" s="111"/>
      <c r="B560" s="111"/>
    </row>
    <row r="561">
      <c r="A561" s="111"/>
      <c r="B561" s="111"/>
    </row>
    <row r="562">
      <c r="A562" s="111"/>
      <c r="B562" s="111"/>
    </row>
    <row r="563">
      <c r="A563" s="111"/>
      <c r="B563" s="111"/>
    </row>
    <row r="564">
      <c r="A564" s="111"/>
      <c r="B564" s="111"/>
    </row>
    <row r="565">
      <c r="A565" s="111"/>
      <c r="B565" s="111"/>
    </row>
    <row r="566">
      <c r="A566" s="111"/>
      <c r="B566" s="111"/>
    </row>
    <row r="567">
      <c r="A567" s="111"/>
      <c r="B567" s="111"/>
    </row>
    <row r="568">
      <c r="A568" s="111"/>
      <c r="B568" s="111"/>
    </row>
    <row r="569">
      <c r="A569" s="111"/>
      <c r="B569" s="111"/>
    </row>
    <row r="570">
      <c r="A570" s="111"/>
      <c r="B570" s="111"/>
    </row>
    <row r="571">
      <c r="A571" s="111"/>
      <c r="B571" s="111"/>
    </row>
    <row r="572">
      <c r="A572" s="111"/>
      <c r="B572" s="111"/>
    </row>
    <row r="573">
      <c r="A573" s="111"/>
      <c r="B573" s="111"/>
    </row>
    <row r="574">
      <c r="A574" s="111"/>
      <c r="B574" s="111"/>
    </row>
    <row r="575">
      <c r="A575" s="111"/>
      <c r="B575" s="111"/>
    </row>
    <row r="576">
      <c r="A576" s="111"/>
      <c r="B576" s="111"/>
    </row>
    <row r="577">
      <c r="A577" s="111"/>
      <c r="B577" s="111"/>
    </row>
    <row r="578">
      <c r="A578" s="111"/>
      <c r="B578" s="111"/>
    </row>
    <row r="579">
      <c r="A579" s="111"/>
      <c r="B579" s="111"/>
    </row>
    <row r="580">
      <c r="A580" s="111"/>
      <c r="B580" s="111"/>
    </row>
    <row r="581">
      <c r="A581" s="111"/>
      <c r="B581" s="111"/>
    </row>
    <row r="582">
      <c r="A582" s="111"/>
      <c r="B582" s="111"/>
    </row>
    <row r="583">
      <c r="A583" s="111"/>
      <c r="B583" s="111"/>
    </row>
    <row r="584">
      <c r="A584" s="111"/>
      <c r="B584" s="111"/>
    </row>
    <row r="585">
      <c r="A585" s="111"/>
      <c r="B585" s="111"/>
    </row>
    <row r="586">
      <c r="A586" s="111"/>
      <c r="B586" s="111"/>
    </row>
    <row r="587">
      <c r="A587" s="111"/>
      <c r="B587" s="111"/>
    </row>
    <row r="588">
      <c r="A588" s="111"/>
      <c r="B588" s="111"/>
    </row>
    <row r="589">
      <c r="A589" s="111"/>
      <c r="B589" s="111"/>
    </row>
    <row r="590">
      <c r="A590" s="111"/>
      <c r="B590" s="111"/>
    </row>
    <row r="591">
      <c r="A591" s="111"/>
      <c r="B591" s="111"/>
    </row>
    <row r="592">
      <c r="A592" s="111"/>
      <c r="B592" s="111"/>
    </row>
    <row r="593">
      <c r="A593" s="111"/>
      <c r="B593" s="111"/>
    </row>
    <row r="594">
      <c r="A594" s="111"/>
      <c r="B594" s="111"/>
    </row>
    <row r="595">
      <c r="A595" s="111"/>
      <c r="B595" s="111"/>
    </row>
    <row r="596">
      <c r="A596" s="111"/>
      <c r="B596" s="111"/>
    </row>
    <row r="597">
      <c r="A597" s="111"/>
      <c r="B597" s="111"/>
    </row>
    <row r="598">
      <c r="A598" s="111"/>
      <c r="B598" s="111"/>
    </row>
    <row r="599">
      <c r="A599" s="111"/>
      <c r="B599" s="111"/>
    </row>
    <row r="600">
      <c r="A600" s="111"/>
      <c r="B600" s="111"/>
    </row>
    <row r="601">
      <c r="A601" s="111"/>
      <c r="B601" s="111"/>
    </row>
    <row r="602">
      <c r="A602" s="111"/>
      <c r="B602" s="111"/>
    </row>
    <row r="603">
      <c r="A603" s="111"/>
      <c r="B603" s="111"/>
    </row>
    <row r="604">
      <c r="A604" s="111"/>
      <c r="B604" s="111"/>
    </row>
    <row r="605">
      <c r="A605" s="111"/>
      <c r="B605" s="111"/>
    </row>
    <row r="606">
      <c r="A606" s="111"/>
      <c r="B606" s="111"/>
    </row>
    <row r="607">
      <c r="A607" s="111"/>
      <c r="B607" s="111"/>
    </row>
    <row r="608">
      <c r="A608" s="111"/>
      <c r="B608" s="111"/>
    </row>
    <row r="609">
      <c r="A609" s="111"/>
      <c r="B609" s="111"/>
    </row>
    <row r="610">
      <c r="A610" s="111"/>
      <c r="B610" s="111"/>
    </row>
    <row r="611">
      <c r="A611" s="111"/>
      <c r="B611" s="111"/>
    </row>
    <row r="612">
      <c r="A612" s="111"/>
      <c r="B612" s="111"/>
    </row>
    <row r="613">
      <c r="A613" s="111"/>
      <c r="B613" s="111"/>
    </row>
    <row r="614">
      <c r="A614" s="111"/>
      <c r="B614" s="111"/>
    </row>
    <row r="615">
      <c r="A615" s="111"/>
      <c r="B615" s="111"/>
    </row>
    <row r="616">
      <c r="A616" s="111"/>
      <c r="B616" s="111"/>
    </row>
    <row r="617">
      <c r="A617" s="111"/>
      <c r="B617" s="111"/>
    </row>
    <row r="618">
      <c r="A618" s="111"/>
      <c r="B618" s="111"/>
    </row>
    <row r="619">
      <c r="A619" s="111"/>
      <c r="B619" s="111"/>
    </row>
    <row r="620">
      <c r="A620" s="111"/>
      <c r="B620" s="111"/>
    </row>
    <row r="621">
      <c r="A621" s="111"/>
      <c r="B621" s="111"/>
    </row>
    <row r="622">
      <c r="A622" s="111"/>
      <c r="B622" s="111"/>
    </row>
    <row r="623">
      <c r="A623" s="111"/>
      <c r="B623" s="111"/>
    </row>
    <row r="624">
      <c r="A624" s="111"/>
      <c r="B624" s="111"/>
    </row>
    <row r="625">
      <c r="A625" s="111"/>
      <c r="B625" s="111"/>
    </row>
    <row r="626">
      <c r="A626" s="111"/>
      <c r="B626" s="111"/>
    </row>
    <row r="627">
      <c r="A627" s="111"/>
      <c r="B627" s="111"/>
    </row>
    <row r="628">
      <c r="A628" s="111"/>
      <c r="B628" s="111"/>
    </row>
    <row r="629">
      <c r="A629" s="111"/>
      <c r="B629" s="111"/>
    </row>
    <row r="630">
      <c r="A630" s="111"/>
      <c r="B630" s="111"/>
    </row>
    <row r="631">
      <c r="A631" s="111"/>
      <c r="B631" s="111"/>
    </row>
    <row r="632">
      <c r="A632" s="111"/>
      <c r="B632" s="111"/>
    </row>
    <row r="633">
      <c r="A633" s="111"/>
      <c r="B633" s="111"/>
    </row>
    <row r="634">
      <c r="A634" s="111"/>
      <c r="B634" s="111"/>
    </row>
    <row r="635">
      <c r="A635" s="111"/>
      <c r="B635" s="111"/>
    </row>
    <row r="636">
      <c r="A636" s="111"/>
      <c r="B636" s="111"/>
    </row>
    <row r="637">
      <c r="A637" s="111"/>
      <c r="B637" s="111"/>
    </row>
    <row r="638">
      <c r="A638" s="111"/>
      <c r="B638" s="111"/>
    </row>
    <row r="639">
      <c r="A639" s="111"/>
      <c r="B639" s="111"/>
    </row>
    <row r="640">
      <c r="A640" s="111"/>
      <c r="B640" s="111"/>
    </row>
    <row r="641">
      <c r="A641" s="111"/>
      <c r="B641" s="111"/>
    </row>
    <row r="642">
      <c r="A642" s="111"/>
      <c r="B642" s="111"/>
    </row>
    <row r="643">
      <c r="A643" s="111"/>
      <c r="B643" s="111"/>
    </row>
    <row r="644">
      <c r="A644" s="111"/>
      <c r="B644" s="111"/>
    </row>
    <row r="645">
      <c r="A645" s="111"/>
      <c r="B645" s="111"/>
    </row>
    <row r="646">
      <c r="A646" s="111"/>
      <c r="B646" s="111"/>
    </row>
    <row r="647">
      <c r="A647" s="111"/>
      <c r="B647" s="111"/>
    </row>
    <row r="648">
      <c r="A648" s="111"/>
      <c r="B648" s="111"/>
    </row>
    <row r="649">
      <c r="A649" s="111"/>
      <c r="B649" s="111"/>
    </row>
    <row r="650">
      <c r="A650" s="111"/>
      <c r="B650" s="111"/>
    </row>
    <row r="651">
      <c r="A651" s="111"/>
      <c r="B651" s="111"/>
    </row>
    <row r="652">
      <c r="A652" s="111"/>
      <c r="B652" s="111"/>
    </row>
    <row r="653">
      <c r="A653" s="111"/>
      <c r="B653" s="111"/>
    </row>
    <row r="654">
      <c r="A654" s="111"/>
      <c r="B654" s="111"/>
    </row>
    <row r="655">
      <c r="A655" s="111"/>
      <c r="B655" s="111"/>
    </row>
    <row r="656">
      <c r="A656" s="111"/>
      <c r="B656" s="111"/>
    </row>
    <row r="657">
      <c r="A657" s="111"/>
      <c r="B657" s="111"/>
    </row>
    <row r="658">
      <c r="A658" s="111"/>
      <c r="B658" s="111"/>
    </row>
    <row r="659">
      <c r="A659" s="111"/>
      <c r="B659" s="111"/>
    </row>
    <row r="660">
      <c r="A660" s="111"/>
      <c r="B660" s="111"/>
    </row>
    <row r="661">
      <c r="A661" s="111"/>
      <c r="B661" s="111"/>
    </row>
    <row r="662">
      <c r="A662" s="111"/>
      <c r="B662" s="111"/>
    </row>
    <row r="663">
      <c r="A663" s="111"/>
      <c r="B663" s="111"/>
    </row>
    <row r="664">
      <c r="A664" s="111"/>
      <c r="B664" s="111"/>
    </row>
    <row r="665">
      <c r="A665" s="111"/>
      <c r="B665" s="111"/>
    </row>
    <row r="666">
      <c r="A666" s="111"/>
      <c r="B666" s="111"/>
    </row>
    <row r="667">
      <c r="A667" s="111"/>
      <c r="B667" s="111"/>
    </row>
    <row r="668">
      <c r="A668" s="111"/>
      <c r="B668" s="111"/>
    </row>
    <row r="669">
      <c r="A669" s="111"/>
      <c r="B669" s="111"/>
    </row>
    <row r="670">
      <c r="A670" s="111"/>
      <c r="B670" s="111"/>
    </row>
    <row r="671">
      <c r="A671" s="111"/>
      <c r="B671" s="111"/>
    </row>
    <row r="672">
      <c r="A672" s="111"/>
      <c r="B672" s="111"/>
    </row>
    <row r="673">
      <c r="A673" s="111"/>
      <c r="B673" s="111"/>
    </row>
    <row r="674">
      <c r="A674" s="111"/>
      <c r="B674" s="111"/>
    </row>
    <row r="675">
      <c r="A675" s="111"/>
      <c r="B675" s="111"/>
    </row>
    <row r="676">
      <c r="A676" s="111"/>
      <c r="B676" s="111"/>
    </row>
    <row r="677">
      <c r="A677" s="111"/>
      <c r="B677" s="111"/>
    </row>
    <row r="678">
      <c r="A678" s="111"/>
      <c r="B678" s="111"/>
    </row>
    <row r="679">
      <c r="A679" s="111"/>
      <c r="B679" s="111"/>
    </row>
    <row r="680">
      <c r="A680" s="111"/>
      <c r="B680" s="111"/>
    </row>
    <row r="681">
      <c r="A681" s="111"/>
      <c r="B681" s="111"/>
    </row>
    <row r="682">
      <c r="A682" s="111"/>
      <c r="B682" s="111"/>
    </row>
    <row r="683">
      <c r="A683" s="111"/>
      <c r="B683" s="111"/>
    </row>
    <row r="684">
      <c r="A684" s="111"/>
      <c r="B684" s="111"/>
    </row>
    <row r="685">
      <c r="A685" s="111"/>
      <c r="B685" s="111"/>
    </row>
    <row r="686">
      <c r="A686" s="111"/>
      <c r="B686" s="111"/>
    </row>
    <row r="687">
      <c r="A687" s="111"/>
      <c r="B687" s="111"/>
    </row>
    <row r="688">
      <c r="A688" s="111"/>
      <c r="B688" s="111"/>
    </row>
    <row r="689">
      <c r="A689" s="111"/>
      <c r="B689" s="111"/>
    </row>
    <row r="690">
      <c r="A690" s="111"/>
      <c r="B690" s="111"/>
    </row>
    <row r="691">
      <c r="A691" s="111"/>
      <c r="B691" s="111"/>
    </row>
    <row r="692">
      <c r="A692" s="111"/>
      <c r="B692" s="111"/>
    </row>
    <row r="693">
      <c r="A693" s="111"/>
      <c r="B693" s="111"/>
    </row>
    <row r="694">
      <c r="A694" s="111"/>
      <c r="B694" s="111"/>
    </row>
    <row r="695">
      <c r="A695" s="111"/>
      <c r="B695" s="111"/>
    </row>
    <row r="696">
      <c r="A696" s="111"/>
      <c r="B696" s="111"/>
    </row>
    <row r="697">
      <c r="A697" s="111"/>
      <c r="B697" s="111"/>
    </row>
    <row r="698">
      <c r="A698" s="111"/>
      <c r="B698" s="111"/>
    </row>
    <row r="699">
      <c r="A699" s="111"/>
      <c r="B699" s="111"/>
    </row>
    <row r="700">
      <c r="A700" s="111"/>
      <c r="B700" s="111"/>
    </row>
    <row r="701">
      <c r="A701" s="111"/>
      <c r="B701" s="111"/>
    </row>
    <row r="702">
      <c r="A702" s="111"/>
      <c r="B702" s="111"/>
    </row>
    <row r="703">
      <c r="A703" s="111"/>
      <c r="B703" s="111"/>
    </row>
    <row r="704">
      <c r="A704" s="111"/>
      <c r="B704" s="111"/>
    </row>
    <row r="705">
      <c r="A705" s="111"/>
      <c r="B705" s="111"/>
    </row>
    <row r="706">
      <c r="A706" s="111"/>
      <c r="B706" s="111"/>
    </row>
    <row r="707">
      <c r="A707" s="111"/>
      <c r="B707" s="111"/>
    </row>
    <row r="708">
      <c r="A708" s="111"/>
      <c r="B708" s="111"/>
    </row>
    <row r="709">
      <c r="A709" s="111"/>
      <c r="B709" s="111"/>
    </row>
    <row r="710">
      <c r="A710" s="111"/>
      <c r="B710" s="111"/>
    </row>
    <row r="711">
      <c r="A711" s="111"/>
      <c r="B711" s="111"/>
    </row>
    <row r="712">
      <c r="A712" s="111"/>
      <c r="B712" s="111"/>
    </row>
    <row r="713">
      <c r="A713" s="111"/>
      <c r="B713" s="111"/>
    </row>
    <row r="714">
      <c r="A714" s="111"/>
      <c r="B714" s="111"/>
    </row>
    <row r="715">
      <c r="A715" s="111"/>
      <c r="B715" s="111"/>
    </row>
    <row r="716">
      <c r="A716" s="111"/>
      <c r="B716" s="111"/>
    </row>
    <row r="717">
      <c r="A717" s="111"/>
      <c r="B717" s="111"/>
    </row>
    <row r="718">
      <c r="A718" s="111"/>
      <c r="B718" s="111"/>
    </row>
    <row r="719">
      <c r="A719" s="111"/>
      <c r="B719" s="111"/>
    </row>
    <row r="720">
      <c r="A720" s="111"/>
      <c r="B720" s="111"/>
    </row>
    <row r="721">
      <c r="A721" s="111"/>
      <c r="B721" s="111"/>
    </row>
    <row r="722">
      <c r="A722" s="111"/>
      <c r="B722" s="111"/>
    </row>
    <row r="723">
      <c r="A723" s="111"/>
      <c r="B723" s="111"/>
    </row>
    <row r="724">
      <c r="A724" s="111"/>
      <c r="B724" s="111"/>
    </row>
    <row r="725">
      <c r="A725" s="111"/>
      <c r="B725" s="111"/>
    </row>
    <row r="726">
      <c r="A726" s="111"/>
      <c r="B726" s="111"/>
    </row>
    <row r="727">
      <c r="A727" s="111"/>
      <c r="B727" s="111"/>
    </row>
    <row r="728">
      <c r="A728" s="111"/>
      <c r="B728" s="111"/>
    </row>
    <row r="729">
      <c r="A729" s="111"/>
      <c r="B729" s="111"/>
    </row>
    <row r="730">
      <c r="A730" s="111"/>
      <c r="B730" s="111"/>
    </row>
    <row r="731">
      <c r="A731" s="111"/>
      <c r="B731" s="111"/>
    </row>
    <row r="732">
      <c r="A732" s="111"/>
      <c r="B732" s="111"/>
    </row>
    <row r="733">
      <c r="A733" s="111"/>
      <c r="B733" s="111"/>
    </row>
    <row r="734">
      <c r="A734" s="111"/>
      <c r="B734" s="111"/>
    </row>
    <row r="735">
      <c r="A735" s="111"/>
      <c r="B735" s="111"/>
    </row>
    <row r="736">
      <c r="A736" s="111"/>
      <c r="B736" s="111"/>
    </row>
    <row r="737">
      <c r="A737" s="111"/>
      <c r="B737" s="111"/>
    </row>
    <row r="738">
      <c r="A738" s="111"/>
      <c r="B738" s="111"/>
    </row>
    <row r="739">
      <c r="A739" s="111"/>
      <c r="B739" s="111"/>
    </row>
    <row r="740">
      <c r="A740" s="111"/>
      <c r="B740" s="111"/>
    </row>
    <row r="741">
      <c r="A741" s="111"/>
      <c r="B741" s="111"/>
    </row>
    <row r="742">
      <c r="A742" s="111"/>
      <c r="B742" s="111"/>
    </row>
    <row r="743">
      <c r="A743" s="111"/>
      <c r="B743" s="111"/>
    </row>
    <row r="744">
      <c r="A744" s="111"/>
      <c r="B744" s="111"/>
    </row>
    <row r="745">
      <c r="A745" s="111"/>
      <c r="B745" s="111"/>
    </row>
    <row r="746">
      <c r="A746" s="111"/>
      <c r="B746" s="111"/>
    </row>
    <row r="747">
      <c r="A747" s="111"/>
      <c r="B747" s="111"/>
    </row>
    <row r="748">
      <c r="A748" s="111"/>
      <c r="B748" s="111"/>
    </row>
    <row r="749">
      <c r="A749" s="111"/>
      <c r="B749" s="111"/>
    </row>
    <row r="750">
      <c r="A750" s="111"/>
      <c r="B750" s="111"/>
    </row>
    <row r="751">
      <c r="A751" s="111"/>
      <c r="B751" s="111"/>
    </row>
    <row r="752">
      <c r="A752" s="111"/>
      <c r="B752" s="111"/>
    </row>
    <row r="753">
      <c r="A753" s="111"/>
      <c r="B753" s="111"/>
    </row>
    <row r="754">
      <c r="A754" s="111"/>
      <c r="B754" s="111"/>
    </row>
    <row r="755">
      <c r="A755" s="111"/>
      <c r="B755" s="111"/>
    </row>
    <row r="756">
      <c r="A756" s="111"/>
      <c r="B756" s="111"/>
    </row>
    <row r="757">
      <c r="A757" s="111"/>
      <c r="B757" s="111"/>
    </row>
    <row r="758">
      <c r="A758" s="111"/>
      <c r="B758" s="111"/>
    </row>
    <row r="759">
      <c r="A759" s="111"/>
      <c r="B759" s="111"/>
    </row>
    <row r="760">
      <c r="A760" s="111"/>
      <c r="B760" s="111"/>
    </row>
    <row r="761">
      <c r="A761" s="111"/>
      <c r="B761" s="111"/>
    </row>
    <row r="762">
      <c r="A762" s="111"/>
      <c r="B762" s="111"/>
    </row>
    <row r="763">
      <c r="A763" s="111"/>
      <c r="B763" s="111"/>
    </row>
    <row r="764">
      <c r="A764" s="111"/>
      <c r="B764" s="111"/>
    </row>
    <row r="765">
      <c r="A765" s="111"/>
      <c r="B765" s="111"/>
    </row>
    <row r="766">
      <c r="A766" s="111"/>
      <c r="B766" s="111"/>
    </row>
    <row r="767">
      <c r="A767" s="111"/>
      <c r="B767" s="111"/>
    </row>
    <row r="768">
      <c r="A768" s="111"/>
      <c r="B768" s="111"/>
    </row>
    <row r="769">
      <c r="A769" s="111"/>
      <c r="B769" s="111"/>
    </row>
    <row r="770">
      <c r="A770" s="111"/>
      <c r="B770" s="111"/>
    </row>
    <row r="771">
      <c r="A771" s="111"/>
      <c r="B771" s="111"/>
    </row>
    <row r="772">
      <c r="A772" s="111"/>
      <c r="B772" s="111"/>
    </row>
    <row r="773">
      <c r="A773" s="111"/>
      <c r="B773" s="111"/>
    </row>
    <row r="774">
      <c r="A774" s="111"/>
      <c r="B774" s="111"/>
    </row>
    <row r="775">
      <c r="A775" s="111"/>
      <c r="B775" s="111"/>
    </row>
    <row r="776">
      <c r="A776" s="111"/>
      <c r="B776" s="111"/>
    </row>
    <row r="777">
      <c r="A777" s="111"/>
      <c r="B777" s="111"/>
    </row>
    <row r="778">
      <c r="A778" s="111"/>
      <c r="B778" s="111"/>
    </row>
    <row r="779">
      <c r="A779" s="111"/>
      <c r="B779" s="111"/>
    </row>
    <row r="780">
      <c r="A780" s="111"/>
      <c r="B780" s="111"/>
    </row>
    <row r="781">
      <c r="A781" s="111"/>
      <c r="B781" s="111"/>
    </row>
    <row r="782">
      <c r="A782" s="111"/>
      <c r="B782" s="111"/>
    </row>
    <row r="783">
      <c r="A783" s="111"/>
      <c r="B783" s="111"/>
    </row>
    <row r="784">
      <c r="A784" s="111"/>
      <c r="B784" s="111"/>
    </row>
    <row r="785">
      <c r="A785" s="111"/>
      <c r="B785" s="111"/>
    </row>
    <row r="786">
      <c r="A786" s="111"/>
      <c r="B786" s="111"/>
    </row>
    <row r="787">
      <c r="A787" s="111"/>
      <c r="B787" s="111"/>
    </row>
    <row r="788">
      <c r="A788" s="111"/>
      <c r="B788" s="111"/>
    </row>
    <row r="789">
      <c r="A789" s="111"/>
      <c r="B789" s="111"/>
    </row>
    <row r="790">
      <c r="A790" s="111"/>
      <c r="B790" s="111"/>
    </row>
    <row r="791">
      <c r="A791" s="111"/>
      <c r="B791" s="111"/>
    </row>
    <row r="792">
      <c r="A792" s="111"/>
      <c r="B792" s="111"/>
    </row>
    <row r="793">
      <c r="A793" s="111"/>
      <c r="B793" s="111"/>
    </row>
    <row r="794">
      <c r="A794" s="111"/>
      <c r="B794" s="111"/>
    </row>
    <row r="795">
      <c r="A795" s="111"/>
      <c r="B795" s="111"/>
    </row>
    <row r="796">
      <c r="A796" s="111"/>
      <c r="B796" s="111"/>
    </row>
    <row r="797">
      <c r="A797" s="111"/>
      <c r="B797" s="111"/>
    </row>
    <row r="798">
      <c r="A798" s="111"/>
      <c r="B798" s="111"/>
    </row>
    <row r="799">
      <c r="A799" s="111"/>
      <c r="B799" s="111"/>
    </row>
    <row r="800">
      <c r="A800" s="111"/>
      <c r="B800" s="111"/>
    </row>
    <row r="801">
      <c r="A801" s="111"/>
      <c r="B801" s="111"/>
    </row>
    <row r="802">
      <c r="A802" s="111"/>
      <c r="B802" s="111"/>
    </row>
    <row r="803">
      <c r="A803" s="111"/>
      <c r="B803" s="111"/>
    </row>
    <row r="804">
      <c r="A804" s="111"/>
      <c r="B804" s="111"/>
    </row>
    <row r="805">
      <c r="A805" s="111"/>
      <c r="B805" s="111"/>
    </row>
    <row r="806">
      <c r="A806" s="111"/>
      <c r="B806" s="111"/>
    </row>
    <row r="807">
      <c r="A807" s="111"/>
      <c r="B807" s="111"/>
    </row>
    <row r="808">
      <c r="A808" s="111"/>
      <c r="B808" s="111"/>
    </row>
    <row r="809">
      <c r="A809" s="111"/>
      <c r="B809" s="111"/>
    </row>
    <row r="810">
      <c r="A810" s="111"/>
      <c r="B810" s="111"/>
    </row>
    <row r="811">
      <c r="A811" s="111"/>
      <c r="B811" s="111"/>
    </row>
    <row r="812">
      <c r="A812" s="111"/>
      <c r="B812" s="111"/>
    </row>
    <row r="813">
      <c r="A813" s="111"/>
      <c r="B813" s="111"/>
    </row>
    <row r="814">
      <c r="A814" s="111"/>
      <c r="B814" s="111"/>
    </row>
    <row r="815">
      <c r="A815" s="111"/>
      <c r="B815" s="111"/>
    </row>
    <row r="816">
      <c r="A816" s="111"/>
      <c r="B816" s="111"/>
    </row>
    <row r="817">
      <c r="A817" s="111"/>
      <c r="B817" s="111"/>
    </row>
    <row r="818">
      <c r="A818" s="111"/>
      <c r="B818" s="111"/>
    </row>
    <row r="819">
      <c r="A819" s="111"/>
      <c r="B819" s="111"/>
    </row>
    <row r="820">
      <c r="A820" s="111"/>
      <c r="B820" s="111"/>
    </row>
    <row r="821">
      <c r="A821" s="111"/>
      <c r="B821" s="111"/>
    </row>
    <row r="822">
      <c r="A822" s="111"/>
      <c r="B822" s="111"/>
    </row>
    <row r="823">
      <c r="A823" s="111"/>
      <c r="B823" s="111"/>
    </row>
    <row r="824">
      <c r="A824" s="111"/>
      <c r="B824" s="111"/>
    </row>
    <row r="825">
      <c r="A825" s="111"/>
      <c r="B825" s="111"/>
    </row>
    <row r="826">
      <c r="A826" s="111"/>
      <c r="B826" s="111"/>
    </row>
    <row r="827">
      <c r="A827" s="111"/>
      <c r="B827" s="111"/>
    </row>
    <row r="828">
      <c r="A828" s="111"/>
      <c r="B828" s="111"/>
    </row>
    <row r="829">
      <c r="A829" s="111"/>
      <c r="B829" s="111"/>
    </row>
    <row r="830">
      <c r="A830" s="111"/>
      <c r="B830" s="111"/>
    </row>
    <row r="831">
      <c r="A831" s="111"/>
      <c r="B831" s="111"/>
    </row>
    <row r="832">
      <c r="A832" s="111"/>
      <c r="B832" s="111"/>
    </row>
    <row r="833">
      <c r="A833" s="111"/>
      <c r="B833" s="111"/>
    </row>
    <row r="834">
      <c r="A834" s="111"/>
      <c r="B834" s="111"/>
    </row>
    <row r="835">
      <c r="A835" s="111"/>
      <c r="B835" s="111"/>
    </row>
    <row r="836">
      <c r="A836" s="111"/>
      <c r="B836" s="111"/>
    </row>
    <row r="837">
      <c r="A837" s="111"/>
      <c r="B837" s="111"/>
    </row>
    <row r="838">
      <c r="A838" s="111"/>
      <c r="B838" s="111"/>
    </row>
    <row r="839">
      <c r="A839" s="111"/>
      <c r="B839" s="111"/>
    </row>
    <row r="840">
      <c r="A840" s="111"/>
      <c r="B840" s="111"/>
    </row>
    <row r="841">
      <c r="A841" s="111"/>
      <c r="B841" s="111"/>
    </row>
    <row r="842">
      <c r="A842" s="111"/>
      <c r="B842" s="111"/>
    </row>
    <row r="843">
      <c r="A843" s="111"/>
      <c r="B843" s="111"/>
    </row>
    <row r="844">
      <c r="A844" s="111"/>
      <c r="B844" s="111"/>
    </row>
    <row r="845">
      <c r="A845" s="111"/>
      <c r="B845" s="111"/>
    </row>
    <row r="846">
      <c r="A846" s="111"/>
      <c r="B846" s="111"/>
    </row>
    <row r="847">
      <c r="A847" s="111"/>
      <c r="B847" s="111"/>
    </row>
    <row r="848">
      <c r="A848" s="111"/>
      <c r="B848" s="111"/>
    </row>
    <row r="849">
      <c r="A849" s="111"/>
      <c r="B849" s="111"/>
    </row>
    <row r="850">
      <c r="A850" s="111"/>
      <c r="B850" s="111"/>
    </row>
    <row r="851">
      <c r="A851" s="111"/>
      <c r="B851" s="111"/>
    </row>
    <row r="852">
      <c r="A852" s="111"/>
      <c r="B852" s="111"/>
    </row>
    <row r="853">
      <c r="A853" s="111"/>
      <c r="B853" s="111"/>
    </row>
    <row r="854">
      <c r="A854" s="111"/>
      <c r="B854" s="111"/>
    </row>
    <row r="855">
      <c r="A855" s="111"/>
      <c r="B855" s="111"/>
    </row>
    <row r="856">
      <c r="A856" s="111"/>
      <c r="B856" s="111"/>
    </row>
    <row r="857">
      <c r="A857" s="111"/>
      <c r="B857" s="111"/>
    </row>
    <row r="858">
      <c r="A858" s="111"/>
      <c r="B858" s="111"/>
    </row>
    <row r="859">
      <c r="A859" s="111"/>
      <c r="B859" s="111"/>
    </row>
    <row r="860">
      <c r="A860" s="111"/>
      <c r="B860" s="111"/>
    </row>
    <row r="861">
      <c r="A861" s="111"/>
      <c r="B861" s="111"/>
    </row>
    <row r="862">
      <c r="A862" s="111"/>
      <c r="B862" s="111"/>
    </row>
    <row r="863">
      <c r="A863" s="111"/>
      <c r="B863" s="111"/>
    </row>
    <row r="864">
      <c r="A864" s="111"/>
      <c r="B864" s="111"/>
    </row>
    <row r="865">
      <c r="A865" s="111"/>
      <c r="B865" s="111"/>
    </row>
    <row r="866">
      <c r="A866" s="111"/>
      <c r="B866" s="111"/>
    </row>
    <row r="867">
      <c r="A867" s="111"/>
      <c r="B867" s="111"/>
    </row>
    <row r="868">
      <c r="A868" s="111"/>
      <c r="B868" s="111"/>
    </row>
    <row r="869">
      <c r="A869" s="111"/>
      <c r="B869" s="111"/>
    </row>
    <row r="870">
      <c r="A870" s="111"/>
      <c r="B870" s="111"/>
    </row>
    <row r="871">
      <c r="A871" s="111"/>
      <c r="B871" s="111"/>
    </row>
    <row r="872">
      <c r="A872" s="111"/>
      <c r="B872" s="111"/>
    </row>
    <row r="873">
      <c r="A873" s="111"/>
      <c r="B873" s="111"/>
    </row>
    <row r="874">
      <c r="A874" s="111"/>
      <c r="B874" s="111"/>
    </row>
    <row r="875">
      <c r="A875" s="111"/>
      <c r="B875" s="111"/>
    </row>
    <row r="876">
      <c r="A876" s="111"/>
      <c r="B876" s="111"/>
    </row>
    <row r="877">
      <c r="A877" s="111"/>
      <c r="B877" s="111"/>
    </row>
    <row r="878">
      <c r="A878" s="111"/>
      <c r="B878" s="111"/>
    </row>
    <row r="879">
      <c r="A879" s="111"/>
      <c r="B879" s="111"/>
    </row>
    <row r="880">
      <c r="A880" s="111"/>
      <c r="B880" s="111"/>
    </row>
    <row r="881">
      <c r="A881" s="111"/>
      <c r="B881" s="111"/>
    </row>
    <row r="882">
      <c r="A882" s="111"/>
      <c r="B882" s="111"/>
    </row>
    <row r="883">
      <c r="A883" s="111"/>
      <c r="B883" s="111"/>
    </row>
    <row r="884">
      <c r="A884" s="111"/>
      <c r="B884" s="111"/>
    </row>
    <row r="885">
      <c r="A885" s="111"/>
      <c r="B885" s="111"/>
    </row>
    <row r="886">
      <c r="A886" s="111"/>
      <c r="B886" s="111"/>
    </row>
    <row r="887">
      <c r="A887" s="111"/>
      <c r="B887" s="111"/>
    </row>
    <row r="888">
      <c r="A888" s="111"/>
      <c r="B888" s="111"/>
    </row>
    <row r="889">
      <c r="A889" s="111"/>
      <c r="B889" s="111"/>
    </row>
    <row r="890">
      <c r="A890" s="111"/>
      <c r="B890" s="111"/>
    </row>
    <row r="891">
      <c r="A891" s="111"/>
      <c r="B891" s="111"/>
    </row>
    <row r="892">
      <c r="A892" s="111"/>
      <c r="B892" s="111"/>
    </row>
    <row r="893">
      <c r="A893" s="111"/>
      <c r="B893" s="111"/>
    </row>
    <row r="894">
      <c r="A894" s="111"/>
      <c r="B894" s="111"/>
    </row>
    <row r="895">
      <c r="A895" s="111"/>
      <c r="B895" s="111"/>
    </row>
    <row r="896">
      <c r="A896" s="111"/>
      <c r="B896" s="111"/>
    </row>
    <row r="897">
      <c r="A897" s="111"/>
      <c r="B897" s="111"/>
    </row>
    <row r="898">
      <c r="A898" s="111"/>
      <c r="B898" s="111"/>
    </row>
    <row r="899">
      <c r="A899" s="111"/>
      <c r="B899" s="111"/>
    </row>
    <row r="900">
      <c r="A900" s="111"/>
      <c r="B900" s="111"/>
    </row>
    <row r="901">
      <c r="A901" s="111"/>
      <c r="B901" s="111"/>
    </row>
    <row r="902">
      <c r="A902" s="111"/>
      <c r="B902" s="111"/>
    </row>
    <row r="903">
      <c r="A903" s="111"/>
      <c r="B903" s="111"/>
    </row>
    <row r="904">
      <c r="A904" s="111"/>
      <c r="B904" s="111"/>
    </row>
    <row r="905">
      <c r="A905" s="111"/>
      <c r="B905" s="111"/>
    </row>
    <row r="906">
      <c r="A906" s="111"/>
      <c r="B906" s="111"/>
    </row>
    <row r="907">
      <c r="A907" s="111"/>
      <c r="B907" s="111"/>
    </row>
    <row r="908">
      <c r="A908" s="111"/>
      <c r="B908" s="111"/>
    </row>
    <row r="909">
      <c r="A909" s="111"/>
      <c r="B909" s="111"/>
    </row>
    <row r="910">
      <c r="A910" s="111"/>
      <c r="B910" s="111"/>
    </row>
    <row r="911">
      <c r="A911" s="111"/>
      <c r="B911" s="111"/>
    </row>
    <row r="912">
      <c r="A912" s="111"/>
      <c r="B912" s="111"/>
    </row>
    <row r="913">
      <c r="A913" s="111"/>
      <c r="B913" s="111"/>
    </row>
    <row r="914">
      <c r="A914" s="111"/>
      <c r="B914" s="111"/>
    </row>
    <row r="915">
      <c r="A915" s="111"/>
      <c r="B915" s="111"/>
    </row>
    <row r="916">
      <c r="A916" s="111"/>
      <c r="B916" s="111"/>
    </row>
    <row r="917">
      <c r="A917" s="111"/>
      <c r="B917" s="111"/>
    </row>
    <row r="918">
      <c r="A918" s="111"/>
      <c r="B918" s="111"/>
    </row>
    <row r="919">
      <c r="A919" s="111"/>
      <c r="B919" s="111"/>
    </row>
    <row r="920">
      <c r="A920" s="111"/>
      <c r="B920" s="111"/>
    </row>
    <row r="921">
      <c r="A921" s="111"/>
      <c r="B921" s="111"/>
    </row>
    <row r="922">
      <c r="A922" s="111"/>
      <c r="B922" s="111"/>
    </row>
    <row r="923">
      <c r="A923" s="111"/>
      <c r="B923" s="111"/>
    </row>
    <row r="924">
      <c r="A924" s="111"/>
      <c r="B924" s="111"/>
    </row>
    <row r="925">
      <c r="A925" s="111"/>
      <c r="B925" s="111"/>
    </row>
    <row r="926">
      <c r="A926" s="111"/>
      <c r="B926" s="111"/>
    </row>
    <row r="927">
      <c r="A927" s="111"/>
      <c r="B927" s="111"/>
    </row>
    <row r="928">
      <c r="A928" s="111"/>
      <c r="B928" s="111"/>
    </row>
    <row r="929">
      <c r="A929" s="111"/>
      <c r="B929" s="111"/>
    </row>
    <row r="930">
      <c r="A930" s="111"/>
      <c r="B930" s="111"/>
    </row>
    <row r="931">
      <c r="A931" s="111"/>
      <c r="B931" s="111"/>
    </row>
    <row r="932">
      <c r="A932" s="111"/>
      <c r="B932" s="111"/>
    </row>
    <row r="933">
      <c r="A933" s="111"/>
      <c r="B933" s="111"/>
    </row>
    <row r="934">
      <c r="A934" s="111"/>
      <c r="B934" s="111"/>
    </row>
    <row r="935">
      <c r="A935" s="111"/>
      <c r="B935" s="111"/>
    </row>
    <row r="936">
      <c r="A936" s="111"/>
      <c r="B936" s="111"/>
    </row>
    <row r="937">
      <c r="A937" s="111"/>
      <c r="B937" s="111"/>
    </row>
    <row r="938">
      <c r="A938" s="111"/>
      <c r="B938" s="111"/>
    </row>
    <row r="939">
      <c r="A939" s="111"/>
      <c r="B939" s="111"/>
    </row>
    <row r="940">
      <c r="A940" s="111"/>
      <c r="B940" s="111"/>
    </row>
    <row r="941">
      <c r="A941" s="111"/>
      <c r="B941" s="111"/>
    </row>
    <row r="942">
      <c r="A942" s="111"/>
      <c r="B942" s="111"/>
    </row>
    <row r="943">
      <c r="A943" s="111"/>
      <c r="B943" s="111"/>
    </row>
    <row r="944">
      <c r="A944" s="111"/>
      <c r="B944" s="111"/>
    </row>
    <row r="945">
      <c r="A945" s="111"/>
      <c r="B945" s="111"/>
    </row>
    <row r="946">
      <c r="A946" s="111"/>
      <c r="B946" s="111"/>
    </row>
    <row r="947">
      <c r="A947" s="111"/>
      <c r="B947" s="111"/>
    </row>
    <row r="948">
      <c r="A948" s="111"/>
      <c r="B948" s="111"/>
    </row>
    <row r="949">
      <c r="A949" s="111"/>
      <c r="B949" s="111"/>
    </row>
    <row r="950">
      <c r="A950" s="111"/>
      <c r="B950" s="111"/>
    </row>
    <row r="951">
      <c r="A951" s="111"/>
      <c r="B951" s="111"/>
    </row>
    <row r="952">
      <c r="A952" s="111"/>
      <c r="B952" s="111"/>
    </row>
    <row r="953">
      <c r="A953" s="111"/>
      <c r="B953" s="111"/>
    </row>
    <row r="954">
      <c r="A954" s="111"/>
      <c r="B954" s="111"/>
    </row>
    <row r="955">
      <c r="A955" s="111"/>
      <c r="B955" s="111"/>
    </row>
    <row r="956">
      <c r="A956" s="111"/>
      <c r="B956" s="111"/>
    </row>
    <row r="957">
      <c r="A957" s="111"/>
      <c r="B957" s="111"/>
    </row>
    <row r="958">
      <c r="A958" s="111"/>
      <c r="B958" s="111"/>
    </row>
    <row r="959">
      <c r="A959" s="111"/>
      <c r="B959" s="111"/>
    </row>
    <row r="960">
      <c r="A960" s="111"/>
      <c r="B960" s="111"/>
    </row>
    <row r="961">
      <c r="A961" s="111"/>
      <c r="B961" s="111"/>
    </row>
    <row r="962">
      <c r="A962" s="111"/>
      <c r="B962" s="111"/>
    </row>
    <row r="963">
      <c r="A963" s="111"/>
      <c r="B963" s="111"/>
    </row>
    <row r="964">
      <c r="A964" s="111"/>
      <c r="B964" s="111"/>
    </row>
    <row r="965">
      <c r="A965" s="111"/>
      <c r="B965" s="111"/>
    </row>
    <row r="966">
      <c r="A966" s="111"/>
      <c r="B966" s="111"/>
    </row>
    <row r="967">
      <c r="A967" s="111"/>
      <c r="B967" s="111"/>
    </row>
    <row r="968">
      <c r="A968" s="111"/>
      <c r="B968" s="111"/>
    </row>
    <row r="969">
      <c r="A969" s="111"/>
      <c r="B969" s="111"/>
    </row>
    <row r="970">
      <c r="A970" s="111"/>
      <c r="B970" s="111"/>
    </row>
    <row r="971">
      <c r="A971" s="111"/>
      <c r="B971" s="111"/>
    </row>
    <row r="972">
      <c r="A972" s="111"/>
      <c r="B972" s="111"/>
    </row>
    <row r="973">
      <c r="A973" s="111"/>
      <c r="B973" s="111"/>
    </row>
    <row r="974">
      <c r="A974" s="111"/>
      <c r="B974" s="111"/>
    </row>
    <row r="975">
      <c r="A975" s="111"/>
      <c r="B975" s="111"/>
    </row>
    <row r="976">
      <c r="A976" s="111"/>
      <c r="B976" s="111"/>
    </row>
    <row r="977">
      <c r="A977" s="111"/>
      <c r="B977" s="111"/>
    </row>
    <row r="978">
      <c r="A978" s="111"/>
      <c r="B978" s="111"/>
    </row>
    <row r="979">
      <c r="A979" s="111"/>
      <c r="B979" s="111"/>
    </row>
    <row r="980">
      <c r="A980" s="111"/>
      <c r="B980" s="111"/>
    </row>
    <row r="981">
      <c r="A981" s="111"/>
      <c r="B981" s="111"/>
    </row>
    <row r="982">
      <c r="A982" s="111"/>
      <c r="B982" s="111"/>
    </row>
    <row r="983">
      <c r="A983" s="111"/>
      <c r="B983" s="111"/>
    </row>
    <row r="984">
      <c r="A984" s="111"/>
      <c r="B984" s="111"/>
    </row>
    <row r="985">
      <c r="A985" s="111"/>
      <c r="B985" s="111"/>
    </row>
    <row r="986">
      <c r="A986" s="111"/>
      <c r="B986" s="111"/>
    </row>
    <row r="987">
      <c r="A987" s="111"/>
      <c r="B987" s="111"/>
    </row>
    <row r="988">
      <c r="A988" s="111"/>
      <c r="B988" s="111"/>
    </row>
    <row r="989">
      <c r="A989" s="111"/>
      <c r="B989" s="111"/>
    </row>
    <row r="990">
      <c r="A990" s="111"/>
      <c r="B990" s="111"/>
    </row>
    <row r="991">
      <c r="A991" s="111"/>
      <c r="B991" s="111"/>
    </row>
    <row r="992">
      <c r="A992" s="111"/>
      <c r="B992" s="111"/>
    </row>
    <row r="993">
      <c r="A993" s="111"/>
      <c r="B993" s="111"/>
    </row>
    <row r="994">
      <c r="A994" s="111"/>
      <c r="B994" s="111"/>
    </row>
    <row r="995">
      <c r="A995" s="111"/>
      <c r="B995" s="111"/>
    </row>
    <row r="996">
      <c r="A996" s="111"/>
      <c r="B996" s="111"/>
    </row>
    <row r="997">
      <c r="A997" s="111"/>
      <c r="B997" s="111"/>
    </row>
    <row r="998">
      <c r="A998" s="111"/>
      <c r="B998" s="111"/>
    </row>
    <row r="999">
      <c r="A999" s="111"/>
      <c r="B999" s="111"/>
    </row>
    <row r="1000">
      <c r="A1000" s="111"/>
      <c r="B1000" s="111"/>
    </row>
  </sheetData>
  <conditionalFormatting sqref="B1:B2">
    <cfRule type="expression" dxfId="0" priority="1">
      <formula>COUNTIF($B$1:$B$158,A1)&gt;1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1.25"/>
    <col customWidth="1" min="2" max="2" width="32.13"/>
    <col customWidth="1" min="3" max="3" width="5.25"/>
    <col customWidth="1" min="4" max="4" width="6.0"/>
    <col customWidth="1" min="5" max="5" width="33.88"/>
    <col customWidth="1" min="8" max="8" width="32.13"/>
    <col customWidth="1" min="9" max="9" width="23.88"/>
    <col customWidth="1" min="10" max="10" width="21.13"/>
    <col customWidth="1" min="11" max="11" width="29.38"/>
    <col customWidth="1" min="12" max="12" width="18.75"/>
    <col customWidth="1" min="13" max="13" width="20.88"/>
    <col customWidth="1" min="14" max="14" width="22.13"/>
    <col customWidth="1" min="15" max="15" width="25.75"/>
  </cols>
  <sheetData>
    <row r="1">
      <c r="A1" s="1"/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>
      <c r="A2" s="114" t="s">
        <v>325</v>
      </c>
      <c r="B2" s="115" t="s">
        <v>326</v>
      </c>
      <c r="C2" s="30">
        <v>2019.0</v>
      </c>
      <c r="D2" s="30">
        <v>2024.0</v>
      </c>
      <c r="E2" s="116" t="str">
        <f t="shared" ref="E2:E67" si="1"> CONCAT(G2, CONCAT(",", F2))</f>
        <v>16.3588718673518,48.2104407648865</v>
      </c>
      <c r="F2" s="114">
        <v>48.2104407648865</v>
      </c>
      <c r="G2" s="114">
        <v>16.3588718673518</v>
      </c>
      <c r="H2" s="31" t="str">
        <f t="shared" ref="H2:H67" si="2"> CONCAT(CONCAT(G2, ","), F2 + 0.05 )</f>
        <v>16.3588718673518,48.2604407648865</v>
      </c>
      <c r="I2" s="31" t="str">
        <f t="shared" ref="I2:I67" si="3"> CONCAT(CONCAT(G2+0.05, ","), F2 + 0.05 )</f>
        <v>16.4088718673518,48.2604407648865</v>
      </c>
      <c r="J2" s="31" t="str">
        <f t="shared" ref="J2:J67" si="4"> CONCAT(G2 + 0.05, CONCAT(",",F2))</f>
        <v>16.4088718673518,48.2104407648865</v>
      </c>
      <c r="K2" s="117" t="str">
        <f t="shared" ref="K2:K67" si="5"> CONCAT(CONCAT(G2+0.05, ","), F2 - 0.05 )</f>
        <v>16.4088718673518,48.1604407648865</v>
      </c>
      <c r="L2" s="31" t="str">
        <f t="shared" ref="L2:L67" si="6"> CONCAT(CONCAT(G2, ","), F2 - 0.05 )</f>
        <v>16.3588718673518,48.1604407648865</v>
      </c>
      <c r="M2" s="31" t="str">
        <f t="shared" ref="M2:M67" si="7"> CONCAT(CONCAT(G2-0.05, ","), F2 - 0.05 )</f>
        <v>16.3088718673518,48.1604407648865</v>
      </c>
      <c r="N2" s="31" t="str">
        <f t="shared" ref="N2:N67" si="8"> CONCAT(G2 - 0.05, CONCAT(",",F2))</f>
        <v>16.3088718673518,48.2104407648865</v>
      </c>
      <c r="O2" s="31" t="str">
        <f t="shared" ref="O2:O67" si="9"> CONCAT(CONCAT(G2-0.05, ","), F2 + 0.05 )</f>
        <v>16.3088718673518,48.2604407648865</v>
      </c>
      <c r="P2" s="118"/>
      <c r="Q2" s="118"/>
    </row>
    <row r="3">
      <c r="A3" s="114" t="s">
        <v>327</v>
      </c>
      <c r="B3" s="115" t="s">
        <v>328</v>
      </c>
      <c r="C3" s="30">
        <v>2019.0</v>
      </c>
      <c r="D3" s="30">
        <v>2024.0</v>
      </c>
      <c r="E3" s="116" t="str">
        <f t="shared" si="1"/>
        <v>27.5522677563215,53.9009087114342</v>
      </c>
      <c r="F3" s="114">
        <v>53.9009087114342</v>
      </c>
      <c r="G3" s="114">
        <v>27.5522677563215</v>
      </c>
      <c r="H3" s="31" t="str">
        <f t="shared" si="2"/>
        <v>27.5522677563215,53.9509087114342</v>
      </c>
      <c r="I3" s="31" t="str">
        <f t="shared" si="3"/>
        <v>27.6022677563215,53.9509087114342</v>
      </c>
      <c r="J3" s="31" t="str">
        <f t="shared" si="4"/>
        <v>27.6022677563215,53.9009087114342</v>
      </c>
      <c r="K3" s="117" t="str">
        <f t="shared" si="5"/>
        <v>27.6022677563215,53.8509087114342</v>
      </c>
      <c r="L3" s="31" t="str">
        <f t="shared" si="6"/>
        <v>27.5522677563215,53.8509087114342</v>
      </c>
      <c r="M3" s="31" t="str">
        <f t="shared" si="7"/>
        <v>27.5022677563215,53.8509087114342</v>
      </c>
      <c r="N3" s="31" t="str">
        <f t="shared" si="8"/>
        <v>27.5022677563215,53.9009087114342</v>
      </c>
      <c r="O3" s="31" t="str">
        <f t="shared" si="9"/>
        <v>27.5022677563215,53.9509087114342</v>
      </c>
      <c r="P3" s="118"/>
      <c r="Q3" s="118"/>
    </row>
    <row r="4">
      <c r="A4" s="105" t="s">
        <v>329</v>
      </c>
      <c r="B4" s="119" t="s">
        <v>330</v>
      </c>
      <c r="C4" s="45">
        <v>2019.0</v>
      </c>
      <c r="D4" s="45">
        <v>2024.0</v>
      </c>
      <c r="E4" s="104" t="str">
        <f t="shared" si="1"/>
        <v>18.3903566722645,43.8583858812351</v>
      </c>
      <c r="F4" s="105">
        <v>43.8583858812351</v>
      </c>
      <c r="G4" s="105">
        <v>18.3903566722645</v>
      </c>
      <c r="H4" s="46" t="str">
        <f t="shared" si="2"/>
        <v>18.3903566722645,43.9083858812351</v>
      </c>
      <c r="I4" s="46" t="str">
        <f t="shared" si="3"/>
        <v>18.4403566722645,43.9083858812351</v>
      </c>
      <c r="J4" s="46" t="str">
        <f t="shared" si="4"/>
        <v>18.4403566722645,43.8583858812351</v>
      </c>
      <c r="K4" s="55" t="str">
        <f t="shared" si="5"/>
        <v>18.4403566722645,43.8083858812351</v>
      </c>
      <c r="L4" s="46" t="str">
        <f t="shared" si="6"/>
        <v>18.3903566722645,43.8083858812351</v>
      </c>
      <c r="M4" s="46" t="str">
        <f t="shared" si="7"/>
        <v>18.3403566722645,43.8083858812351</v>
      </c>
      <c r="N4" s="46" t="str">
        <f t="shared" si="8"/>
        <v>18.3403566722645,43.8583858812351</v>
      </c>
      <c r="O4" s="46" t="str">
        <f t="shared" si="9"/>
        <v>18.3403566722645,43.9083858812351</v>
      </c>
      <c r="P4" s="120"/>
      <c r="Q4" s="120"/>
      <c r="R4" s="120"/>
      <c r="S4" s="120"/>
      <c r="T4" s="120"/>
      <c r="U4" s="120"/>
      <c r="V4" s="120"/>
      <c r="W4" s="120"/>
      <c r="X4" s="120"/>
    </row>
    <row r="5">
      <c r="A5" s="114" t="s">
        <v>331</v>
      </c>
      <c r="B5" s="115" t="s">
        <v>332</v>
      </c>
      <c r="C5" s="30">
        <v>2019.0</v>
      </c>
      <c r="D5" s="30">
        <v>2024.0</v>
      </c>
      <c r="E5" s="116" t="str">
        <f t="shared" si="1"/>
        <v>23.3227658247709,42.7006165369259</v>
      </c>
      <c r="F5" s="114">
        <v>42.7006165369259</v>
      </c>
      <c r="G5" s="114">
        <v>23.3227658247709</v>
      </c>
      <c r="H5" s="31" t="str">
        <f t="shared" si="2"/>
        <v>23.3227658247709,42.7506165369259</v>
      </c>
      <c r="I5" s="31" t="str">
        <f t="shared" si="3"/>
        <v>23.3727658247709,42.7506165369259</v>
      </c>
      <c r="J5" s="31" t="str">
        <f t="shared" si="4"/>
        <v>23.3727658247709,42.7006165369259</v>
      </c>
      <c r="K5" s="117" t="str">
        <f t="shared" si="5"/>
        <v>23.3727658247709,42.6506165369259</v>
      </c>
      <c r="L5" s="31" t="str">
        <f t="shared" si="6"/>
        <v>23.3227658247709,42.6506165369259</v>
      </c>
      <c r="M5" s="31" t="str">
        <f t="shared" si="7"/>
        <v>23.2727658247709,42.6506165369259</v>
      </c>
      <c r="N5" s="31" t="str">
        <f t="shared" si="8"/>
        <v>23.2727658247709,42.7006165369259</v>
      </c>
      <c r="O5" s="31" t="str">
        <f t="shared" si="9"/>
        <v>23.2727658247709,42.7506165369259</v>
      </c>
    </row>
    <row r="6">
      <c r="A6" s="114" t="s">
        <v>333</v>
      </c>
      <c r="B6" s="115" t="s">
        <v>334</v>
      </c>
      <c r="C6" s="30">
        <v>2019.0</v>
      </c>
      <c r="D6" s="30">
        <v>2024.0</v>
      </c>
      <c r="E6" s="116" t="str">
        <f t="shared" si="1"/>
        <v>15.9734297817618,45.8163564274947</v>
      </c>
      <c r="F6" s="114">
        <v>45.8163564274947</v>
      </c>
      <c r="G6" s="114">
        <v>15.9734297817618</v>
      </c>
      <c r="H6" s="31" t="str">
        <f t="shared" si="2"/>
        <v>15.9734297817618,45.8663564274947</v>
      </c>
      <c r="I6" s="31" t="str">
        <f t="shared" si="3"/>
        <v>16.0234297817618,45.8663564274947</v>
      </c>
      <c r="J6" s="31" t="str">
        <f t="shared" si="4"/>
        <v>16.0234297817618,45.8163564274947</v>
      </c>
      <c r="K6" s="117" t="str">
        <f t="shared" si="5"/>
        <v>16.0234297817618,45.7663564274947</v>
      </c>
      <c r="L6" s="31" t="str">
        <f t="shared" si="6"/>
        <v>15.9734297817618,45.7663564274947</v>
      </c>
      <c r="M6" s="31" t="str">
        <f t="shared" si="7"/>
        <v>15.9234297817618,45.7663564274947</v>
      </c>
      <c r="N6" s="31" t="str">
        <f t="shared" si="8"/>
        <v>15.9234297817618,45.8163564274947</v>
      </c>
      <c r="O6" s="31" t="str">
        <f t="shared" si="9"/>
        <v>15.9234297817618,45.8663564274947</v>
      </c>
    </row>
    <row r="7">
      <c r="A7" s="114" t="s">
        <v>335</v>
      </c>
      <c r="B7" s="115" t="s">
        <v>336</v>
      </c>
      <c r="C7" s="30">
        <v>2019.0</v>
      </c>
      <c r="D7" s="30">
        <v>2024.0</v>
      </c>
      <c r="E7" s="116" t="str">
        <f t="shared" si="1"/>
        <v>14.4317131093461,50.0736870770869</v>
      </c>
      <c r="F7" s="114">
        <v>50.0736870770869</v>
      </c>
      <c r="G7" s="114">
        <v>14.4317131093461</v>
      </c>
      <c r="H7" s="31" t="str">
        <f t="shared" si="2"/>
        <v>14.4317131093461,50.1236870770869</v>
      </c>
      <c r="I7" s="31" t="str">
        <f t="shared" si="3"/>
        <v>14.4817131093461,50.1236870770869</v>
      </c>
      <c r="J7" s="31" t="str">
        <f t="shared" si="4"/>
        <v>14.4817131093461,50.0736870770869</v>
      </c>
      <c r="K7" s="117" t="str">
        <f t="shared" si="5"/>
        <v>14.4817131093461,50.0236870770869</v>
      </c>
      <c r="L7" s="31" t="str">
        <f t="shared" si="6"/>
        <v>14.4317131093461,50.0236870770869</v>
      </c>
      <c r="M7" s="31" t="str">
        <f t="shared" si="7"/>
        <v>14.3817131093461,50.0236870770869</v>
      </c>
      <c r="N7" s="31" t="str">
        <f t="shared" si="8"/>
        <v>14.3817131093461,50.0736870770869</v>
      </c>
      <c r="O7" s="31" t="str">
        <f t="shared" si="9"/>
        <v>14.3817131093461,50.1236870770869</v>
      </c>
      <c r="P7" s="118"/>
      <c r="Q7" s="118"/>
      <c r="R7" s="118"/>
      <c r="S7" s="118"/>
      <c r="T7" s="118"/>
      <c r="U7" s="118"/>
      <c r="V7" s="118"/>
      <c r="W7" s="118"/>
      <c r="X7" s="118"/>
    </row>
    <row r="8">
      <c r="A8" s="105" t="s">
        <v>337</v>
      </c>
      <c r="B8" s="119" t="s">
        <v>338</v>
      </c>
      <c r="C8" s="45">
        <v>2019.0</v>
      </c>
      <c r="D8" s="45">
        <v>2024.0</v>
      </c>
      <c r="E8" s="104" t="str">
        <f t="shared" si="1"/>
        <v>12.5578455194615,55.6771214209135</v>
      </c>
      <c r="F8" s="105">
        <v>55.6771214209135</v>
      </c>
      <c r="G8" s="105">
        <v>12.5578455194615</v>
      </c>
      <c r="H8" s="46" t="str">
        <f t="shared" si="2"/>
        <v>12.5578455194615,55.7271214209135</v>
      </c>
      <c r="I8" s="46" t="str">
        <f t="shared" si="3"/>
        <v>12.6078455194615,55.7271214209135</v>
      </c>
      <c r="J8" s="46" t="str">
        <f t="shared" si="4"/>
        <v>12.6078455194615,55.6771214209135</v>
      </c>
      <c r="K8" s="55" t="str">
        <f t="shared" si="5"/>
        <v>12.6078455194615,55.6271214209135</v>
      </c>
      <c r="L8" s="46" t="str">
        <f t="shared" si="6"/>
        <v>12.5578455194615,55.6271214209135</v>
      </c>
      <c r="M8" s="46" t="str">
        <f t="shared" si="7"/>
        <v>12.5078455194615,55.6271214209135</v>
      </c>
      <c r="N8" s="46" t="str">
        <f t="shared" si="8"/>
        <v>12.5078455194615,55.6771214209135</v>
      </c>
      <c r="O8" s="46" t="str">
        <f t="shared" si="9"/>
        <v>12.5078455194615,55.7271214209135</v>
      </c>
      <c r="P8" s="120"/>
      <c r="Q8" s="120"/>
      <c r="R8" s="120"/>
      <c r="S8" s="120"/>
      <c r="T8" s="120"/>
      <c r="U8" s="120"/>
      <c r="V8" s="120"/>
      <c r="W8" s="120"/>
      <c r="X8" s="120"/>
    </row>
    <row r="9">
      <c r="A9" s="114" t="s">
        <v>339</v>
      </c>
      <c r="B9" s="115" t="s">
        <v>340</v>
      </c>
      <c r="C9" s="30">
        <v>2019.0</v>
      </c>
      <c r="D9" s="30">
        <v>2024.0</v>
      </c>
      <c r="E9" s="116" t="str">
        <f t="shared" si="1"/>
        <v>24.9940076115678,60.2134680533955</v>
      </c>
      <c r="F9" s="114">
        <v>60.2134680533955</v>
      </c>
      <c r="G9" s="114">
        <v>24.9940076115678</v>
      </c>
      <c r="H9" s="31" t="str">
        <f t="shared" si="2"/>
        <v>24.9940076115678,60.2634680533955</v>
      </c>
      <c r="I9" s="31" t="str">
        <f t="shared" si="3"/>
        <v>25.0440076115678,60.2634680533955</v>
      </c>
      <c r="J9" s="31" t="str">
        <f t="shared" si="4"/>
        <v>25.0440076115678,60.2134680533955</v>
      </c>
      <c r="K9" s="117" t="str">
        <f t="shared" si="5"/>
        <v>25.0440076115678,60.1634680533955</v>
      </c>
      <c r="L9" s="31" t="str">
        <f t="shared" si="6"/>
        <v>24.9940076115678,60.1634680533955</v>
      </c>
      <c r="M9" s="31" t="str">
        <f t="shared" si="7"/>
        <v>24.9440076115678,60.1634680533955</v>
      </c>
      <c r="N9" s="31" t="str">
        <f t="shared" si="8"/>
        <v>24.9440076115678,60.2134680533955</v>
      </c>
      <c r="O9" s="31" t="str">
        <f t="shared" si="9"/>
        <v>24.9440076115678,60.2634680533955</v>
      </c>
    </row>
    <row r="10">
      <c r="A10" s="121" t="s">
        <v>341</v>
      </c>
      <c r="B10" s="122" t="s">
        <v>342</v>
      </c>
      <c r="C10" s="34">
        <v>2019.0</v>
      </c>
      <c r="D10" s="34">
        <v>2024.0</v>
      </c>
      <c r="E10" s="123" t="str">
        <f t="shared" si="1"/>
        <v>5.42043508138465,43.3026764798114</v>
      </c>
      <c r="F10" s="121">
        <v>43.3026764798114</v>
      </c>
      <c r="G10" s="121">
        <v>5.42043508138465</v>
      </c>
      <c r="H10" s="35" t="str">
        <f t="shared" si="2"/>
        <v>5.42043508138465,43.3526764798114</v>
      </c>
      <c r="I10" s="35" t="str">
        <f t="shared" si="3"/>
        <v>5.47043508138465,43.3526764798114</v>
      </c>
      <c r="J10" s="35" t="str">
        <f t="shared" si="4"/>
        <v>5.47043508138465,43.3026764798114</v>
      </c>
      <c r="K10" s="124" t="str">
        <f t="shared" si="5"/>
        <v>5.47043508138465,43.2526764798114</v>
      </c>
      <c r="L10" s="35" t="str">
        <f t="shared" si="6"/>
        <v>5.42043508138465,43.2526764798114</v>
      </c>
      <c r="M10" s="35" t="str">
        <f t="shared" si="7"/>
        <v>5.37043508138465,43.2526764798114</v>
      </c>
      <c r="N10" s="35" t="str">
        <f t="shared" si="8"/>
        <v>5.37043508138465,43.3026764798114</v>
      </c>
      <c r="O10" s="35" t="str">
        <f t="shared" si="9"/>
        <v>5.37043508138465,43.3526764798114</v>
      </c>
      <c r="P10" s="125"/>
      <c r="Q10" s="125"/>
      <c r="R10" s="125"/>
      <c r="S10" s="125"/>
      <c r="T10" s="125"/>
      <c r="U10" s="125"/>
      <c r="V10" s="125"/>
      <c r="W10" s="125"/>
      <c r="X10" s="125"/>
    </row>
    <row r="11">
      <c r="A11" s="105" t="s">
        <v>341</v>
      </c>
      <c r="B11" s="119" t="s">
        <v>343</v>
      </c>
      <c r="C11" s="45">
        <v>2019.0</v>
      </c>
      <c r="D11" s="45">
        <v>2024.0</v>
      </c>
      <c r="E11" s="104" t="str">
        <f t="shared" si="1"/>
        <v>2.35101014940672,48.8599253241099</v>
      </c>
      <c r="F11" s="105">
        <v>48.8599253241099</v>
      </c>
      <c r="G11" s="105">
        <v>2.35101014940672</v>
      </c>
      <c r="H11" s="46" t="str">
        <f t="shared" si="2"/>
        <v>2.35101014940672,48.9099253241099</v>
      </c>
      <c r="I11" s="46" t="str">
        <f t="shared" si="3"/>
        <v>2.40101014940672,48.9099253241099</v>
      </c>
      <c r="J11" s="46" t="str">
        <f t="shared" si="4"/>
        <v>2.40101014940672,48.8599253241099</v>
      </c>
      <c r="K11" s="55" t="str">
        <f t="shared" si="5"/>
        <v>2.40101014940672,48.8099253241099</v>
      </c>
      <c r="L11" s="46" t="str">
        <f t="shared" si="6"/>
        <v>2.35101014940672,48.8099253241099</v>
      </c>
      <c r="M11" s="46" t="str">
        <f t="shared" si="7"/>
        <v>2.30101014940672,48.8099253241099</v>
      </c>
      <c r="N11" s="46" t="str">
        <f t="shared" si="8"/>
        <v>2.30101014940672,48.8599253241099</v>
      </c>
      <c r="O11" s="46" t="str">
        <f t="shared" si="9"/>
        <v>2.30101014940672,48.9099253241099</v>
      </c>
      <c r="P11" s="120"/>
      <c r="Q11" s="120"/>
      <c r="R11" s="120"/>
      <c r="S11" s="120"/>
      <c r="T11" s="120"/>
      <c r="U11" s="120"/>
      <c r="V11" s="120"/>
      <c r="W11" s="120"/>
      <c r="X11" s="120"/>
    </row>
    <row r="12">
      <c r="A12" s="114" t="s">
        <v>344</v>
      </c>
      <c r="B12" s="115" t="s">
        <v>345</v>
      </c>
      <c r="C12" s="30">
        <v>2019.0</v>
      </c>
      <c r="D12" s="30">
        <v>2024.0</v>
      </c>
      <c r="E12" s="116" t="str">
        <f t="shared" si="1"/>
        <v>13.3873282978807,52.5137645898168</v>
      </c>
      <c r="F12" s="114">
        <v>52.5137645898168</v>
      </c>
      <c r="G12" s="114">
        <v>13.3873282978807</v>
      </c>
      <c r="H12" s="31" t="str">
        <f t="shared" si="2"/>
        <v>13.3873282978807,52.5637645898168</v>
      </c>
      <c r="I12" s="31" t="str">
        <f t="shared" si="3"/>
        <v>13.4373282978807,52.5637645898168</v>
      </c>
      <c r="J12" s="31" t="str">
        <f t="shared" si="4"/>
        <v>13.4373282978807,52.5137645898168</v>
      </c>
      <c r="K12" s="117" t="str">
        <f t="shared" si="5"/>
        <v>13.4373282978807,52.4637645898168</v>
      </c>
      <c r="L12" s="31" t="str">
        <f t="shared" si="6"/>
        <v>13.3873282978807,52.4637645898168</v>
      </c>
      <c r="M12" s="31" t="str">
        <f t="shared" si="7"/>
        <v>13.3373282978807,52.4637645898168</v>
      </c>
      <c r="N12" s="31" t="str">
        <f t="shared" si="8"/>
        <v>13.3373282978807,52.5137645898168</v>
      </c>
      <c r="O12" s="31" t="str">
        <f t="shared" si="9"/>
        <v>13.3373282978807,52.5637645898168</v>
      </c>
    </row>
    <row r="13">
      <c r="A13" s="114" t="s">
        <v>344</v>
      </c>
      <c r="B13" s="115" t="s">
        <v>346</v>
      </c>
      <c r="C13" s="30">
        <v>2019.0</v>
      </c>
      <c r="D13" s="30">
        <v>2024.0</v>
      </c>
      <c r="E13" s="116" t="str">
        <f t="shared" si="1"/>
        <v>8.79524995781796,53.0795611352871</v>
      </c>
      <c r="F13" s="114">
        <v>53.0795611352871</v>
      </c>
      <c r="G13" s="114">
        <v>8.79524995781796</v>
      </c>
      <c r="H13" s="31" t="str">
        <f t="shared" si="2"/>
        <v>8.79524995781796,53.1295611352871</v>
      </c>
      <c r="I13" s="31" t="str">
        <f t="shared" si="3"/>
        <v>8.84524995781796,53.1295611352871</v>
      </c>
      <c r="J13" s="31" t="str">
        <f t="shared" si="4"/>
        <v>8.84524995781796,53.0795611352871</v>
      </c>
      <c r="K13" s="117" t="str">
        <f t="shared" si="5"/>
        <v>8.84524995781796,53.0295611352871</v>
      </c>
      <c r="L13" s="31" t="str">
        <f t="shared" si="6"/>
        <v>8.79524995781796,53.0295611352871</v>
      </c>
      <c r="M13" s="31" t="str">
        <f t="shared" si="7"/>
        <v>8.74524995781796,53.0295611352871</v>
      </c>
      <c r="N13" s="31" t="str">
        <f t="shared" si="8"/>
        <v>8.74524995781796,53.0795611352871</v>
      </c>
      <c r="O13" s="31" t="str">
        <f t="shared" si="9"/>
        <v>8.74524995781796,53.1295611352871</v>
      </c>
    </row>
    <row r="14">
      <c r="A14" s="114" t="s">
        <v>344</v>
      </c>
      <c r="B14" s="115" t="s">
        <v>347</v>
      </c>
      <c r="C14" s="30">
        <v>2019.0</v>
      </c>
      <c r="D14" s="30">
        <v>2024.0</v>
      </c>
      <c r="E14" s="116" t="str">
        <f t="shared" si="1"/>
        <v>6.96388020305485,50.9389850310374</v>
      </c>
      <c r="F14" s="114">
        <v>50.9389850310374</v>
      </c>
      <c r="G14" s="114">
        <v>6.96388020305485</v>
      </c>
      <c r="H14" s="31" t="str">
        <f t="shared" si="2"/>
        <v>6.96388020305485,50.9889850310374</v>
      </c>
      <c r="I14" s="31" t="str">
        <f t="shared" si="3"/>
        <v>7.01388020305485,50.9889850310374</v>
      </c>
      <c r="J14" s="31" t="str">
        <f t="shared" si="4"/>
        <v>7.01388020305485,50.9389850310374</v>
      </c>
      <c r="K14" s="117" t="str">
        <f t="shared" si="5"/>
        <v>7.01388020305485,50.8889850310374</v>
      </c>
      <c r="L14" s="31" t="str">
        <f t="shared" si="6"/>
        <v>6.96388020305485,50.8889850310374</v>
      </c>
      <c r="M14" s="31" t="str">
        <f t="shared" si="7"/>
        <v>6.91388020305485,50.8889850310374</v>
      </c>
      <c r="N14" s="31" t="str">
        <f t="shared" si="8"/>
        <v>6.91388020305485,50.9389850310374</v>
      </c>
      <c r="O14" s="31" t="str">
        <f t="shared" si="9"/>
        <v>6.91388020305485,50.9889850310374</v>
      </c>
    </row>
    <row r="15">
      <c r="A15" s="114" t="s">
        <v>344</v>
      </c>
      <c r="B15" s="115" t="s">
        <v>348</v>
      </c>
      <c r="C15" s="30">
        <v>2019.0</v>
      </c>
      <c r="D15" s="30">
        <v>2024.0</v>
      </c>
      <c r="E15" s="116" t="str">
        <f t="shared" si="1"/>
        <v>7.46972878997358,51.5130690089066</v>
      </c>
      <c r="F15" s="114">
        <v>51.5130690089066</v>
      </c>
      <c r="G15" s="114">
        <v>7.46972878997358</v>
      </c>
      <c r="H15" s="31" t="str">
        <f t="shared" si="2"/>
        <v>7.46972878997358,51.5630690089066</v>
      </c>
      <c r="I15" s="31" t="str">
        <f t="shared" si="3"/>
        <v>7.51972878997358,51.5630690089066</v>
      </c>
      <c r="J15" s="31" t="str">
        <f t="shared" si="4"/>
        <v>7.51972878997358,51.5130690089066</v>
      </c>
      <c r="K15" s="117" t="str">
        <f t="shared" si="5"/>
        <v>7.51972878997358,51.4630690089066</v>
      </c>
      <c r="L15" s="31" t="str">
        <f t="shared" si="6"/>
        <v>7.46972878997358,51.4630690089066</v>
      </c>
      <c r="M15" s="31" t="str">
        <f t="shared" si="7"/>
        <v>7.41972878997358,51.4630690089066</v>
      </c>
      <c r="N15" s="31" t="str">
        <f t="shared" si="8"/>
        <v>7.41972878997358,51.5130690089066</v>
      </c>
      <c r="O15" s="31" t="str">
        <f t="shared" si="9"/>
        <v>7.41972878997358,51.5630690089066</v>
      </c>
    </row>
    <row r="16">
      <c r="A16" s="114" t="s">
        <v>344</v>
      </c>
      <c r="B16" s="115" t="s">
        <v>349</v>
      </c>
      <c r="C16" s="30">
        <v>2019.0</v>
      </c>
      <c r="D16" s="30">
        <v>2024.0</v>
      </c>
      <c r="E16" s="116" t="str">
        <f t="shared" si="1"/>
        <v>6.74906629529293,51.4351010710928</v>
      </c>
      <c r="F16" s="114">
        <v>51.4351010710928</v>
      </c>
      <c r="G16" s="114">
        <v>6.74906629529293</v>
      </c>
      <c r="H16" s="31" t="str">
        <f t="shared" si="2"/>
        <v>6.74906629529293,51.4851010710928</v>
      </c>
      <c r="I16" s="31" t="str">
        <f t="shared" si="3"/>
        <v>6.79906629529293,51.4851010710928</v>
      </c>
      <c r="J16" s="31" t="str">
        <f t="shared" si="4"/>
        <v>6.79906629529293,51.4351010710928</v>
      </c>
      <c r="K16" s="117" t="str">
        <f t="shared" si="5"/>
        <v>6.79906629529293,51.3851010710928</v>
      </c>
      <c r="L16" s="31" t="str">
        <f t="shared" si="6"/>
        <v>6.74906629529293,51.3851010710928</v>
      </c>
      <c r="M16" s="31" t="str">
        <f t="shared" si="7"/>
        <v>6.69906629529293,51.3851010710928</v>
      </c>
      <c r="N16" s="31" t="str">
        <f t="shared" si="8"/>
        <v>6.69906629529293,51.4351010710928</v>
      </c>
      <c r="O16" s="31" t="str">
        <f t="shared" si="9"/>
        <v>6.69906629529293,51.4851010710928</v>
      </c>
    </row>
    <row r="17">
      <c r="A17" s="105" t="s">
        <v>344</v>
      </c>
      <c r="B17" s="119" t="s">
        <v>350</v>
      </c>
      <c r="C17" s="45">
        <v>2019.0</v>
      </c>
      <c r="D17" s="45">
        <v>2024.0</v>
      </c>
      <c r="E17" s="104" t="str">
        <f t="shared" si="1"/>
        <v>6.77759883399157,51.2249450824115</v>
      </c>
      <c r="F17" s="105">
        <v>51.2249450824115</v>
      </c>
      <c r="G17" s="105">
        <v>6.77759883399157</v>
      </c>
      <c r="H17" s="46" t="str">
        <f t="shared" si="2"/>
        <v>6.77759883399157,51.2749450824115</v>
      </c>
      <c r="I17" s="46" t="str">
        <f t="shared" si="3"/>
        <v>6.82759883399157,51.2749450824115</v>
      </c>
      <c r="J17" s="46" t="str">
        <f t="shared" si="4"/>
        <v>6.82759883399157,51.2249450824115</v>
      </c>
      <c r="K17" s="55" t="str">
        <f t="shared" si="5"/>
        <v>6.82759883399157,51.1749450824115</v>
      </c>
      <c r="L17" s="46" t="str">
        <f t="shared" si="6"/>
        <v>6.77759883399157,51.1749450824115</v>
      </c>
      <c r="M17" s="46" t="str">
        <f t="shared" si="7"/>
        <v>6.72759883399157,51.1749450824115</v>
      </c>
      <c r="N17" s="46" t="str">
        <f t="shared" si="8"/>
        <v>6.72759883399157,51.2249450824115</v>
      </c>
      <c r="O17" s="46" t="str">
        <f t="shared" si="9"/>
        <v>6.72759883399157,51.2749450824115</v>
      </c>
      <c r="P17" s="120"/>
      <c r="Q17" s="120"/>
      <c r="R17" s="120"/>
      <c r="S17" s="120"/>
      <c r="T17" s="120"/>
      <c r="U17" s="120"/>
      <c r="V17" s="120"/>
      <c r="W17" s="120"/>
      <c r="X17" s="120"/>
    </row>
    <row r="18">
      <c r="A18" s="114" t="s">
        <v>344</v>
      </c>
      <c r="B18" s="115" t="s">
        <v>351</v>
      </c>
      <c r="C18" s="30">
        <v>2019.0</v>
      </c>
      <c r="D18" s="30">
        <v>2024.0</v>
      </c>
      <c r="E18" s="116" t="str">
        <f t="shared" si="1"/>
        <v>7.02836900020166,51.456625050315</v>
      </c>
      <c r="F18" s="114">
        <v>51.456625050315</v>
      </c>
      <c r="G18" s="114">
        <v>7.02836900020166</v>
      </c>
      <c r="H18" s="31" t="str">
        <f t="shared" si="2"/>
        <v>7.02836900020166,51.506625050315</v>
      </c>
      <c r="I18" s="31" t="str">
        <f t="shared" si="3"/>
        <v>7.07836900020166,51.506625050315</v>
      </c>
      <c r="J18" s="31" t="str">
        <f t="shared" si="4"/>
        <v>7.07836900020166,51.456625050315</v>
      </c>
      <c r="K18" s="117" t="str">
        <f t="shared" si="5"/>
        <v>7.07836900020166,51.406625050315</v>
      </c>
      <c r="L18" s="31" t="str">
        <f t="shared" si="6"/>
        <v>7.02836900020166,51.406625050315</v>
      </c>
      <c r="M18" s="31" t="str">
        <f t="shared" si="7"/>
        <v>6.97836900020166,51.406625050315</v>
      </c>
      <c r="N18" s="31" t="str">
        <f t="shared" si="8"/>
        <v>6.97836900020166,51.456625050315</v>
      </c>
      <c r="O18" s="31" t="str">
        <f t="shared" si="9"/>
        <v>6.97836900020166,51.506625050315</v>
      </c>
    </row>
    <row r="19">
      <c r="A19" s="114" t="s">
        <v>344</v>
      </c>
      <c r="B19" s="126" t="s">
        <v>352</v>
      </c>
      <c r="C19" s="30">
        <v>2019.0</v>
      </c>
      <c r="D19" s="30">
        <v>2024.0</v>
      </c>
      <c r="E19" s="116" t="str">
        <f t="shared" si="1"/>
        <v>8.66007082071122,50.1095560195049</v>
      </c>
      <c r="F19" s="114">
        <v>50.1095560195049</v>
      </c>
      <c r="G19" s="114">
        <v>8.66007082071122</v>
      </c>
      <c r="H19" s="31" t="str">
        <f t="shared" si="2"/>
        <v>8.66007082071122,50.1595560195049</v>
      </c>
      <c r="I19" s="31" t="str">
        <f t="shared" si="3"/>
        <v>8.71007082071122,50.1595560195049</v>
      </c>
      <c r="J19" s="31" t="str">
        <f t="shared" si="4"/>
        <v>8.71007082071122,50.1095560195049</v>
      </c>
      <c r="K19" s="117" t="str">
        <f t="shared" si="5"/>
        <v>8.71007082071122,50.0595560195049</v>
      </c>
      <c r="L19" s="31" t="str">
        <f t="shared" si="6"/>
        <v>8.66007082071122,50.0595560195049</v>
      </c>
      <c r="M19" s="31" t="str">
        <f t="shared" si="7"/>
        <v>8.61007082071122,50.0595560195049</v>
      </c>
      <c r="N19" s="31" t="str">
        <f t="shared" si="8"/>
        <v>8.61007082071122,50.1095560195049</v>
      </c>
      <c r="O19" s="31" t="str">
        <f t="shared" si="9"/>
        <v>8.61007082071122,50.1595560195049</v>
      </c>
    </row>
    <row r="20">
      <c r="A20" s="114" t="s">
        <v>344</v>
      </c>
      <c r="B20" s="115" t="s">
        <v>353</v>
      </c>
      <c r="C20" s="30">
        <v>2019.0</v>
      </c>
      <c r="D20" s="30">
        <v>2024.0</v>
      </c>
      <c r="E20" s="116" t="str">
        <f t="shared" si="1"/>
        <v>9.97316663893711,53.5497912051539</v>
      </c>
      <c r="F20" s="114">
        <v>53.5497912051539</v>
      </c>
      <c r="G20" s="114">
        <v>9.97316663893711</v>
      </c>
      <c r="H20" s="31" t="str">
        <f t="shared" si="2"/>
        <v>9.97316663893711,53.5997912051539</v>
      </c>
      <c r="I20" s="31" t="str">
        <f t="shared" si="3"/>
        <v>10.0231666389371,53.5997912051539</v>
      </c>
      <c r="J20" s="31" t="str">
        <f t="shared" si="4"/>
        <v>10.0231666389371,53.5497912051539</v>
      </c>
      <c r="K20" s="117" t="str">
        <f t="shared" si="5"/>
        <v>10.0231666389371,53.4997912051539</v>
      </c>
      <c r="L20" s="31" t="str">
        <f t="shared" si="6"/>
        <v>9.97316663893711,53.4997912051539</v>
      </c>
      <c r="M20" s="31" t="str">
        <f t="shared" si="7"/>
        <v>9.92316663893711,53.4997912051539</v>
      </c>
      <c r="N20" s="31" t="str">
        <f t="shared" si="8"/>
        <v>9.92316663893711,53.5497912051539</v>
      </c>
      <c r="O20" s="31" t="str">
        <f t="shared" si="9"/>
        <v>9.92316663893711,53.5997912051539</v>
      </c>
    </row>
    <row r="21">
      <c r="A21" s="114" t="s">
        <v>344</v>
      </c>
      <c r="B21" s="115" t="s">
        <v>354</v>
      </c>
      <c r="C21" s="30">
        <v>2019.0</v>
      </c>
      <c r="D21" s="30">
        <v>2024.0</v>
      </c>
      <c r="E21" s="116" t="str">
        <f t="shared" si="1"/>
        <v>9.72510119393241,52.3762560302798</v>
      </c>
      <c r="F21" s="114">
        <v>52.3762560302798</v>
      </c>
      <c r="G21" s="114">
        <v>9.72510119393241</v>
      </c>
      <c r="H21" s="31" t="str">
        <f t="shared" si="2"/>
        <v>9.72510119393241,52.4262560302798</v>
      </c>
      <c r="I21" s="31" t="str">
        <f t="shared" si="3"/>
        <v>9.77510119393241,52.4262560302798</v>
      </c>
      <c r="J21" s="31" t="str">
        <f t="shared" si="4"/>
        <v>9.77510119393241,52.3762560302798</v>
      </c>
      <c r="K21" s="117" t="str">
        <f t="shared" si="5"/>
        <v>9.77510119393241,52.3262560302798</v>
      </c>
      <c r="L21" s="31" t="str">
        <f t="shared" si="6"/>
        <v>9.72510119393241,52.3262560302798</v>
      </c>
      <c r="M21" s="31" t="str">
        <f t="shared" si="7"/>
        <v>9.67510119393241,52.3262560302798</v>
      </c>
      <c r="N21" s="31" t="str">
        <f t="shared" si="8"/>
        <v>9.67510119393241,52.3762560302798</v>
      </c>
      <c r="O21" s="31" t="str">
        <f t="shared" si="9"/>
        <v>9.67510119393241,52.4262560302798</v>
      </c>
    </row>
    <row r="22">
      <c r="A22" s="114" t="s">
        <v>344</v>
      </c>
      <c r="B22" s="115" t="s">
        <v>355</v>
      </c>
      <c r="C22" s="30">
        <v>2019.0</v>
      </c>
      <c r="D22" s="30">
        <v>2024.0</v>
      </c>
      <c r="E22" s="116" t="str">
        <f t="shared" si="1"/>
        <v>11.5644233772519,48.1385268324258</v>
      </c>
      <c r="F22" s="114">
        <v>48.1385268324258</v>
      </c>
      <c r="G22" s="114">
        <v>11.5644233772519</v>
      </c>
      <c r="H22" s="31" t="str">
        <f t="shared" si="2"/>
        <v>11.5644233772519,48.1885268324258</v>
      </c>
      <c r="I22" s="31" t="str">
        <f t="shared" si="3"/>
        <v>11.6144233772519,48.1885268324258</v>
      </c>
      <c r="J22" s="31" t="str">
        <f t="shared" si="4"/>
        <v>11.6144233772519,48.1385268324258</v>
      </c>
      <c r="K22" s="117" t="str">
        <f t="shared" si="5"/>
        <v>11.6144233772519,48.0885268324258</v>
      </c>
      <c r="L22" s="31" t="str">
        <f t="shared" si="6"/>
        <v>11.5644233772519,48.0885268324258</v>
      </c>
      <c r="M22" s="31" t="str">
        <f t="shared" si="7"/>
        <v>11.5144233772519,48.0885268324258</v>
      </c>
      <c r="N22" s="31" t="str">
        <f t="shared" si="8"/>
        <v>11.5144233772519,48.1385268324258</v>
      </c>
      <c r="O22" s="31" t="str">
        <f t="shared" si="9"/>
        <v>11.5144233772519,48.1885268324258</v>
      </c>
    </row>
    <row r="23">
      <c r="A23" s="114" t="s">
        <v>344</v>
      </c>
      <c r="B23" s="115" t="s">
        <v>356</v>
      </c>
      <c r="C23" s="30">
        <v>2019.0</v>
      </c>
      <c r="D23" s="30">
        <v>2024.0</v>
      </c>
      <c r="E23" s="116" t="str">
        <f t="shared" si="1"/>
        <v>9.177429108025,48.7757805224842</v>
      </c>
      <c r="F23" s="114">
        <v>48.7757805224842</v>
      </c>
      <c r="G23" s="114">
        <v>9.177429108025</v>
      </c>
      <c r="H23" s="31" t="str">
        <f t="shared" si="2"/>
        <v>9.177429108025,48.8257805224842</v>
      </c>
      <c r="I23" s="31" t="str">
        <f t="shared" si="3"/>
        <v>9.227429108025,48.8257805224842</v>
      </c>
      <c r="J23" s="31" t="str">
        <f t="shared" si="4"/>
        <v>9.227429108025,48.7757805224842</v>
      </c>
      <c r="K23" s="117" t="str">
        <f t="shared" si="5"/>
        <v>9.227429108025,48.7257805224842</v>
      </c>
      <c r="L23" s="31" t="str">
        <f t="shared" si="6"/>
        <v>9.177429108025,48.7257805224842</v>
      </c>
      <c r="M23" s="31" t="str">
        <f t="shared" si="7"/>
        <v>9.127429108025,48.7257805224842</v>
      </c>
      <c r="N23" s="31" t="str">
        <f t="shared" si="8"/>
        <v>9.127429108025,48.7757805224842</v>
      </c>
      <c r="O23" s="31" t="str">
        <f t="shared" si="9"/>
        <v>9.127429108025,48.8257805224842</v>
      </c>
    </row>
    <row r="24">
      <c r="A24" s="127" t="s">
        <v>357</v>
      </c>
      <c r="B24" s="128" t="s">
        <v>219</v>
      </c>
      <c r="C24" s="50">
        <v>2019.0</v>
      </c>
      <c r="D24" s="50">
        <v>2024.0</v>
      </c>
      <c r="E24" s="129" t="str">
        <f t="shared" si="1"/>
        <v>23.7271547803721,37.9839744963186</v>
      </c>
      <c r="F24" s="127">
        <v>37.9839744963186</v>
      </c>
      <c r="G24" s="127">
        <v>23.7271547803721</v>
      </c>
      <c r="H24" s="52" t="str">
        <f t="shared" si="2"/>
        <v>23.7271547803721,38.0339744963186</v>
      </c>
      <c r="I24" s="52" t="str">
        <f t="shared" si="3"/>
        <v>23.7771547803721,38.0339744963186</v>
      </c>
      <c r="J24" s="52" t="str">
        <f t="shared" si="4"/>
        <v>23.7771547803721,37.9839744963186</v>
      </c>
      <c r="K24" s="52" t="str">
        <f t="shared" si="5"/>
        <v>23.7771547803721,37.9339744963186</v>
      </c>
      <c r="L24" s="52" t="str">
        <f t="shared" si="6"/>
        <v>23.7271547803721,37.9339744963186</v>
      </c>
      <c r="M24" s="52" t="str">
        <f t="shared" si="7"/>
        <v>23.6771547803721,37.9339744963186</v>
      </c>
      <c r="N24" s="52" t="str">
        <f t="shared" si="8"/>
        <v>23.6771547803721,37.9839744963186</v>
      </c>
      <c r="O24" s="52" t="str">
        <f t="shared" si="9"/>
        <v>23.6771547803721,38.0339744963186</v>
      </c>
      <c r="P24" s="130"/>
      <c r="Q24" s="130"/>
      <c r="R24" s="130"/>
      <c r="S24" s="130"/>
      <c r="T24" s="130"/>
      <c r="U24" s="130"/>
      <c r="V24" s="130"/>
      <c r="W24" s="130"/>
      <c r="X24" s="130"/>
    </row>
    <row r="25">
      <c r="A25" s="127" t="s">
        <v>357</v>
      </c>
      <c r="B25" s="128" t="s">
        <v>358</v>
      </c>
      <c r="C25" s="50">
        <v>2019.0</v>
      </c>
      <c r="D25" s="50">
        <v>2024.0</v>
      </c>
      <c r="E25" s="129" t="str">
        <f t="shared" si="1"/>
        <v>22.9617060506396,40.6402925103053</v>
      </c>
      <c r="F25" s="127">
        <v>40.6402925103053</v>
      </c>
      <c r="G25" s="127">
        <v>22.9617060506396</v>
      </c>
      <c r="H25" s="52" t="str">
        <f t="shared" si="2"/>
        <v>22.9617060506396,40.6902925103053</v>
      </c>
      <c r="I25" s="52" t="str">
        <f t="shared" si="3"/>
        <v>23.0117060506396,40.6902925103053</v>
      </c>
      <c r="J25" s="52" t="str">
        <f t="shared" si="4"/>
        <v>23.0117060506396,40.6402925103053</v>
      </c>
      <c r="K25" s="52" t="str">
        <f t="shared" si="5"/>
        <v>23.0117060506396,40.5902925103053</v>
      </c>
      <c r="L25" s="52" t="str">
        <f t="shared" si="6"/>
        <v>22.9617060506396,40.5902925103053</v>
      </c>
      <c r="M25" s="52" t="str">
        <f t="shared" si="7"/>
        <v>22.9117060506396,40.5902925103053</v>
      </c>
      <c r="N25" s="52" t="str">
        <f t="shared" si="8"/>
        <v>22.9117060506396,40.6402925103053</v>
      </c>
      <c r="O25" s="52" t="str">
        <f t="shared" si="9"/>
        <v>22.9117060506396,40.6902925103053</v>
      </c>
      <c r="P25" s="130"/>
      <c r="Q25" s="130"/>
      <c r="R25" s="130"/>
      <c r="S25" s="130"/>
      <c r="T25" s="130"/>
      <c r="U25" s="130"/>
      <c r="V25" s="130"/>
      <c r="W25" s="130"/>
      <c r="X25" s="130"/>
    </row>
    <row r="26">
      <c r="A26" s="127" t="s">
        <v>359</v>
      </c>
      <c r="B26" s="128" t="s">
        <v>360</v>
      </c>
      <c r="C26" s="50">
        <v>2019.0</v>
      </c>
      <c r="D26" s="50">
        <v>2024.0</v>
      </c>
      <c r="E26" s="129" t="str">
        <f t="shared" si="1"/>
        <v>19.0868797497268,47.4988603683848</v>
      </c>
      <c r="F26" s="127">
        <v>47.4988603683848</v>
      </c>
      <c r="G26" s="127">
        <v>19.0868797497268</v>
      </c>
      <c r="H26" s="52" t="str">
        <f t="shared" si="2"/>
        <v>19.0868797497268,47.5488603683848</v>
      </c>
      <c r="I26" s="52" t="str">
        <f t="shared" si="3"/>
        <v>19.1368797497268,47.5488603683848</v>
      </c>
      <c r="J26" s="52" t="str">
        <f t="shared" si="4"/>
        <v>19.1368797497268,47.4988603683848</v>
      </c>
      <c r="K26" s="52" t="str">
        <f t="shared" si="5"/>
        <v>19.1368797497268,47.4488603683848</v>
      </c>
      <c r="L26" s="52" t="str">
        <f t="shared" si="6"/>
        <v>19.0868797497268,47.4488603683848</v>
      </c>
      <c r="M26" s="52" t="str">
        <f t="shared" si="7"/>
        <v>19.0368797497268,47.4488603683848</v>
      </c>
      <c r="N26" s="52" t="str">
        <f t="shared" si="8"/>
        <v>19.0368797497268,47.4988603683848</v>
      </c>
      <c r="O26" s="52" t="str">
        <f t="shared" si="9"/>
        <v>19.0368797497268,47.5488603683848</v>
      </c>
      <c r="P26" s="130"/>
      <c r="Q26" s="130"/>
      <c r="R26" s="130"/>
      <c r="S26" s="130"/>
      <c r="T26" s="130"/>
      <c r="U26" s="130"/>
      <c r="V26" s="130"/>
      <c r="W26" s="130"/>
      <c r="X26" s="130"/>
    </row>
    <row r="27">
      <c r="A27" s="127" t="s">
        <v>361</v>
      </c>
      <c r="B27" s="128" t="s">
        <v>362</v>
      </c>
      <c r="C27" s="50">
        <v>2019.0</v>
      </c>
      <c r="D27" s="50">
        <v>2024.0</v>
      </c>
      <c r="E27" s="129" t="str">
        <f t="shared" si="1"/>
        <v>8.9341865375227,44.4225001395431</v>
      </c>
      <c r="F27" s="127">
        <v>44.4225001395431</v>
      </c>
      <c r="G27" s="127">
        <v>8.9341865375227</v>
      </c>
      <c r="H27" s="52" t="str">
        <f t="shared" si="2"/>
        <v>8.9341865375227,44.4725001395431</v>
      </c>
      <c r="I27" s="52" t="str">
        <f t="shared" si="3"/>
        <v>8.9841865375227,44.4725001395431</v>
      </c>
      <c r="J27" s="52" t="str">
        <f t="shared" si="4"/>
        <v>8.9841865375227,44.4225001395431</v>
      </c>
      <c r="K27" s="52" t="str">
        <f t="shared" si="5"/>
        <v>8.9841865375227,44.3725001395431</v>
      </c>
      <c r="L27" s="52" t="str">
        <f t="shared" si="6"/>
        <v>8.9341865375227,44.3725001395431</v>
      </c>
      <c r="M27" s="52" t="str">
        <f t="shared" si="7"/>
        <v>8.8841865375227,44.3725001395431</v>
      </c>
      <c r="N27" s="52" t="str">
        <f t="shared" si="8"/>
        <v>8.8841865375227,44.4225001395431</v>
      </c>
      <c r="O27" s="52" t="str">
        <f t="shared" si="9"/>
        <v>8.8841865375227,44.4725001395431</v>
      </c>
      <c r="P27" s="130"/>
      <c r="Q27" s="130"/>
      <c r="R27" s="130"/>
      <c r="S27" s="130"/>
      <c r="T27" s="130"/>
      <c r="U27" s="130"/>
      <c r="V27" s="130"/>
      <c r="W27" s="130"/>
      <c r="X27" s="130"/>
    </row>
    <row r="28">
      <c r="A28" s="127" t="s">
        <v>361</v>
      </c>
      <c r="B28" s="128" t="s">
        <v>363</v>
      </c>
      <c r="C28" s="50">
        <v>2019.0</v>
      </c>
      <c r="D28" s="50">
        <v>2024.0</v>
      </c>
      <c r="E28" s="129" t="str">
        <f t="shared" si="1"/>
        <v>9.1785920540361,45.4721922692249</v>
      </c>
      <c r="F28" s="127">
        <v>45.4721922692249</v>
      </c>
      <c r="G28" s="127">
        <v>9.1785920540361</v>
      </c>
      <c r="H28" s="52" t="str">
        <f t="shared" si="2"/>
        <v>9.1785920540361,45.5221922692249</v>
      </c>
      <c r="I28" s="52" t="str">
        <f t="shared" si="3"/>
        <v>9.2285920540361,45.5221922692249</v>
      </c>
      <c r="J28" s="52" t="str">
        <f t="shared" si="4"/>
        <v>9.2285920540361,45.4721922692249</v>
      </c>
      <c r="K28" s="52" t="str">
        <f t="shared" si="5"/>
        <v>9.2285920540361,45.4221922692249</v>
      </c>
      <c r="L28" s="52" t="str">
        <f t="shared" si="6"/>
        <v>9.1785920540361,45.4221922692249</v>
      </c>
      <c r="M28" s="52" t="str">
        <f t="shared" si="7"/>
        <v>9.1285920540361,45.4221922692249</v>
      </c>
      <c r="N28" s="52" t="str">
        <f t="shared" si="8"/>
        <v>9.1285920540361,45.4721922692249</v>
      </c>
      <c r="O28" s="52" t="str">
        <f t="shared" si="9"/>
        <v>9.1285920540361,45.5221922692249</v>
      </c>
      <c r="P28" s="130"/>
      <c r="Q28" s="130"/>
      <c r="R28" s="130"/>
      <c r="S28" s="130"/>
      <c r="T28" s="130"/>
      <c r="U28" s="130"/>
      <c r="V28" s="130"/>
      <c r="W28" s="130"/>
      <c r="X28" s="130"/>
    </row>
    <row r="29">
      <c r="A29" s="127" t="s">
        <v>361</v>
      </c>
      <c r="B29" s="128" t="s">
        <v>364</v>
      </c>
      <c r="C29" s="50">
        <v>2019.0</v>
      </c>
      <c r="D29" s="50">
        <v>2024.0</v>
      </c>
      <c r="E29" s="129" t="str">
        <f t="shared" si="1"/>
        <v>14.2472862705435,40.8645502586919</v>
      </c>
      <c r="F29" s="127">
        <v>40.8645502586919</v>
      </c>
      <c r="G29" s="127">
        <v>14.2472862705435</v>
      </c>
      <c r="H29" s="52" t="str">
        <f t="shared" si="2"/>
        <v>14.2472862705435,40.9145502586919</v>
      </c>
      <c r="I29" s="52" t="str">
        <f t="shared" si="3"/>
        <v>14.2972862705435,40.9145502586919</v>
      </c>
      <c r="J29" s="52" t="str">
        <f t="shared" si="4"/>
        <v>14.2972862705435,40.8645502586919</v>
      </c>
      <c r="K29" s="52" t="str">
        <f t="shared" si="5"/>
        <v>14.2972862705435,40.8145502586919</v>
      </c>
      <c r="L29" s="52" t="str">
        <f t="shared" si="6"/>
        <v>14.2472862705435,40.8145502586919</v>
      </c>
      <c r="M29" s="52" t="str">
        <f t="shared" si="7"/>
        <v>14.1972862705435,40.8145502586919</v>
      </c>
      <c r="N29" s="52" t="str">
        <f t="shared" si="8"/>
        <v>14.1972862705435,40.8645502586919</v>
      </c>
      <c r="O29" s="52" t="str">
        <f t="shared" si="9"/>
        <v>14.1972862705435,40.9145502586919</v>
      </c>
      <c r="P29" s="130"/>
      <c r="Q29" s="130"/>
      <c r="R29" s="130"/>
      <c r="S29" s="130"/>
      <c r="T29" s="130"/>
      <c r="U29" s="130"/>
      <c r="V29" s="130"/>
      <c r="W29" s="130"/>
      <c r="X29" s="130"/>
    </row>
    <row r="30">
      <c r="A30" s="127" t="s">
        <v>361</v>
      </c>
      <c r="B30" s="128" t="s">
        <v>365</v>
      </c>
      <c r="C30" s="50">
        <v>2019.0</v>
      </c>
      <c r="D30" s="50">
        <v>2024.0</v>
      </c>
      <c r="E30" s="129" t="str">
        <f t="shared" si="1"/>
        <v>13.3332531197014,38.1153983749719</v>
      </c>
      <c r="F30" s="127">
        <v>38.1153983749719</v>
      </c>
      <c r="G30" s="127">
        <v>13.3332531197014</v>
      </c>
      <c r="H30" s="52" t="str">
        <f t="shared" si="2"/>
        <v>13.3332531197014,38.1653983749719</v>
      </c>
      <c r="I30" s="52" t="str">
        <f t="shared" si="3"/>
        <v>13.3832531197014,38.1653983749719</v>
      </c>
      <c r="J30" s="52" t="str">
        <f t="shared" si="4"/>
        <v>13.3832531197014,38.1153983749719</v>
      </c>
      <c r="K30" s="52" t="str">
        <f t="shared" si="5"/>
        <v>13.3832531197014,38.0653983749719</v>
      </c>
      <c r="L30" s="52" t="str">
        <f t="shared" si="6"/>
        <v>13.3332531197014,38.0653983749719</v>
      </c>
      <c r="M30" s="52" t="str">
        <f t="shared" si="7"/>
        <v>13.2832531197014,38.0653983749719</v>
      </c>
      <c r="N30" s="52" t="str">
        <f t="shared" si="8"/>
        <v>13.2832531197014,38.1153983749719</v>
      </c>
      <c r="O30" s="52" t="str">
        <f t="shared" si="9"/>
        <v>13.2832531197014,38.1653983749719</v>
      </c>
      <c r="P30" s="130"/>
      <c r="Q30" s="130"/>
      <c r="R30" s="130"/>
      <c r="S30" s="130"/>
      <c r="T30" s="130"/>
      <c r="U30" s="130"/>
      <c r="V30" s="130"/>
      <c r="W30" s="130"/>
      <c r="X30" s="130"/>
    </row>
    <row r="31">
      <c r="A31" s="127" t="s">
        <v>361</v>
      </c>
      <c r="B31" s="128" t="s">
        <v>366</v>
      </c>
      <c r="C31" s="50">
        <v>2019.0</v>
      </c>
      <c r="D31" s="50">
        <v>2024.0</v>
      </c>
      <c r="E31" s="129" t="str">
        <f t="shared" si="1"/>
        <v>12.4769366519549,41.897247528668</v>
      </c>
      <c r="F31" s="127">
        <v>41.897247528668</v>
      </c>
      <c r="G31" s="127">
        <v>12.4769366519549</v>
      </c>
      <c r="H31" s="52" t="str">
        <f t="shared" si="2"/>
        <v>12.4769366519549,41.947247528668</v>
      </c>
      <c r="I31" s="52" t="str">
        <f t="shared" si="3"/>
        <v>12.5269366519549,41.947247528668</v>
      </c>
      <c r="J31" s="52" t="str">
        <f t="shared" si="4"/>
        <v>12.5269366519549,41.897247528668</v>
      </c>
      <c r="K31" s="52" t="str">
        <f t="shared" si="5"/>
        <v>12.5269366519549,41.847247528668</v>
      </c>
      <c r="L31" s="52" t="str">
        <f t="shared" si="6"/>
        <v>12.4769366519549,41.847247528668</v>
      </c>
      <c r="M31" s="52" t="str">
        <f t="shared" si="7"/>
        <v>12.4269366519549,41.847247528668</v>
      </c>
      <c r="N31" s="52" t="str">
        <f t="shared" si="8"/>
        <v>12.4269366519549,41.897247528668</v>
      </c>
      <c r="O31" s="52" t="str">
        <f t="shared" si="9"/>
        <v>12.4269366519549,41.947247528668</v>
      </c>
      <c r="P31" s="130"/>
      <c r="Q31" s="130"/>
      <c r="R31" s="130"/>
      <c r="S31" s="130"/>
      <c r="T31" s="130"/>
      <c r="U31" s="130"/>
      <c r="V31" s="130"/>
      <c r="W31" s="130"/>
      <c r="X31" s="130"/>
    </row>
    <row r="32">
      <c r="A32" s="127" t="s">
        <v>361</v>
      </c>
      <c r="B32" s="128" t="s">
        <v>367</v>
      </c>
      <c r="C32" s="50">
        <v>2019.0</v>
      </c>
      <c r="D32" s="50">
        <v>2024.0</v>
      </c>
      <c r="E32" s="129" t="str">
        <f t="shared" si="1"/>
        <v>7.67227845572325,45.0694723835423</v>
      </c>
      <c r="F32" s="127">
        <v>45.0694723835423</v>
      </c>
      <c r="G32" s="127">
        <v>7.67227845572325</v>
      </c>
      <c r="H32" s="52" t="str">
        <f t="shared" si="2"/>
        <v>7.67227845572325,45.1194723835423</v>
      </c>
      <c r="I32" s="52" t="str">
        <f t="shared" si="3"/>
        <v>7.72227845572325,45.1194723835423</v>
      </c>
      <c r="J32" s="52" t="str">
        <f t="shared" si="4"/>
        <v>7.72227845572325,45.0694723835423</v>
      </c>
      <c r="K32" s="52" t="str">
        <f t="shared" si="5"/>
        <v>7.72227845572325,45.0194723835423</v>
      </c>
      <c r="L32" s="52" t="str">
        <f t="shared" si="6"/>
        <v>7.67227845572325,45.0194723835423</v>
      </c>
      <c r="M32" s="52" t="str">
        <f t="shared" si="7"/>
        <v>7.62227845572325,45.0194723835423</v>
      </c>
      <c r="N32" s="52" t="str">
        <f t="shared" si="8"/>
        <v>7.62227845572325,45.0694723835423</v>
      </c>
      <c r="O32" s="52" t="str">
        <f t="shared" si="9"/>
        <v>7.62227845572325,45.1194723835423</v>
      </c>
      <c r="P32" s="130"/>
      <c r="Q32" s="130"/>
      <c r="R32" s="130"/>
      <c r="S32" s="130"/>
      <c r="T32" s="130"/>
      <c r="U32" s="130"/>
      <c r="V32" s="130"/>
      <c r="W32" s="130"/>
      <c r="X32" s="130"/>
    </row>
    <row r="33">
      <c r="A33" s="127" t="s">
        <v>368</v>
      </c>
      <c r="B33" s="128" t="s">
        <v>369</v>
      </c>
      <c r="C33" s="50">
        <v>2019.0</v>
      </c>
      <c r="D33" s="50">
        <v>2024.0</v>
      </c>
      <c r="E33" s="129" t="str">
        <f t="shared" si="1"/>
        <v>24.1016000045287,56.9675321156848</v>
      </c>
      <c r="F33" s="127">
        <v>56.9675321156848</v>
      </c>
      <c r="G33" s="127">
        <v>24.1016000045287</v>
      </c>
      <c r="H33" s="52" t="str">
        <f t="shared" si="2"/>
        <v>24.1016000045287,57.0175321156848</v>
      </c>
      <c r="I33" s="52" t="str">
        <f t="shared" si="3"/>
        <v>24.1516000045287,57.0175321156848</v>
      </c>
      <c r="J33" s="52" t="str">
        <f t="shared" si="4"/>
        <v>24.1516000045287,56.9675321156848</v>
      </c>
      <c r="K33" s="52" t="str">
        <f t="shared" si="5"/>
        <v>24.1516000045287,56.9175321156848</v>
      </c>
      <c r="L33" s="52" t="str">
        <f t="shared" si="6"/>
        <v>24.1016000045287,56.9175321156848</v>
      </c>
      <c r="M33" s="52" t="str">
        <f t="shared" si="7"/>
        <v>24.0516000045287,56.9175321156848</v>
      </c>
      <c r="N33" s="52" t="str">
        <f t="shared" si="8"/>
        <v>24.0516000045287,56.9675321156848</v>
      </c>
      <c r="O33" s="52" t="str">
        <f t="shared" si="9"/>
        <v>24.0516000045287,57.0175321156848</v>
      </c>
      <c r="P33" s="130"/>
      <c r="Q33" s="130"/>
      <c r="R33" s="130"/>
      <c r="S33" s="130"/>
      <c r="T33" s="130"/>
      <c r="U33" s="130"/>
      <c r="V33" s="130"/>
      <c r="W33" s="130"/>
      <c r="X33" s="130"/>
    </row>
    <row r="34">
      <c r="A34" s="127" t="s">
        <v>370</v>
      </c>
      <c r="B34" s="128" t="s">
        <v>371</v>
      </c>
      <c r="C34" s="50">
        <v>2019.0</v>
      </c>
      <c r="D34" s="50">
        <v>2024.0</v>
      </c>
      <c r="E34" s="129" t="str">
        <f t="shared" si="1"/>
        <v>25.2786859748901,54.6876606244383</v>
      </c>
      <c r="F34" s="127">
        <v>54.6876606244383</v>
      </c>
      <c r="G34" s="127">
        <v>25.2786859748901</v>
      </c>
      <c r="H34" s="52" t="str">
        <f t="shared" si="2"/>
        <v>25.2786859748901,54.7376606244383</v>
      </c>
      <c r="I34" s="52" t="str">
        <f t="shared" si="3"/>
        <v>25.3286859748901,54.7376606244383</v>
      </c>
      <c r="J34" s="52" t="str">
        <f t="shared" si="4"/>
        <v>25.3286859748901,54.6876606244383</v>
      </c>
      <c r="K34" s="52" t="str">
        <f t="shared" si="5"/>
        <v>25.3286859748901,54.6376606244383</v>
      </c>
      <c r="L34" s="52" t="str">
        <f t="shared" si="6"/>
        <v>25.2786859748901,54.6376606244383</v>
      </c>
      <c r="M34" s="52" t="str">
        <f t="shared" si="7"/>
        <v>25.2286859748901,54.6376606244383</v>
      </c>
      <c r="N34" s="52" t="str">
        <f t="shared" si="8"/>
        <v>25.2286859748901,54.6876606244383</v>
      </c>
      <c r="O34" s="52" t="str">
        <f t="shared" si="9"/>
        <v>25.2286859748901,54.7376606244383</v>
      </c>
      <c r="P34" s="130"/>
      <c r="Q34" s="130"/>
      <c r="R34" s="130"/>
      <c r="S34" s="130"/>
      <c r="T34" s="130"/>
      <c r="U34" s="130"/>
      <c r="V34" s="130"/>
      <c r="W34" s="130"/>
      <c r="X34" s="130"/>
    </row>
    <row r="35">
      <c r="A35" s="127" t="s">
        <v>372</v>
      </c>
      <c r="B35" s="128" t="s">
        <v>373</v>
      </c>
      <c r="C35" s="50">
        <v>2019.0</v>
      </c>
      <c r="D35" s="50">
        <v>2024.0</v>
      </c>
      <c r="E35" s="129" t="str">
        <f t="shared" si="1"/>
        <v>28.855427520853,47.0129500775966</v>
      </c>
      <c r="F35" s="127">
        <v>47.0129500775966</v>
      </c>
      <c r="G35" s="127">
        <v>28.855427520853</v>
      </c>
      <c r="H35" s="52" t="str">
        <f t="shared" si="2"/>
        <v>28.855427520853,47.0629500775966</v>
      </c>
      <c r="I35" s="52" t="str">
        <f t="shared" si="3"/>
        <v>28.905427520853,47.0629500775966</v>
      </c>
      <c r="J35" s="52" t="str">
        <f t="shared" si="4"/>
        <v>28.905427520853,47.0129500775966</v>
      </c>
      <c r="K35" s="52" t="str">
        <f t="shared" si="5"/>
        <v>28.905427520853,46.9629500775966</v>
      </c>
      <c r="L35" s="52" t="str">
        <f t="shared" si="6"/>
        <v>28.855427520853,46.9629500775966</v>
      </c>
      <c r="M35" s="52" t="str">
        <f t="shared" si="7"/>
        <v>28.805427520853,46.9629500775966</v>
      </c>
      <c r="N35" s="52" t="str">
        <f t="shared" si="8"/>
        <v>28.805427520853,47.0129500775966</v>
      </c>
      <c r="O35" s="52" t="str">
        <f t="shared" si="9"/>
        <v>28.805427520853,47.0629500775966</v>
      </c>
      <c r="P35" s="130"/>
      <c r="Q35" s="130"/>
      <c r="R35" s="130"/>
      <c r="S35" s="130"/>
      <c r="T35" s="130"/>
      <c r="U35" s="130"/>
      <c r="V35" s="130"/>
      <c r="W35" s="130"/>
      <c r="X35" s="130"/>
    </row>
    <row r="36">
      <c r="A36" s="127" t="s">
        <v>374</v>
      </c>
      <c r="B36" s="128" t="s">
        <v>375</v>
      </c>
      <c r="C36" s="50">
        <v>2019.0</v>
      </c>
      <c r="D36" s="50">
        <v>2024.0</v>
      </c>
      <c r="E36" s="129" t="str">
        <f t="shared" si="1"/>
        <v>4.85965202286674,52.3659617416252</v>
      </c>
      <c r="F36" s="127">
        <v>52.3659617416252</v>
      </c>
      <c r="G36" s="127">
        <v>4.85965202286674</v>
      </c>
      <c r="H36" s="52" t="str">
        <f t="shared" si="2"/>
        <v>4.85965202286674,52.4159617416252</v>
      </c>
      <c r="I36" s="52" t="str">
        <f t="shared" si="3"/>
        <v>4.90965202286674,52.4159617416252</v>
      </c>
      <c r="J36" s="52" t="str">
        <f t="shared" si="4"/>
        <v>4.90965202286674,52.3659617416252</v>
      </c>
      <c r="K36" s="52" t="str">
        <f t="shared" si="5"/>
        <v>4.90965202286674,52.3159617416252</v>
      </c>
      <c r="L36" s="52" t="str">
        <f t="shared" si="6"/>
        <v>4.85965202286674,52.3159617416252</v>
      </c>
      <c r="M36" s="52" t="str">
        <f t="shared" si="7"/>
        <v>4.80965202286674,52.3159617416252</v>
      </c>
      <c r="N36" s="52" t="str">
        <f t="shared" si="8"/>
        <v>4.80965202286674,52.3659617416252</v>
      </c>
      <c r="O36" s="52" t="str">
        <f t="shared" si="9"/>
        <v>4.80965202286674,52.4159617416252</v>
      </c>
      <c r="P36" s="130"/>
      <c r="Q36" s="130"/>
      <c r="R36" s="130"/>
      <c r="S36" s="130"/>
      <c r="T36" s="130"/>
      <c r="U36" s="130"/>
      <c r="V36" s="130"/>
      <c r="W36" s="130"/>
      <c r="X36" s="130"/>
    </row>
    <row r="37">
      <c r="A37" s="127" t="s">
        <v>374</v>
      </c>
      <c r="B37" s="128" t="s">
        <v>376</v>
      </c>
      <c r="C37" s="50">
        <v>2019.0</v>
      </c>
      <c r="D37" s="50">
        <v>2024.0</v>
      </c>
      <c r="E37" s="129" t="str">
        <f t="shared" si="1"/>
        <v>4.47777963162828,51.9222407862643</v>
      </c>
      <c r="F37" s="127">
        <v>51.9222407862643</v>
      </c>
      <c r="G37" s="127">
        <v>4.47777963162828</v>
      </c>
      <c r="H37" s="52" t="str">
        <f t="shared" si="2"/>
        <v>4.47777963162828,51.9722407862643</v>
      </c>
      <c r="I37" s="52" t="str">
        <f t="shared" si="3"/>
        <v>4.52777963162828,51.9722407862643</v>
      </c>
      <c r="J37" s="52" t="str">
        <f t="shared" si="4"/>
        <v>4.52777963162828,51.9222407862643</v>
      </c>
      <c r="K37" s="52" t="str">
        <f t="shared" si="5"/>
        <v>4.52777963162828,51.8722407862643</v>
      </c>
      <c r="L37" s="52" t="str">
        <f t="shared" si="6"/>
        <v>4.47777963162828,51.8722407862643</v>
      </c>
      <c r="M37" s="52" t="str">
        <f t="shared" si="7"/>
        <v>4.42777963162828,51.8722407862643</v>
      </c>
      <c r="N37" s="52" t="str">
        <f t="shared" si="8"/>
        <v>4.42777963162828,51.9222407862643</v>
      </c>
      <c r="O37" s="52" t="str">
        <f t="shared" si="9"/>
        <v>4.42777963162828,51.9722407862643</v>
      </c>
      <c r="P37" s="130"/>
      <c r="Q37" s="130"/>
      <c r="R37" s="130"/>
      <c r="S37" s="130"/>
      <c r="T37" s="130"/>
      <c r="U37" s="130"/>
      <c r="V37" s="130"/>
      <c r="W37" s="130"/>
      <c r="X37" s="130"/>
    </row>
    <row r="38">
      <c r="A38" s="127" t="s">
        <v>377</v>
      </c>
      <c r="B38" s="128" t="s">
        <v>378</v>
      </c>
      <c r="C38" s="50">
        <v>2019.0</v>
      </c>
      <c r="D38" s="50">
        <v>2024.0</v>
      </c>
      <c r="E38" s="129" t="str">
        <f t="shared" si="1"/>
        <v>10.7954092160319,59.9271445180858</v>
      </c>
      <c r="F38" s="127">
        <v>59.9271445180858</v>
      </c>
      <c r="G38" s="127">
        <v>10.7954092160319</v>
      </c>
      <c r="H38" s="52" t="str">
        <f t="shared" si="2"/>
        <v>10.7954092160319,59.9771445180858</v>
      </c>
      <c r="I38" s="52" t="str">
        <f t="shared" si="3"/>
        <v>10.8454092160319,59.9771445180858</v>
      </c>
      <c r="J38" s="52" t="str">
        <f t="shared" si="4"/>
        <v>10.8454092160319,59.9271445180858</v>
      </c>
      <c r="K38" s="52" t="str">
        <f t="shared" si="5"/>
        <v>10.8454092160319,59.8771445180858</v>
      </c>
      <c r="L38" s="52" t="str">
        <f t="shared" si="6"/>
        <v>10.7954092160319,59.8771445180858</v>
      </c>
      <c r="M38" s="52" t="str">
        <f t="shared" si="7"/>
        <v>10.7454092160319,59.8771445180858</v>
      </c>
      <c r="N38" s="52" t="str">
        <f t="shared" si="8"/>
        <v>10.7454092160319,59.9271445180858</v>
      </c>
      <c r="O38" s="52" t="str">
        <f t="shared" si="9"/>
        <v>10.7454092160319,59.9771445180858</v>
      </c>
      <c r="P38" s="130"/>
      <c r="Q38" s="130"/>
      <c r="R38" s="130"/>
      <c r="S38" s="130"/>
      <c r="T38" s="130"/>
      <c r="U38" s="130"/>
      <c r="V38" s="130"/>
      <c r="W38" s="130"/>
      <c r="X38" s="130"/>
    </row>
    <row r="39">
      <c r="A39" s="127" t="s">
        <v>379</v>
      </c>
      <c r="B39" s="128" t="s">
        <v>380</v>
      </c>
      <c r="C39" s="50">
        <v>2019.0</v>
      </c>
      <c r="D39" s="50">
        <v>2024.0</v>
      </c>
      <c r="E39" s="129" t="str">
        <f t="shared" si="1"/>
        <v>17.0313825224446,51.110014588585</v>
      </c>
      <c r="F39" s="127">
        <v>51.110014588585</v>
      </c>
      <c r="G39" s="127">
        <v>17.0313825224446</v>
      </c>
      <c r="H39" s="52" t="str">
        <f t="shared" si="2"/>
        <v>17.0313825224446,51.160014588585</v>
      </c>
      <c r="I39" s="52" t="str">
        <f t="shared" si="3"/>
        <v>17.0813825224446,51.160014588585</v>
      </c>
      <c r="J39" s="52" t="str">
        <f t="shared" si="4"/>
        <v>17.0813825224446,51.110014588585</v>
      </c>
      <c r="K39" s="52" t="str">
        <f t="shared" si="5"/>
        <v>17.0813825224446,51.060014588585</v>
      </c>
      <c r="L39" s="52" t="str">
        <f t="shared" si="6"/>
        <v>17.0313825224446,51.060014588585</v>
      </c>
      <c r="M39" s="52" t="str">
        <f t="shared" si="7"/>
        <v>16.9813825224446,51.060014588585</v>
      </c>
      <c r="N39" s="52" t="str">
        <f t="shared" si="8"/>
        <v>16.9813825224446,51.110014588585</v>
      </c>
      <c r="O39" s="52" t="str">
        <f t="shared" si="9"/>
        <v>16.9813825224446,51.160014588585</v>
      </c>
      <c r="P39" s="130"/>
      <c r="Q39" s="130"/>
      <c r="R39" s="130"/>
      <c r="S39" s="130"/>
      <c r="T39" s="130"/>
      <c r="U39" s="130"/>
      <c r="V39" s="130"/>
      <c r="W39" s="130"/>
      <c r="X39" s="130"/>
    </row>
    <row r="40">
      <c r="A40" s="127" t="s">
        <v>379</v>
      </c>
      <c r="B40" s="128" t="s">
        <v>381</v>
      </c>
      <c r="C40" s="50">
        <v>2019.0</v>
      </c>
      <c r="D40" s="50">
        <v>2024.0</v>
      </c>
      <c r="E40" s="129" t="str">
        <f t="shared" si="1"/>
        <v>19.9567179575101,50.0588340571982</v>
      </c>
      <c r="F40" s="127">
        <v>50.0588340571982</v>
      </c>
      <c r="G40" s="127">
        <v>19.9567179575101</v>
      </c>
      <c r="H40" s="52" t="str">
        <f t="shared" si="2"/>
        <v>19.9567179575101,50.1088340571982</v>
      </c>
      <c r="I40" s="52" t="str">
        <f t="shared" si="3"/>
        <v>20.0067179575101,50.1088340571982</v>
      </c>
      <c r="J40" s="52" t="str">
        <f t="shared" si="4"/>
        <v>20.0067179575101,50.0588340571982</v>
      </c>
      <c r="K40" s="52" t="str">
        <f t="shared" si="5"/>
        <v>20.0067179575101,50.0088340571982</v>
      </c>
      <c r="L40" s="52" t="str">
        <f t="shared" si="6"/>
        <v>19.9567179575101,50.0088340571982</v>
      </c>
      <c r="M40" s="52" t="str">
        <f t="shared" si="7"/>
        <v>19.9067179575101,50.0088340571982</v>
      </c>
      <c r="N40" s="52" t="str">
        <f t="shared" si="8"/>
        <v>19.9067179575101,50.0588340571982</v>
      </c>
      <c r="O40" s="52" t="str">
        <f t="shared" si="9"/>
        <v>19.9067179575101,50.1088340571982</v>
      </c>
      <c r="P40" s="130"/>
      <c r="Q40" s="130"/>
      <c r="R40" s="130"/>
      <c r="S40" s="130"/>
      <c r="T40" s="130"/>
      <c r="U40" s="130"/>
      <c r="V40" s="130"/>
      <c r="W40" s="130"/>
      <c r="X40" s="130"/>
    </row>
    <row r="41">
      <c r="A41" s="127" t="s">
        <v>379</v>
      </c>
      <c r="B41" s="128" t="s">
        <v>382</v>
      </c>
      <c r="C41" s="50">
        <v>2019.0</v>
      </c>
      <c r="D41" s="50">
        <v>2024.0</v>
      </c>
      <c r="E41" s="129" t="str">
        <f t="shared" si="1"/>
        <v>19.4643562223554,51.7648092131436</v>
      </c>
      <c r="F41" s="127">
        <v>51.7648092131436</v>
      </c>
      <c r="G41" s="127">
        <v>19.4643562223554</v>
      </c>
      <c r="H41" s="52" t="str">
        <f t="shared" si="2"/>
        <v>19.4643562223554,51.8148092131436</v>
      </c>
      <c r="I41" s="52" t="str">
        <f t="shared" si="3"/>
        <v>19.5143562223554,51.8148092131436</v>
      </c>
      <c r="J41" s="52" t="str">
        <f t="shared" si="4"/>
        <v>19.5143562223554,51.7648092131436</v>
      </c>
      <c r="K41" s="52" t="str">
        <f t="shared" si="5"/>
        <v>19.5143562223554,51.7148092131436</v>
      </c>
      <c r="L41" s="52" t="str">
        <f t="shared" si="6"/>
        <v>19.4643562223554,51.7148092131436</v>
      </c>
      <c r="M41" s="52" t="str">
        <f t="shared" si="7"/>
        <v>19.4143562223554,51.7148092131436</v>
      </c>
      <c r="N41" s="52" t="str">
        <f t="shared" si="8"/>
        <v>19.4143562223554,51.7648092131436</v>
      </c>
      <c r="O41" s="52" t="str">
        <f t="shared" si="9"/>
        <v>19.4143562223554,51.8148092131436</v>
      </c>
      <c r="P41" s="130"/>
      <c r="Q41" s="130"/>
      <c r="R41" s="130"/>
      <c r="S41" s="130"/>
      <c r="T41" s="130"/>
      <c r="U41" s="130"/>
      <c r="V41" s="130"/>
      <c r="W41" s="130"/>
      <c r="X41" s="130"/>
    </row>
    <row r="42">
      <c r="A42" s="127" t="s">
        <v>379</v>
      </c>
      <c r="B42" s="128" t="s">
        <v>383</v>
      </c>
      <c r="C42" s="50">
        <v>2019.0</v>
      </c>
      <c r="D42" s="50">
        <v>2024.0</v>
      </c>
      <c r="E42" s="129" t="str">
        <f t="shared" si="1"/>
        <v>16.914742312342,52.4049821958422</v>
      </c>
      <c r="F42" s="127">
        <v>52.4049821958422</v>
      </c>
      <c r="G42" s="127">
        <v>16.914742312342</v>
      </c>
      <c r="H42" s="52" t="str">
        <f t="shared" si="2"/>
        <v>16.914742312342,52.4549821958422</v>
      </c>
      <c r="I42" s="52" t="str">
        <f t="shared" si="3"/>
        <v>16.964742312342,52.4549821958422</v>
      </c>
      <c r="J42" s="52" t="str">
        <f t="shared" si="4"/>
        <v>16.964742312342,52.4049821958422</v>
      </c>
      <c r="K42" s="52" t="str">
        <f t="shared" si="5"/>
        <v>16.964742312342,52.3549821958422</v>
      </c>
      <c r="L42" s="52" t="str">
        <f t="shared" si="6"/>
        <v>16.914742312342,52.3549821958422</v>
      </c>
      <c r="M42" s="52" t="str">
        <f t="shared" si="7"/>
        <v>16.864742312342,52.3549821958422</v>
      </c>
      <c r="N42" s="52" t="str">
        <f t="shared" si="8"/>
        <v>16.864742312342,52.4049821958422</v>
      </c>
      <c r="O42" s="52" t="str">
        <f t="shared" si="9"/>
        <v>16.864742312342,52.4549821958422</v>
      </c>
      <c r="P42" s="130"/>
      <c r="Q42" s="130"/>
      <c r="R42" s="130"/>
      <c r="S42" s="130"/>
      <c r="T42" s="130"/>
      <c r="U42" s="130"/>
      <c r="V42" s="130"/>
      <c r="W42" s="130"/>
      <c r="X42" s="130"/>
    </row>
    <row r="43">
      <c r="A43" s="127" t="s">
        <v>379</v>
      </c>
      <c r="B43" s="128" t="s">
        <v>384</v>
      </c>
      <c r="C43" s="50">
        <v>2019.0</v>
      </c>
      <c r="D43" s="50">
        <v>2024.0</v>
      </c>
      <c r="E43" s="129" t="str">
        <f t="shared" si="1"/>
        <v>21.0112859757535,52.232466557807</v>
      </c>
      <c r="F43" s="127">
        <v>52.232466557807</v>
      </c>
      <c r="G43" s="127">
        <v>21.0112859757535</v>
      </c>
      <c r="H43" s="52" t="str">
        <f t="shared" si="2"/>
        <v>21.0112859757535,52.282466557807</v>
      </c>
      <c r="I43" s="52" t="str">
        <f t="shared" si="3"/>
        <v>21.0612859757535,52.282466557807</v>
      </c>
      <c r="J43" s="52" t="str">
        <f t="shared" si="4"/>
        <v>21.0612859757535,52.232466557807</v>
      </c>
      <c r="K43" s="52" t="str">
        <f t="shared" si="5"/>
        <v>21.0612859757535,52.182466557807</v>
      </c>
      <c r="L43" s="52" t="str">
        <f t="shared" si="6"/>
        <v>21.0112859757535,52.182466557807</v>
      </c>
      <c r="M43" s="52" t="str">
        <f t="shared" si="7"/>
        <v>20.9612859757535,52.182466557807</v>
      </c>
      <c r="N43" s="52" t="str">
        <f t="shared" si="8"/>
        <v>20.9612859757535,52.232466557807</v>
      </c>
      <c r="O43" s="52" t="str">
        <f t="shared" si="9"/>
        <v>20.9612859757535,52.282466557807</v>
      </c>
      <c r="P43" s="130"/>
      <c r="Q43" s="130"/>
      <c r="R43" s="130"/>
      <c r="S43" s="130"/>
      <c r="T43" s="130"/>
      <c r="U43" s="130"/>
      <c r="V43" s="130"/>
      <c r="W43" s="130"/>
      <c r="X43" s="130"/>
    </row>
    <row r="44">
      <c r="A44" s="127" t="s">
        <v>385</v>
      </c>
      <c r="B44" s="128" t="s">
        <v>386</v>
      </c>
      <c r="C44" s="50">
        <v>2019.0</v>
      </c>
      <c r="D44" s="50">
        <v>2024.0</v>
      </c>
      <c r="E44" s="129" t="str">
        <f t="shared" si="1"/>
        <v>-9.17003829572333,38.7550284336539</v>
      </c>
      <c r="F44" s="127">
        <v>38.7550284336539</v>
      </c>
      <c r="G44" s="127">
        <v>-9.17003829572333</v>
      </c>
      <c r="H44" s="52" t="str">
        <f t="shared" si="2"/>
        <v>-9.17003829572333,38.8050284336539</v>
      </c>
      <c r="I44" s="52" t="str">
        <f t="shared" si="3"/>
        <v>-9.12003829572333,38.8050284336539</v>
      </c>
      <c r="J44" s="52" t="str">
        <f t="shared" si="4"/>
        <v>-9.12003829572333,38.7550284336539</v>
      </c>
      <c r="K44" s="52" t="str">
        <f t="shared" si="5"/>
        <v>-9.12003829572333,38.7050284336539</v>
      </c>
      <c r="L44" s="52" t="str">
        <f t="shared" si="6"/>
        <v>-9.17003829572333,38.7050284336539</v>
      </c>
      <c r="M44" s="52" t="str">
        <f t="shared" si="7"/>
        <v>-9.22003829572333,38.7050284336539</v>
      </c>
      <c r="N44" s="52" t="str">
        <f t="shared" si="8"/>
        <v>-9.22003829572333,38.7550284336539</v>
      </c>
      <c r="O44" s="52" t="str">
        <f t="shared" si="9"/>
        <v>-9.22003829572333,38.8050284336539</v>
      </c>
      <c r="P44" s="130"/>
      <c r="Q44" s="130"/>
      <c r="R44" s="130"/>
      <c r="S44" s="130"/>
      <c r="T44" s="130"/>
      <c r="U44" s="130"/>
      <c r="V44" s="130"/>
      <c r="W44" s="130"/>
      <c r="X44" s="130"/>
    </row>
    <row r="45">
      <c r="A45" s="127" t="s">
        <v>387</v>
      </c>
      <c r="B45" s="128" t="s">
        <v>388</v>
      </c>
      <c r="C45" s="50">
        <v>2019.0</v>
      </c>
      <c r="D45" s="50">
        <v>2024.0</v>
      </c>
      <c r="E45" s="129" t="str">
        <f t="shared" si="1"/>
        <v>26.0903292835383,44.4279852258696</v>
      </c>
      <c r="F45" s="127">
        <v>44.4279852258696</v>
      </c>
      <c r="G45" s="127">
        <v>26.0903292835383</v>
      </c>
      <c r="H45" s="52" t="str">
        <f t="shared" si="2"/>
        <v>26.0903292835383,44.4779852258696</v>
      </c>
      <c r="I45" s="52" t="str">
        <f t="shared" si="3"/>
        <v>26.1403292835383,44.4779852258696</v>
      </c>
      <c r="J45" s="52" t="str">
        <f t="shared" si="4"/>
        <v>26.1403292835383,44.4279852258696</v>
      </c>
      <c r="K45" s="52" t="str">
        <f t="shared" si="5"/>
        <v>26.1403292835383,44.3779852258696</v>
      </c>
      <c r="L45" s="52" t="str">
        <f t="shared" si="6"/>
        <v>26.0903292835383,44.3779852258696</v>
      </c>
      <c r="M45" s="52" t="str">
        <f t="shared" si="7"/>
        <v>26.0403292835383,44.3779852258696</v>
      </c>
      <c r="N45" s="52" t="str">
        <f t="shared" si="8"/>
        <v>26.0403292835383,44.4279852258696</v>
      </c>
      <c r="O45" s="52" t="str">
        <f t="shared" si="9"/>
        <v>26.0403292835383,44.4779852258696</v>
      </c>
      <c r="P45" s="130"/>
      <c r="Q45" s="130"/>
      <c r="R45" s="130"/>
      <c r="S45" s="130"/>
      <c r="T45" s="130"/>
      <c r="U45" s="130"/>
      <c r="V45" s="130"/>
      <c r="W45" s="130"/>
      <c r="X45" s="130"/>
    </row>
    <row r="46">
      <c r="A46" s="131" t="s">
        <v>389</v>
      </c>
      <c r="B46" s="132" t="s">
        <v>390</v>
      </c>
      <c r="C46" s="133">
        <v>2019.0</v>
      </c>
      <c r="D46" s="133">
        <v>2024.0</v>
      </c>
      <c r="E46" s="134" t="str">
        <f t="shared" si="1"/>
        <v>20.4207758135092,44.7893154308772</v>
      </c>
      <c r="F46" s="131">
        <v>44.7893154308772</v>
      </c>
      <c r="G46" s="131">
        <v>20.4207758135092</v>
      </c>
      <c r="H46" s="135" t="str">
        <f t="shared" si="2"/>
        <v>20.4207758135092,44.8393154308772</v>
      </c>
      <c r="I46" s="135" t="str">
        <f t="shared" si="3"/>
        <v>20.4707758135092,44.8393154308772</v>
      </c>
      <c r="J46" s="135" t="str">
        <f t="shared" si="4"/>
        <v>20.4707758135092,44.7893154308772</v>
      </c>
      <c r="K46" s="136" t="str">
        <f t="shared" si="5"/>
        <v>20.4707758135092,44.7393154308772</v>
      </c>
      <c r="L46" s="135" t="str">
        <f t="shared" si="6"/>
        <v>20.4207758135092,44.7393154308772</v>
      </c>
      <c r="M46" s="135" t="str">
        <f t="shared" si="7"/>
        <v>20.3707758135092,44.7393154308772</v>
      </c>
      <c r="N46" s="135" t="str">
        <f t="shared" si="8"/>
        <v>20.3707758135092,44.7893154308772</v>
      </c>
      <c r="O46" s="135" t="str">
        <f t="shared" si="9"/>
        <v>20.3707758135092,44.8393154308772</v>
      </c>
      <c r="P46" s="137"/>
      <c r="Q46" s="137"/>
      <c r="R46" s="137"/>
      <c r="S46" s="137"/>
      <c r="T46" s="137"/>
      <c r="U46" s="137"/>
      <c r="V46" s="137"/>
      <c r="W46" s="137"/>
      <c r="X46" s="137"/>
    </row>
    <row r="47">
      <c r="A47" s="131" t="s">
        <v>391</v>
      </c>
      <c r="B47" s="132" t="s">
        <v>392</v>
      </c>
      <c r="C47" s="133">
        <v>2019.0</v>
      </c>
      <c r="D47" s="133">
        <v>2024.0</v>
      </c>
      <c r="E47" s="134" t="str">
        <f t="shared" si="1"/>
        <v>2.14729901780388,41.3989538572719</v>
      </c>
      <c r="F47" s="131">
        <v>41.3989538572719</v>
      </c>
      <c r="G47" s="131">
        <v>2.14729901780388</v>
      </c>
      <c r="H47" s="135" t="str">
        <f t="shared" si="2"/>
        <v>2.14729901780388,41.4489538572719</v>
      </c>
      <c r="I47" s="135" t="str">
        <f t="shared" si="3"/>
        <v>2.19729901780388,41.4489538572719</v>
      </c>
      <c r="J47" s="135" t="str">
        <f t="shared" si="4"/>
        <v>2.19729901780388,41.3989538572719</v>
      </c>
      <c r="K47" s="136" t="str">
        <f t="shared" si="5"/>
        <v>2.19729901780388,41.3489538572719</v>
      </c>
      <c r="L47" s="135" t="str">
        <f t="shared" si="6"/>
        <v>2.14729901780388,41.3489538572719</v>
      </c>
      <c r="M47" s="135" t="str">
        <f t="shared" si="7"/>
        <v>2.09729901780388,41.3489538572719</v>
      </c>
      <c r="N47" s="135" t="str">
        <f t="shared" si="8"/>
        <v>2.09729901780388,41.3989538572719</v>
      </c>
      <c r="O47" s="135" t="str">
        <f t="shared" si="9"/>
        <v>2.09729901780388,41.4489538572719</v>
      </c>
      <c r="P47" s="137"/>
      <c r="Q47" s="137"/>
      <c r="R47" s="137"/>
      <c r="S47" s="137"/>
      <c r="T47" s="137"/>
      <c r="U47" s="137"/>
      <c r="V47" s="137"/>
      <c r="W47" s="137"/>
      <c r="X47" s="137"/>
    </row>
    <row r="48">
      <c r="A48" s="131" t="s">
        <v>391</v>
      </c>
      <c r="B48" s="132" t="s">
        <v>393</v>
      </c>
      <c r="C48" s="133">
        <v>2019.0</v>
      </c>
      <c r="D48" s="133">
        <v>2024.0</v>
      </c>
      <c r="E48" s="134" t="str">
        <f t="shared" si="1"/>
        <v>-3.69354973372662,40.4167193807812</v>
      </c>
      <c r="F48" s="131">
        <v>40.4167193807812</v>
      </c>
      <c r="G48" s="131">
        <v>-3.69354973372662</v>
      </c>
      <c r="H48" s="135" t="str">
        <f t="shared" si="2"/>
        <v>-3.69354973372662,40.4667193807812</v>
      </c>
      <c r="I48" s="135" t="str">
        <f t="shared" si="3"/>
        <v>-3.64354973372662,40.4667193807812</v>
      </c>
      <c r="J48" s="135" t="str">
        <f t="shared" si="4"/>
        <v>-3.64354973372662,40.4167193807812</v>
      </c>
      <c r="K48" s="136" t="str">
        <f t="shared" si="5"/>
        <v>-3.64354973372662,40.3667193807812</v>
      </c>
      <c r="L48" s="135" t="str">
        <f t="shared" si="6"/>
        <v>-3.69354973372662,40.3667193807812</v>
      </c>
      <c r="M48" s="135" t="str">
        <f t="shared" si="7"/>
        <v>-3.74354973372662,40.3667193807812</v>
      </c>
      <c r="N48" s="135" t="str">
        <f t="shared" si="8"/>
        <v>-3.74354973372662,40.4167193807812</v>
      </c>
      <c r="O48" s="135" t="str">
        <f t="shared" si="9"/>
        <v>-3.74354973372662,40.4667193807812</v>
      </c>
      <c r="P48" s="137"/>
      <c r="Q48" s="137"/>
      <c r="R48" s="137"/>
      <c r="S48" s="137"/>
      <c r="T48" s="137"/>
      <c r="U48" s="137"/>
      <c r="V48" s="137"/>
      <c r="W48" s="137"/>
      <c r="X48" s="137"/>
    </row>
    <row r="49">
      <c r="A49" s="131" t="s">
        <v>391</v>
      </c>
      <c r="B49" s="132" t="s">
        <v>394</v>
      </c>
      <c r="C49" s="133">
        <v>2019.0</v>
      </c>
      <c r="D49" s="133">
        <v>2024.0</v>
      </c>
      <c r="E49" s="134" t="str">
        <f t="shared" si="1"/>
        <v>-4.45805441477647,36.7185065012054</v>
      </c>
      <c r="F49" s="131">
        <v>36.7185065012054</v>
      </c>
      <c r="G49" s="131">
        <v>-4.45805441477647</v>
      </c>
      <c r="H49" s="135" t="str">
        <f t="shared" si="2"/>
        <v>-4.45805441477647,36.7685065012054</v>
      </c>
      <c r="I49" s="135" t="str">
        <f t="shared" si="3"/>
        <v>-4.40805441477647,36.7685065012054</v>
      </c>
      <c r="J49" s="135" t="str">
        <f t="shared" si="4"/>
        <v>-4.40805441477647,36.7185065012054</v>
      </c>
      <c r="K49" s="136" t="str">
        <f t="shared" si="5"/>
        <v>-4.40805441477647,36.6685065012054</v>
      </c>
      <c r="L49" s="135" t="str">
        <f t="shared" si="6"/>
        <v>-4.45805441477647,36.6685065012054</v>
      </c>
      <c r="M49" s="135" t="str">
        <f t="shared" si="7"/>
        <v>-4.50805441477647,36.6685065012054</v>
      </c>
      <c r="N49" s="135" t="str">
        <f t="shared" si="8"/>
        <v>-4.50805441477647,36.7185065012054</v>
      </c>
      <c r="O49" s="135" t="str">
        <f t="shared" si="9"/>
        <v>-4.50805441477647,36.7685065012054</v>
      </c>
      <c r="P49" s="137"/>
      <c r="Q49" s="137"/>
      <c r="R49" s="137"/>
      <c r="S49" s="137"/>
      <c r="T49" s="137"/>
      <c r="U49" s="137"/>
      <c r="V49" s="137"/>
      <c r="W49" s="137"/>
      <c r="X49" s="137"/>
    </row>
    <row r="50">
      <c r="A50" s="131" t="s">
        <v>391</v>
      </c>
      <c r="B50" s="132" t="s">
        <v>395</v>
      </c>
      <c r="C50" s="133">
        <v>2019.0</v>
      </c>
      <c r="D50" s="133">
        <v>2024.0</v>
      </c>
      <c r="E50" s="134" t="str">
        <f t="shared" si="1"/>
        <v>-5.98660373503983,37.3892190194198</v>
      </c>
      <c r="F50" s="131">
        <v>37.3892190194198</v>
      </c>
      <c r="G50" s="131">
        <v>-5.98660373503983</v>
      </c>
      <c r="H50" s="135" t="str">
        <f t="shared" si="2"/>
        <v>-5.98660373503983,37.4392190194198</v>
      </c>
      <c r="I50" s="135" t="str">
        <f t="shared" si="3"/>
        <v>-5.93660373503983,37.4392190194198</v>
      </c>
      <c r="J50" s="135" t="str">
        <f t="shared" si="4"/>
        <v>-5.93660373503983,37.3892190194198</v>
      </c>
      <c r="K50" s="136" t="str">
        <f t="shared" si="5"/>
        <v>-5.93660373503983,37.3392190194198</v>
      </c>
      <c r="L50" s="135" t="str">
        <f t="shared" si="6"/>
        <v>-5.98660373503983,37.3392190194198</v>
      </c>
      <c r="M50" s="135" t="str">
        <f t="shared" si="7"/>
        <v>-6.03660373503983,37.3392190194198</v>
      </c>
      <c r="N50" s="135" t="str">
        <f t="shared" si="8"/>
        <v>-6.03660373503983,37.3892190194198</v>
      </c>
      <c r="O50" s="135" t="str">
        <f t="shared" si="9"/>
        <v>-6.03660373503983,37.4392190194198</v>
      </c>
      <c r="P50" s="137"/>
      <c r="Q50" s="137"/>
      <c r="R50" s="137"/>
      <c r="S50" s="137"/>
      <c r="T50" s="137"/>
      <c r="U50" s="137"/>
      <c r="V50" s="137"/>
      <c r="W50" s="137"/>
      <c r="X50" s="137"/>
    </row>
    <row r="51">
      <c r="A51" s="131" t="s">
        <v>391</v>
      </c>
      <c r="B51" s="132" t="s">
        <v>396</v>
      </c>
      <c r="C51" s="133">
        <v>2019.0</v>
      </c>
      <c r="D51" s="133">
        <v>2024.0</v>
      </c>
      <c r="E51" s="134" t="str">
        <f t="shared" si="1"/>
        <v>-0.379023546150353,39.4698011536976</v>
      </c>
      <c r="F51" s="131">
        <v>39.4698011536976</v>
      </c>
      <c r="G51" s="131">
        <v>-0.379023546150353</v>
      </c>
      <c r="H51" s="135" t="str">
        <f t="shared" si="2"/>
        <v>-0.379023546150353,39.5198011536976</v>
      </c>
      <c r="I51" s="135" t="str">
        <f t="shared" si="3"/>
        <v>-0.329023546150353,39.5198011536976</v>
      </c>
      <c r="J51" s="135" t="str">
        <f t="shared" si="4"/>
        <v>-0.329023546150353,39.4698011536976</v>
      </c>
      <c r="K51" s="136" t="str">
        <f t="shared" si="5"/>
        <v>-0.329023546150353,39.4198011536976</v>
      </c>
      <c r="L51" s="135" t="str">
        <f t="shared" si="6"/>
        <v>-0.379023546150353,39.4198011536976</v>
      </c>
      <c r="M51" s="135" t="str">
        <f t="shared" si="7"/>
        <v>-0.429023546150353,39.4198011536976</v>
      </c>
      <c r="N51" s="135" t="str">
        <f t="shared" si="8"/>
        <v>-0.429023546150353,39.4698011536976</v>
      </c>
      <c r="O51" s="135" t="str">
        <f t="shared" si="9"/>
        <v>-0.429023546150353,39.5198011536976</v>
      </c>
      <c r="P51" s="137"/>
      <c r="Q51" s="137"/>
      <c r="R51" s="137"/>
      <c r="S51" s="137"/>
      <c r="T51" s="137"/>
      <c r="U51" s="137"/>
      <c r="V51" s="137"/>
      <c r="W51" s="137"/>
      <c r="X51" s="137"/>
    </row>
    <row r="52">
      <c r="A52" s="131" t="s">
        <v>391</v>
      </c>
      <c r="B52" s="132" t="s">
        <v>397</v>
      </c>
      <c r="C52" s="133">
        <v>2019.0</v>
      </c>
      <c r="D52" s="133">
        <v>2024.0</v>
      </c>
      <c r="E52" s="134" t="str">
        <f t="shared" si="1"/>
        <v>-0.893951605704539,41.6477075507279</v>
      </c>
      <c r="F52" s="131">
        <v>41.6477075507279</v>
      </c>
      <c r="G52" s="131">
        <v>-0.893951605704539</v>
      </c>
      <c r="H52" s="135" t="str">
        <f t="shared" si="2"/>
        <v>-0.893951605704539,41.6977075507279</v>
      </c>
      <c r="I52" s="135" t="str">
        <f t="shared" si="3"/>
        <v>-0.843951605704539,41.6977075507279</v>
      </c>
      <c r="J52" s="135" t="str">
        <f t="shared" si="4"/>
        <v>-0.843951605704539,41.6477075507279</v>
      </c>
      <c r="K52" s="136" t="str">
        <f t="shared" si="5"/>
        <v>-0.843951605704539,41.5977075507279</v>
      </c>
      <c r="L52" s="135" t="str">
        <f t="shared" si="6"/>
        <v>-0.893951605704539,41.5977075507279</v>
      </c>
      <c r="M52" s="135" t="str">
        <f t="shared" si="7"/>
        <v>-0.943951605704539,41.5977075507279</v>
      </c>
      <c r="N52" s="135" t="str">
        <f t="shared" si="8"/>
        <v>-0.943951605704539,41.6477075507279</v>
      </c>
      <c r="O52" s="135" t="str">
        <f t="shared" si="9"/>
        <v>-0.943951605704539,41.6977075507279</v>
      </c>
      <c r="P52" s="137"/>
      <c r="Q52" s="137"/>
      <c r="R52" s="137"/>
      <c r="S52" s="137"/>
      <c r="T52" s="137"/>
      <c r="U52" s="137"/>
      <c r="V52" s="137"/>
      <c r="W52" s="137"/>
      <c r="X52" s="137"/>
    </row>
    <row r="53">
      <c r="A53" s="131" t="s">
        <v>398</v>
      </c>
      <c r="B53" s="132" t="s">
        <v>399</v>
      </c>
      <c r="C53" s="133">
        <v>2019.0</v>
      </c>
      <c r="D53" s="133">
        <v>2024.0</v>
      </c>
      <c r="E53" s="134" t="str">
        <f t="shared" si="1"/>
        <v>18.0639421307821,59.3320504404395</v>
      </c>
      <c r="F53" s="131">
        <v>59.3320504404395</v>
      </c>
      <c r="G53" s="131">
        <v>18.0639421307821</v>
      </c>
      <c r="H53" s="135" t="str">
        <f t="shared" si="2"/>
        <v>18.0639421307821,59.3820504404395</v>
      </c>
      <c r="I53" s="135" t="str">
        <f t="shared" si="3"/>
        <v>18.1139421307821,59.3820504404395</v>
      </c>
      <c r="J53" s="135" t="str">
        <f t="shared" si="4"/>
        <v>18.1139421307821,59.3320504404395</v>
      </c>
      <c r="K53" s="136" t="str">
        <f t="shared" si="5"/>
        <v>18.1139421307821,59.2820504404395</v>
      </c>
      <c r="L53" s="135" t="str">
        <f t="shared" si="6"/>
        <v>18.0639421307821,59.2820504404395</v>
      </c>
      <c r="M53" s="135" t="str">
        <f t="shared" si="7"/>
        <v>18.0139421307821,59.2820504404395</v>
      </c>
      <c r="N53" s="135" t="str">
        <f t="shared" si="8"/>
        <v>18.0139421307821,59.3320504404395</v>
      </c>
      <c r="O53" s="135" t="str">
        <f t="shared" si="9"/>
        <v>18.0139421307821,59.3820504404395</v>
      </c>
      <c r="P53" s="137"/>
      <c r="Q53" s="137"/>
      <c r="R53" s="137"/>
      <c r="S53" s="137"/>
      <c r="T53" s="137"/>
      <c r="U53" s="137"/>
      <c r="V53" s="137"/>
      <c r="W53" s="137"/>
      <c r="X53" s="137"/>
    </row>
    <row r="54">
      <c r="A54" s="131" t="s">
        <v>400</v>
      </c>
      <c r="B54" s="132" t="s">
        <v>106</v>
      </c>
      <c r="C54" s="133">
        <v>2019.0</v>
      </c>
      <c r="D54" s="133">
        <v>2024.0</v>
      </c>
      <c r="E54" s="134" t="str">
        <f t="shared" si="1"/>
        <v>-1.86953975980028,52.4901445765742</v>
      </c>
      <c r="F54" s="131">
        <v>52.4901445765742</v>
      </c>
      <c r="G54" s="131">
        <v>-1.86953975980028</v>
      </c>
      <c r="H54" s="135" t="str">
        <f t="shared" si="2"/>
        <v>-1.86953975980028,52.5401445765742</v>
      </c>
      <c r="I54" s="135" t="str">
        <f t="shared" si="3"/>
        <v>-1.81953975980028,52.5401445765742</v>
      </c>
      <c r="J54" s="135" t="str">
        <f t="shared" si="4"/>
        <v>-1.81953975980028,52.4901445765742</v>
      </c>
      <c r="K54" s="136" t="str">
        <f t="shared" si="5"/>
        <v>-1.81953975980028,52.4401445765742</v>
      </c>
      <c r="L54" s="135" t="str">
        <f t="shared" si="6"/>
        <v>-1.86953975980028,52.4401445765742</v>
      </c>
      <c r="M54" s="135" t="str">
        <f t="shared" si="7"/>
        <v>-1.91953975980028,52.4401445765742</v>
      </c>
      <c r="N54" s="135" t="str">
        <f t="shared" si="8"/>
        <v>-1.91953975980028,52.4901445765742</v>
      </c>
      <c r="O54" s="135" t="str">
        <f t="shared" si="9"/>
        <v>-1.91953975980028,52.5401445765742</v>
      </c>
      <c r="P54" s="137"/>
      <c r="Q54" s="137"/>
      <c r="R54" s="137"/>
      <c r="S54" s="137"/>
      <c r="T54" s="137"/>
      <c r="U54" s="137"/>
      <c r="V54" s="137"/>
      <c r="W54" s="137"/>
      <c r="X54" s="137"/>
    </row>
    <row r="55">
      <c r="A55" s="131" t="s">
        <v>400</v>
      </c>
      <c r="B55" s="132" t="s">
        <v>38</v>
      </c>
      <c r="C55" s="133">
        <v>2019.0</v>
      </c>
      <c r="D55" s="133">
        <v>2024.0</v>
      </c>
      <c r="E55" s="134" t="str">
        <f t="shared" si="1"/>
        <v>-4.26745701325533,55.8609122349453</v>
      </c>
      <c r="F55" s="131">
        <v>55.8609122349453</v>
      </c>
      <c r="G55" s="131">
        <v>-4.26745701325533</v>
      </c>
      <c r="H55" s="135" t="str">
        <f t="shared" si="2"/>
        <v>-4.26745701325533,55.9109122349453</v>
      </c>
      <c r="I55" s="135" t="str">
        <f t="shared" si="3"/>
        <v>-4.21745701325533,55.9109122349453</v>
      </c>
      <c r="J55" s="135" t="str">
        <f t="shared" si="4"/>
        <v>-4.21745701325533,55.8609122349453</v>
      </c>
      <c r="K55" s="136" t="str">
        <f t="shared" si="5"/>
        <v>-4.21745701325533,55.8109122349453</v>
      </c>
      <c r="L55" s="135" t="str">
        <f t="shared" si="6"/>
        <v>-4.26745701325533,55.8109122349453</v>
      </c>
      <c r="M55" s="135" t="str">
        <f t="shared" si="7"/>
        <v>-4.31745701325533,55.8109122349453</v>
      </c>
      <c r="N55" s="135" t="str">
        <f t="shared" si="8"/>
        <v>-4.31745701325533,55.8609122349453</v>
      </c>
      <c r="O55" s="135" t="str">
        <f t="shared" si="9"/>
        <v>-4.31745701325533,55.9109122349453</v>
      </c>
      <c r="P55" s="137"/>
      <c r="Q55" s="137"/>
      <c r="R55" s="137"/>
      <c r="S55" s="137"/>
      <c r="T55" s="137"/>
      <c r="U55" s="137"/>
      <c r="V55" s="137"/>
      <c r="W55" s="137"/>
      <c r="X55" s="137"/>
    </row>
    <row r="56">
      <c r="A56" s="131" t="s">
        <v>400</v>
      </c>
      <c r="B56" s="132" t="s">
        <v>401</v>
      </c>
      <c r="C56" s="133">
        <v>2019.0</v>
      </c>
      <c r="D56" s="133">
        <v>2024.0</v>
      </c>
      <c r="E56" s="134" t="str">
        <f t="shared" si="1"/>
        <v>-1.55606436255496,53.8016541932266</v>
      </c>
      <c r="F56" s="131">
        <v>53.8016541932266</v>
      </c>
      <c r="G56" s="131">
        <v>-1.55606436255496</v>
      </c>
      <c r="H56" s="135" t="str">
        <f t="shared" si="2"/>
        <v>-1.55606436255496,53.8516541932266</v>
      </c>
      <c r="I56" s="135" t="str">
        <f t="shared" si="3"/>
        <v>-1.50606436255496,53.8516541932266</v>
      </c>
      <c r="J56" s="135" t="str">
        <f t="shared" si="4"/>
        <v>-1.50606436255496,53.8016541932266</v>
      </c>
      <c r="K56" s="136" t="str">
        <f t="shared" si="5"/>
        <v>-1.50606436255496,53.7516541932266</v>
      </c>
      <c r="L56" s="135" t="str">
        <f t="shared" si="6"/>
        <v>-1.55606436255496,53.7516541932266</v>
      </c>
      <c r="M56" s="135" t="str">
        <f t="shared" si="7"/>
        <v>-1.60606436255496,53.7516541932266</v>
      </c>
      <c r="N56" s="135" t="str">
        <f t="shared" si="8"/>
        <v>-1.60606436255496,53.8016541932266</v>
      </c>
      <c r="O56" s="135" t="str">
        <f t="shared" si="9"/>
        <v>-1.60606436255496,53.8516541932266</v>
      </c>
      <c r="P56" s="137"/>
      <c r="Q56" s="137"/>
      <c r="R56" s="137"/>
      <c r="S56" s="137"/>
      <c r="T56" s="137"/>
      <c r="U56" s="137"/>
      <c r="V56" s="137"/>
      <c r="W56" s="137"/>
      <c r="X56" s="137"/>
    </row>
    <row r="57">
      <c r="A57" s="131" t="s">
        <v>400</v>
      </c>
      <c r="B57" s="132" t="s">
        <v>402</v>
      </c>
      <c r="C57" s="133">
        <v>2019.0</v>
      </c>
      <c r="D57" s="133">
        <v>2024.0</v>
      </c>
      <c r="E57" s="134" t="str">
        <f t="shared" si="1"/>
        <v>-0.138939353482427,51.5066935730321</v>
      </c>
      <c r="F57" s="131">
        <v>51.5066935730321</v>
      </c>
      <c r="G57" s="131">
        <v>-0.138939353482427</v>
      </c>
      <c r="H57" s="135" t="str">
        <f t="shared" si="2"/>
        <v>-0.138939353482427,51.5566935730321</v>
      </c>
      <c r="I57" s="135" t="str">
        <f t="shared" si="3"/>
        <v>-0.088939353482427,51.5566935730321</v>
      </c>
      <c r="J57" s="135" t="str">
        <f t="shared" si="4"/>
        <v>-0.088939353482427,51.5066935730321</v>
      </c>
      <c r="K57" s="136" t="str">
        <f t="shared" si="5"/>
        <v>-0.088939353482427,51.4566935730321</v>
      </c>
      <c r="L57" s="135" t="str">
        <f t="shared" si="6"/>
        <v>-0.138939353482427,51.4566935730321</v>
      </c>
      <c r="M57" s="135" t="str">
        <f t="shared" si="7"/>
        <v>-0.188939353482427,51.4566935730321</v>
      </c>
      <c r="N57" s="135" t="str">
        <f t="shared" si="8"/>
        <v>-0.188939353482427,51.5066935730321</v>
      </c>
      <c r="O57" s="135" t="str">
        <f t="shared" si="9"/>
        <v>-0.188939353482427,51.5566935730321</v>
      </c>
      <c r="P57" s="137"/>
      <c r="Q57" s="137"/>
      <c r="R57" s="137"/>
      <c r="S57" s="137"/>
      <c r="T57" s="137"/>
      <c r="U57" s="137"/>
      <c r="V57" s="137"/>
      <c r="W57" s="137"/>
      <c r="X57" s="137"/>
    </row>
    <row r="58">
      <c r="A58" s="131" t="s">
        <v>400</v>
      </c>
      <c r="B58" s="132" t="s">
        <v>403</v>
      </c>
      <c r="C58" s="133">
        <v>2019.0</v>
      </c>
      <c r="D58" s="133">
        <v>2024.0</v>
      </c>
      <c r="E58" s="134" t="str">
        <f t="shared" si="1"/>
        <v>-1.47927237270088,53.3801626048287</v>
      </c>
      <c r="F58" s="131">
        <v>53.3801626048287</v>
      </c>
      <c r="G58" s="131">
        <v>-1.47927237270088</v>
      </c>
      <c r="H58" s="135" t="str">
        <f t="shared" si="2"/>
        <v>-1.47927237270088,53.4301626048287</v>
      </c>
      <c r="I58" s="135" t="str">
        <f t="shared" si="3"/>
        <v>-1.42927237270088,53.4301626048287</v>
      </c>
      <c r="J58" s="135" t="str">
        <f t="shared" si="4"/>
        <v>-1.42927237270088,53.3801626048287</v>
      </c>
      <c r="K58" s="136" t="str">
        <f t="shared" si="5"/>
        <v>-1.42927237270088,53.3301626048287</v>
      </c>
      <c r="L58" s="135" t="str">
        <f t="shared" si="6"/>
        <v>-1.47927237270088,53.3301626048287</v>
      </c>
      <c r="M58" s="135" t="str">
        <f t="shared" si="7"/>
        <v>-1.52927237270088,53.3301626048287</v>
      </c>
      <c r="N58" s="135" t="str">
        <f t="shared" si="8"/>
        <v>-1.52927237270088,53.3801626048287</v>
      </c>
      <c r="O58" s="135" t="str">
        <f t="shared" si="9"/>
        <v>-1.52927237270088,53.4301626048287</v>
      </c>
      <c r="P58" s="137"/>
      <c r="Q58" s="137"/>
      <c r="R58" s="137"/>
      <c r="S58" s="137"/>
      <c r="T58" s="137"/>
      <c r="U58" s="137"/>
      <c r="V58" s="137"/>
      <c r="W58" s="137"/>
      <c r="X58" s="137"/>
    </row>
    <row r="59">
      <c r="A59" s="131" t="s">
        <v>404</v>
      </c>
      <c r="B59" s="132" t="s">
        <v>405</v>
      </c>
      <c r="C59" s="133">
        <v>2019.0</v>
      </c>
      <c r="D59" s="133">
        <v>2024.0</v>
      </c>
      <c r="E59" s="134" t="str">
        <f t="shared" si="1"/>
        <v>35.0396135335866,48.464905076364</v>
      </c>
      <c r="F59" s="131">
        <v>48.464905076364</v>
      </c>
      <c r="G59" s="131">
        <v>35.0396135335866</v>
      </c>
      <c r="H59" s="135" t="str">
        <f t="shared" si="2"/>
        <v>35.0396135335866,48.514905076364</v>
      </c>
      <c r="I59" s="135" t="str">
        <f t="shared" si="3"/>
        <v>35.0896135335866,48.514905076364</v>
      </c>
      <c r="J59" s="135" t="str">
        <f t="shared" si="4"/>
        <v>35.0896135335866,48.464905076364</v>
      </c>
      <c r="K59" s="136" t="str">
        <f t="shared" si="5"/>
        <v>35.0896135335866,48.414905076364</v>
      </c>
      <c r="L59" s="135" t="str">
        <f t="shared" si="6"/>
        <v>35.0396135335866,48.414905076364</v>
      </c>
      <c r="M59" s="135" t="str">
        <f t="shared" si="7"/>
        <v>34.9896135335866,48.414905076364</v>
      </c>
      <c r="N59" s="135" t="str">
        <f t="shared" si="8"/>
        <v>34.9896135335866,48.464905076364</v>
      </c>
      <c r="O59" s="135" t="str">
        <f t="shared" si="9"/>
        <v>34.9896135335866,48.514905076364</v>
      </c>
      <c r="P59" s="137"/>
      <c r="Q59" s="137"/>
      <c r="R59" s="137"/>
      <c r="S59" s="137"/>
      <c r="T59" s="137"/>
      <c r="U59" s="137"/>
      <c r="V59" s="137"/>
      <c r="W59" s="137"/>
      <c r="X59" s="137"/>
    </row>
    <row r="60">
      <c r="A60" s="131" t="s">
        <v>404</v>
      </c>
      <c r="B60" s="132" t="s">
        <v>406</v>
      </c>
      <c r="C60" s="133">
        <v>2019.0</v>
      </c>
      <c r="D60" s="133">
        <v>2024.0</v>
      </c>
      <c r="E60" s="134" t="str">
        <f t="shared" si="1"/>
        <v>37.7619749829761,47.9974506267162</v>
      </c>
      <c r="F60" s="131">
        <v>47.9974506267162</v>
      </c>
      <c r="G60" s="131">
        <v>37.7619749829761</v>
      </c>
      <c r="H60" s="135" t="str">
        <f t="shared" si="2"/>
        <v>37.7619749829761,48.0474506267162</v>
      </c>
      <c r="I60" s="135" t="str">
        <f t="shared" si="3"/>
        <v>37.8119749829761,48.0474506267162</v>
      </c>
      <c r="J60" s="135" t="str">
        <f t="shared" si="4"/>
        <v>37.8119749829761,47.9974506267162</v>
      </c>
      <c r="K60" s="136" t="str">
        <f t="shared" si="5"/>
        <v>37.8119749829761,47.9474506267162</v>
      </c>
      <c r="L60" s="135" t="str">
        <f t="shared" si="6"/>
        <v>37.7619749829761,47.9474506267162</v>
      </c>
      <c r="M60" s="135" t="str">
        <f t="shared" si="7"/>
        <v>37.7119749829761,47.9474506267162</v>
      </c>
      <c r="N60" s="135" t="str">
        <f t="shared" si="8"/>
        <v>37.7119749829761,47.9974506267162</v>
      </c>
      <c r="O60" s="135" t="str">
        <f t="shared" si="9"/>
        <v>37.7119749829761,48.0474506267162</v>
      </c>
      <c r="P60" s="137"/>
      <c r="Q60" s="137"/>
      <c r="R60" s="137"/>
      <c r="S60" s="137"/>
      <c r="T60" s="137"/>
      <c r="U60" s="137"/>
      <c r="V60" s="137"/>
      <c r="W60" s="137"/>
      <c r="X60" s="137"/>
    </row>
    <row r="61">
      <c r="A61" s="131" t="s">
        <v>404</v>
      </c>
      <c r="B61" s="132" t="s">
        <v>407</v>
      </c>
      <c r="C61" s="133">
        <v>2019.0</v>
      </c>
      <c r="D61" s="133">
        <v>2024.0</v>
      </c>
      <c r="E61" s="134" t="str">
        <f t="shared" si="1"/>
        <v>36.2623394497879,49.9886298124121</v>
      </c>
      <c r="F61" s="131">
        <v>49.9886298124121</v>
      </c>
      <c r="G61" s="131">
        <v>36.2623394497879</v>
      </c>
      <c r="H61" s="135" t="str">
        <f t="shared" si="2"/>
        <v>36.2623394497879,50.0386298124121</v>
      </c>
      <c r="I61" s="135" t="str">
        <f t="shared" si="3"/>
        <v>36.3123394497879,50.0386298124121</v>
      </c>
      <c r="J61" s="135" t="str">
        <f t="shared" si="4"/>
        <v>36.3123394497879,49.9886298124121</v>
      </c>
      <c r="K61" s="136" t="str">
        <f t="shared" si="5"/>
        <v>36.3123394497879,49.9386298124121</v>
      </c>
      <c r="L61" s="135" t="str">
        <f t="shared" si="6"/>
        <v>36.2623394497879,49.9386298124121</v>
      </c>
      <c r="M61" s="135" t="str">
        <f t="shared" si="7"/>
        <v>36.2123394497879,49.9386298124121</v>
      </c>
      <c r="N61" s="135" t="str">
        <f t="shared" si="8"/>
        <v>36.2123394497879,49.9886298124121</v>
      </c>
      <c r="O61" s="135" t="str">
        <f t="shared" si="9"/>
        <v>36.2123394497879,50.0386298124121</v>
      </c>
      <c r="P61" s="137"/>
      <c r="Q61" s="137"/>
      <c r="R61" s="137"/>
      <c r="S61" s="137"/>
      <c r="T61" s="137"/>
      <c r="U61" s="137"/>
      <c r="V61" s="137"/>
      <c r="W61" s="137"/>
      <c r="X61" s="137"/>
    </row>
    <row r="62">
      <c r="A62" s="131" t="s">
        <v>404</v>
      </c>
      <c r="B62" s="132" t="s">
        <v>408</v>
      </c>
      <c r="C62" s="133">
        <v>2019.0</v>
      </c>
      <c r="D62" s="133">
        <v>2024.0</v>
      </c>
      <c r="E62" s="134" t="str">
        <f t="shared" si="1"/>
        <v>30.5220219328733,50.4475139995169</v>
      </c>
      <c r="F62" s="131">
        <v>50.4475139995169</v>
      </c>
      <c r="G62" s="131">
        <v>30.5220219328733</v>
      </c>
      <c r="H62" s="135" t="str">
        <f t="shared" si="2"/>
        <v>30.5220219328733,50.4975139995169</v>
      </c>
      <c r="I62" s="135" t="str">
        <f t="shared" si="3"/>
        <v>30.5720219328733,50.4975139995169</v>
      </c>
      <c r="J62" s="135" t="str">
        <f t="shared" si="4"/>
        <v>30.5720219328733,50.4475139995169</v>
      </c>
      <c r="K62" s="136" t="str">
        <f t="shared" si="5"/>
        <v>30.5720219328733,50.3975139995169</v>
      </c>
      <c r="L62" s="135" t="str">
        <f t="shared" si="6"/>
        <v>30.5220219328733,50.3975139995169</v>
      </c>
      <c r="M62" s="135" t="str">
        <f t="shared" si="7"/>
        <v>30.4720219328733,50.3975139995169</v>
      </c>
      <c r="N62" s="135" t="str">
        <f t="shared" si="8"/>
        <v>30.4720219328733,50.4475139995169</v>
      </c>
      <c r="O62" s="135" t="str">
        <f t="shared" si="9"/>
        <v>30.4720219328733,50.4975139995169</v>
      </c>
      <c r="P62" s="137"/>
      <c r="Q62" s="137"/>
      <c r="R62" s="137"/>
      <c r="S62" s="137"/>
      <c r="T62" s="137"/>
      <c r="U62" s="137"/>
      <c r="V62" s="137"/>
      <c r="W62" s="137"/>
      <c r="X62" s="137"/>
    </row>
    <row r="63">
      <c r="A63" s="131" t="s">
        <v>404</v>
      </c>
      <c r="B63" s="132" t="s">
        <v>409</v>
      </c>
      <c r="C63" s="133">
        <v>2019.0</v>
      </c>
      <c r="D63" s="133">
        <v>2024.0</v>
      </c>
      <c r="E63" s="134" t="str">
        <f t="shared" si="1"/>
        <v>33.3880451297161,47.9082888881181</v>
      </c>
      <c r="F63" s="131">
        <v>47.9082888881181</v>
      </c>
      <c r="G63" s="131">
        <v>33.3880451297161</v>
      </c>
      <c r="H63" s="135" t="str">
        <f t="shared" si="2"/>
        <v>33.3880451297161,47.9582888881181</v>
      </c>
      <c r="I63" s="135" t="str">
        <f t="shared" si="3"/>
        <v>33.4380451297161,47.9582888881181</v>
      </c>
      <c r="J63" s="135" t="str">
        <f t="shared" si="4"/>
        <v>33.4380451297161,47.9082888881181</v>
      </c>
      <c r="K63" s="136" t="str">
        <f t="shared" si="5"/>
        <v>33.4380451297161,47.8582888881181</v>
      </c>
      <c r="L63" s="135" t="str">
        <f t="shared" si="6"/>
        <v>33.3880451297161,47.8582888881181</v>
      </c>
      <c r="M63" s="135" t="str">
        <f t="shared" si="7"/>
        <v>33.3380451297161,47.8582888881181</v>
      </c>
      <c r="N63" s="135" t="str">
        <f t="shared" si="8"/>
        <v>33.3380451297161,47.9082888881181</v>
      </c>
      <c r="O63" s="135" t="str">
        <f t="shared" si="9"/>
        <v>33.3380451297161,47.9582888881181</v>
      </c>
      <c r="P63" s="137"/>
      <c r="Q63" s="137"/>
      <c r="R63" s="137"/>
      <c r="S63" s="137"/>
      <c r="T63" s="137"/>
      <c r="U63" s="137"/>
      <c r="V63" s="137"/>
      <c r="W63" s="137"/>
      <c r="X63" s="137"/>
    </row>
    <row r="64">
      <c r="A64" s="131" t="s">
        <v>404</v>
      </c>
      <c r="B64" s="132" t="s">
        <v>410</v>
      </c>
      <c r="C64" s="133">
        <v>2019.0</v>
      </c>
      <c r="D64" s="133">
        <v>2024.0</v>
      </c>
      <c r="E64" s="134" t="str">
        <f t="shared" si="1"/>
        <v>23.9236513954133,49.8219499315298</v>
      </c>
      <c r="F64" s="131">
        <v>49.8219499315298</v>
      </c>
      <c r="G64" s="131">
        <v>23.9236513954133</v>
      </c>
      <c r="H64" s="135" t="str">
        <f t="shared" si="2"/>
        <v>23.9236513954133,49.8719499315298</v>
      </c>
      <c r="I64" s="135" t="str">
        <f t="shared" si="3"/>
        <v>23.9736513954133,49.8719499315298</v>
      </c>
      <c r="J64" s="135" t="str">
        <f t="shared" si="4"/>
        <v>23.9736513954133,49.8219499315298</v>
      </c>
      <c r="K64" s="136" t="str">
        <f t="shared" si="5"/>
        <v>23.9736513954133,49.7719499315298</v>
      </c>
      <c r="L64" s="135" t="str">
        <f t="shared" si="6"/>
        <v>23.9236513954133,49.7719499315298</v>
      </c>
      <c r="M64" s="135" t="str">
        <f t="shared" si="7"/>
        <v>23.8736513954133,49.7719499315298</v>
      </c>
      <c r="N64" s="135" t="str">
        <f t="shared" si="8"/>
        <v>23.8736513954133,49.8219499315298</v>
      </c>
      <c r="O64" s="135" t="str">
        <f t="shared" si="9"/>
        <v>23.8736513954133,49.8719499315298</v>
      </c>
      <c r="P64" s="137"/>
      <c r="Q64" s="137"/>
      <c r="R64" s="137"/>
      <c r="S64" s="137"/>
      <c r="T64" s="137"/>
      <c r="U64" s="137"/>
      <c r="V64" s="137"/>
      <c r="W64" s="137"/>
      <c r="X64" s="137"/>
    </row>
    <row r="65">
      <c r="A65" s="131" t="s">
        <v>404</v>
      </c>
      <c r="B65" s="132" t="s">
        <v>411</v>
      </c>
      <c r="C65" s="133">
        <v>2019.0</v>
      </c>
      <c r="D65" s="133">
        <v>2024.0</v>
      </c>
      <c r="E65" s="134" t="str">
        <f t="shared" si="1"/>
        <v>23.9739962871534,49.5275413750114</v>
      </c>
      <c r="F65" s="131">
        <v>49.5275413750114</v>
      </c>
      <c r="G65" s="131">
        <v>23.9739962871534</v>
      </c>
      <c r="H65" s="135" t="str">
        <f t="shared" si="2"/>
        <v>23.9739962871534,49.5775413750114</v>
      </c>
      <c r="I65" s="135" t="str">
        <f t="shared" si="3"/>
        <v>24.0239962871534,49.5775413750114</v>
      </c>
      <c r="J65" s="135" t="str">
        <f t="shared" si="4"/>
        <v>24.0239962871534,49.5275413750114</v>
      </c>
      <c r="K65" s="136" t="str">
        <f t="shared" si="5"/>
        <v>24.0239962871534,49.4775413750114</v>
      </c>
      <c r="L65" s="135" t="str">
        <f t="shared" si="6"/>
        <v>23.9739962871534,49.4775413750114</v>
      </c>
      <c r="M65" s="135" t="str">
        <f t="shared" si="7"/>
        <v>23.9239962871534,49.4775413750114</v>
      </c>
      <c r="N65" s="135" t="str">
        <f t="shared" si="8"/>
        <v>23.9239962871534,49.5275413750114</v>
      </c>
      <c r="O65" s="135" t="str">
        <f t="shared" si="9"/>
        <v>23.9239962871534,49.5775413750114</v>
      </c>
      <c r="P65" s="137"/>
      <c r="Q65" s="137"/>
      <c r="R65" s="137"/>
      <c r="S65" s="137"/>
      <c r="T65" s="137"/>
      <c r="U65" s="137"/>
      <c r="V65" s="137"/>
      <c r="W65" s="137"/>
      <c r="X65" s="137"/>
    </row>
    <row r="66">
      <c r="A66" s="131" t="s">
        <v>404</v>
      </c>
      <c r="B66" s="132" t="s">
        <v>412</v>
      </c>
      <c r="C66" s="133">
        <v>2019.0</v>
      </c>
      <c r="D66" s="133">
        <v>2024.0</v>
      </c>
      <c r="E66" s="134" t="str">
        <f t="shared" si="1"/>
        <v>30.6852280150699,46.4690410663123</v>
      </c>
      <c r="F66" s="131">
        <v>46.4690410663123</v>
      </c>
      <c r="G66" s="131">
        <v>30.6852280150699</v>
      </c>
      <c r="H66" s="135" t="str">
        <f t="shared" si="2"/>
        <v>30.6852280150699,46.5190410663123</v>
      </c>
      <c r="I66" s="135" t="str">
        <f t="shared" si="3"/>
        <v>30.7352280150699,46.5190410663123</v>
      </c>
      <c r="J66" s="135" t="str">
        <f t="shared" si="4"/>
        <v>30.7352280150699,46.4690410663123</v>
      </c>
      <c r="K66" s="136" t="str">
        <f t="shared" si="5"/>
        <v>30.7352280150699,46.4190410663123</v>
      </c>
      <c r="L66" s="135" t="str">
        <f t="shared" si="6"/>
        <v>30.6852280150699,46.4190410663123</v>
      </c>
      <c r="M66" s="135" t="str">
        <f t="shared" si="7"/>
        <v>30.6352280150699,46.4190410663123</v>
      </c>
      <c r="N66" s="135" t="str">
        <f t="shared" si="8"/>
        <v>30.6352280150699,46.4690410663123</v>
      </c>
      <c r="O66" s="135" t="str">
        <f t="shared" si="9"/>
        <v>30.6352280150699,46.5190410663123</v>
      </c>
      <c r="P66" s="137"/>
      <c r="Q66" s="137"/>
      <c r="R66" s="137"/>
      <c r="S66" s="137"/>
      <c r="T66" s="137"/>
      <c r="U66" s="137"/>
      <c r="V66" s="137"/>
      <c r="W66" s="137"/>
      <c r="X66" s="137"/>
    </row>
    <row r="67">
      <c r="A67" s="131" t="s">
        <v>404</v>
      </c>
      <c r="B67" s="132" t="s">
        <v>413</v>
      </c>
      <c r="C67" s="133">
        <v>2019.0</v>
      </c>
      <c r="D67" s="133">
        <v>2024.0</v>
      </c>
      <c r="E67" s="134" t="str">
        <f t="shared" si="1"/>
        <v>35.1243290765203,47.8396404005304</v>
      </c>
      <c r="F67" s="131">
        <v>47.8396404005304</v>
      </c>
      <c r="G67" s="131">
        <v>35.1243290765203</v>
      </c>
      <c r="H67" s="135" t="str">
        <f t="shared" si="2"/>
        <v>35.1243290765203,47.8896404005304</v>
      </c>
      <c r="I67" s="135" t="str">
        <f t="shared" si="3"/>
        <v>35.1743290765203,47.8896404005304</v>
      </c>
      <c r="J67" s="135" t="str">
        <f t="shared" si="4"/>
        <v>35.1743290765203,47.8396404005304</v>
      </c>
      <c r="K67" s="136" t="str">
        <f t="shared" si="5"/>
        <v>35.1743290765203,47.7896404005304</v>
      </c>
      <c r="L67" s="135" t="str">
        <f t="shared" si="6"/>
        <v>35.1243290765203,47.7896404005304</v>
      </c>
      <c r="M67" s="135" t="str">
        <f t="shared" si="7"/>
        <v>35.0743290765203,47.7896404005304</v>
      </c>
      <c r="N67" s="135" t="str">
        <f t="shared" si="8"/>
        <v>35.0743290765203,47.8396404005304</v>
      </c>
      <c r="O67" s="135" t="str">
        <f t="shared" si="9"/>
        <v>35.0743290765203,47.8896404005304</v>
      </c>
      <c r="P67" s="137"/>
      <c r="Q67" s="137"/>
      <c r="R67" s="137"/>
      <c r="S67" s="137"/>
      <c r="T67" s="137"/>
      <c r="U67" s="137"/>
      <c r="V67" s="137"/>
      <c r="W67" s="137"/>
      <c r="X67" s="137"/>
    </row>
    <row r="68">
      <c r="A68" s="138"/>
    </row>
    <row r="73">
      <c r="A73" s="125"/>
      <c r="B73" s="138" t="s">
        <v>414</v>
      </c>
    </row>
    <row r="74">
      <c r="A74" s="120"/>
      <c r="B74" s="138" t="s">
        <v>415</v>
      </c>
    </row>
    <row r="80">
      <c r="A80" s="114" t="s">
        <v>416</v>
      </c>
    </row>
    <row r="81">
      <c r="A81" s="114" t="s">
        <v>417</v>
      </c>
    </row>
  </sheetData>
  <conditionalFormatting sqref="B1">
    <cfRule type="expression" dxfId="0" priority="1">
      <formula>COUNTIF($B$1:$B$157,A1)&gt;1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63"/>
    <col customWidth="1" min="2" max="2" width="39.88"/>
    <col customWidth="1" min="3" max="3" width="21.63"/>
    <col customWidth="1" min="4" max="4" width="26.13"/>
    <col customWidth="1" min="5" max="5" width="18.63"/>
    <col customWidth="1" min="6" max="6" width="30.63"/>
    <col customWidth="1" min="8" max="8" width="21.25"/>
    <col customWidth="1" min="10" max="10" width="21.13"/>
  </cols>
  <sheetData>
    <row r="1">
      <c r="A1" s="139" t="s">
        <v>418</v>
      </c>
      <c r="B1" s="140" t="s">
        <v>419</v>
      </c>
      <c r="C1" s="141" t="s">
        <v>420</v>
      </c>
      <c r="D1" s="142"/>
      <c r="E1" s="143" t="s">
        <v>421</v>
      </c>
      <c r="F1" s="144" t="s">
        <v>422</v>
      </c>
      <c r="G1" s="141" t="s">
        <v>423</v>
      </c>
      <c r="H1" s="142"/>
      <c r="I1" s="141" t="s">
        <v>424</v>
      </c>
      <c r="J1" s="142"/>
    </row>
    <row r="2">
      <c r="A2" s="145" t="s">
        <v>167</v>
      </c>
      <c r="B2" s="146" t="s">
        <v>31</v>
      </c>
      <c r="C2" s="147" t="s">
        <v>425</v>
      </c>
      <c r="D2" s="148" t="s">
        <v>426</v>
      </c>
      <c r="E2" s="149" t="s">
        <v>219</v>
      </c>
      <c r="F2" s="91" t="s">
        <v>427</v>
      </c>
      <c r="G2" s="138" t="s">
        <v>428</v>
      </c>
      <c r="H2" s="138" t="s">
        <v>429</v>
      </c>
      <c r="I2" s="138" t="s">
        <v>428</v>
      </c>
      <c r="J2" s="138" t="s">
        <v>430</v>
      </c>
    </row>
    <row r="3">
      <c r="A3" s="145" t="s">
        <v>150</v>
      </c>
      <c r="B3" s="146" t="s">
        <v>145</v>
      </c>
      <c r="C3" s="147" t="s">
        <v>192</v>
      </c>
      <c r="D3" s="150"/>
      <c r="E3" s="149" t="s">
        <v>220</v>
      </c>
      <c r="F3" s="91" t="s">
        <v>431</v>
      </c>
      <c r="H3" s="138" t="s">
        <v>11</v>
      </c>
      <c r="J3" s="138" t="s">
        <v>7</v>
      </c>
    </row>
    <row r="4">
      <c r="A4" s="145" t="s">
        <v>192</v>
      </c>
      <c r="B4" s="146" t="s">
        <v>179</v>
      </c>
      <c r="C4" s="147" t="s">
        <v>82</v>
      </c>
      <c r="D4" s="150"/>
      <c r="E4" s="149" t="s">
        <v>228</v>
      </c>
      <c r="F4" s="91" t="s">
        <v>427</v>
      </c>
      <c r="H4" s="138" t="s">
        <v>432</v>
      </c>
      <c r="I4" s="138" t="s">
        <v>188</v>
      </c>
      <c r="J4" s="138" t="s">
        <v>429</v>
      </c>
    </row>
    <row r="5">
      <c r="A5" s="145" t="s">
        <v>199</v>
      </c>
      <c r="B5" s="146" t="s">
        <v>433</v>
      </c>
      <c r="C5" s="147" t="s">
        <v>37</v>
      </c>
      <c r="D5" s="150"/>
      <c r="E5" s="151" t="s">
        <v>434</v>
      </c>
      <c r="F5" s="91" t="s">
        <v>427</v>
      </c>
      <c r="H5" s="138" t="s">
        <v>435</v>
      </c>
      <c r="J5" s="138" t="s">
        <v>11</v>
      </c>
    </row>
    <row r="6">
      <c r="A6" s="145" t="s">
        <v>133</v>
      </c>
      <c r="B6" s="146" t="s">
        <v>117</v>
      </c>
      <c r="C6" s="147" t="s">
        <v>46</v>
      </c>
      <c r="D6" s="150"/>
      <c r="E6" s="151" t="s">
        <v>231</v>
      </c>
      <c r="F6" s="91" t="s">
        <v>427</v>
      </c>
      <c r="H6" s="138" t="s">
        <v>436</v>
      </c>
      <c r="J6" s="138" t="s">
        <v>432</v>
      </c>
    </row>
    <row r="7">
      <c r="A7" s="145" t="s">
        <v>437</v>
      </c>
      <c r="B7" s="146" t="s">
        <v>120</v>
      </c>
      <c r="C7" s="152" t="s">
        <v>39</v>
      </c>
      <c r="D7" s="153"/>
      <c r="E7" s="149" t="s">
        <v>234</v>
      </c>
      <c r="F7" s="91" t="s">
        <v>427</v>
      </c>
      <c r="G7" s="138" t="s">
        <v>438</v>
      </c>
      <c r="H7" s="138" t="s">
        <v>13</v>
      </c>
      <c r="I7" s="138" t="s">
        <v>202</v>
      </c>
      <c r="J7" s="138" t="s">
        <v>11</v>
      </c>
    </row>
    <row r="8">
      <c r="A8" s="145" t="s">
        <v>119</v>
      </c>
      <c r="B8" s="146" t="s">
        <v>439</v>
      </c>
      <c r="C8" s="77" t="s">
        <v>79</v>
      </c>
      <c r="D8" s="154" t="s">
        <v>440</v>
      </c>
      <c r="E8" s="149" t="s">
        <v>239</v>
      </c>
      <c r="F8" s="91" t="s">
        <v>427</v>
      </c>
      <c r="H8" s="138" t="s">
        <v>7</v>
      </c>
      <c r="J8" s="138" t="s">
        <v>7</v>
      </c>
    </row>
    <row r="9">
      <c r="A9" s="145" t="s">
        <v>134</v>
      </c>
      <c r="B9" s="146" t="s">
        <v>441</v>
      </c>
      <c r="C9" s="77" t="s">
        <v>442</v>
      </c>
      <c r="D9" s="150"/>
      <c r="E9" s="149" t="s">
        <v>157</v>
      </c>
      <c r="F9" s="91" t="s">
        <v>443</v>
      </c>
      <c r="H9" s="138" t="s">
        <v>435</v>
      </c>
      <c r="I9" s="138" t="s">
        <v>113</v>
      </c>
      <c r="J9" s="138" t="s">
        <v>11</v>
      </c>
    </row>
    <row r="10">
      <c r="A10" s="145" t="s">
        <v>444</v>
      </c>
      <c r="B10" s="146" t="s">
        <v>207</v>
      </c>
      <c r="C10" s="77" t="s">
        <v>445</v>
      </c>
      <c r="D10" s="150"/>
      <c r="E10" s="149" t="s">
        <v>229</v>
      </c>
      <c r="F10" s="91" t="s">
        <v>446</v>
      </c>
      <c r="G10" s="138" t="s">
        <v>447</v>
      </c>
      <c r="H10" s="138" t="s">
        <v>13</v>
      </c>
      <c r="J10" s="138" t="s">
        <v>9</v>
      </c>
    </row>
    <row r="11">
      <c r="A11" s="145" t="s">
        <v>136</v>
      </c>
      <c r="B11" s="146" t="s">
        <v>448</v>
      </c>
      <c r="C11" s="155" t="s">
        <v>101</v>
      </c>
      <c r="D11" s="153"/>
      <c r="E11" s="149" t="s">
        <v>236</v>
      </c>
      <c r="F11" s="91" t="s">
        <v>446</v>
      </c>
      <c r="H11" s="138" t="s">
        <v>7</v>
      </c>
      <c r="I11" s="138" t="s">
        <v>123</v>
      </c>
      <c r="J11" s="138" t="s">
        <v>436</v>
      </c>
    </row>
    <row r="12">
      <c r="A12" s="145" t="s">
        <v>96</v>
      </c>
      <c r="B12" s="146" t="s">
        <v>59</v>
      </c>
      <c r="C12" s="156" t="s">
        <v>449</v>
      </c>
      <c r="D12" s="157" t="s">
        <v>450</v>
      </c>
      <c r="E12" s="149" t="s">
        <v>210</v>
      </c>
      <c r="F12" s="91" t="s">
        <v>446</v>
      </c>
      <c r="H12" s="138" t="s">
        <v>435</v>
      </c>
      <c r="I12" s="138" t="s">
        <v>197</v>
      </c>
      <c r="J12" s="138" t="s">
        <v>13</v>
      </c>
    </row>
    <row r="13">
      <c r="A13" s="145" t="s">
        <v>121</v>
      </c>
      <c r="B13" s="146" t="s">
        <v>33</v>
      </c>
      <c r="C13" s="156" t="s">
        <v>111</v>
      </c>
      <c r="D13" s="150"/>
      <c r="E13" s="151" t="s">
        <v>241</v>
      </c>
      <c r="F13" s="91" t="s">
        <v>446</v>
      </c>
      <c r="H13" s="138" t="s">
        <v>430</v>
      </c>
      <c r="I13" s="138" t="s">
        <v>451</v>
      </c>
      <c r="J13" s="138" t="s">
        <v>9</v>
      </c>
    </row>
    <row r="14">
      <c r="A14" s="145" t="s">
        <v>128</v>
      </c>
      <c r="B14" s="146" t="s">
        <v>202</v>
      </c>
      <c r="C14" s="156" t="s">
        <v>108</v>
      </c>
      <c r="D14" s="150"/>
      <c r="E14" s="149" t="s">
        <v>223</v>
      </c>
      <c r="F14" s="91" t="s">
        <v>446</v>
      </c>
      <c r="G14" s="138" t="s">
        <v>202</v>
      </c>
      <c r="H14" s="138" t="s">
        <v>429</v>
      </c>
      <c r="J14" s="138" t="s">
        <v>452</v>
      </c>
    </row>
    <row r="15">
      <c r="A15" s="145" t="s">
        <v>111</v>
      </c>
      <c r="B15" s="146" t="s">
        <v>188</v>
      </c>
      <c r="C15" s="156" t="s">
        <v>196</v>
      </c>
      <c r="D15" s="150"/>
      <c r="E15" s="151" t="s">
        <v>243</v>
      </c>
      <c r="F15" s="91" t="s">
        <v>446</v>
      </c>
      <c r="H15" s="138" t="s">
        <v>435</v>
      </c>
      <c r="I15" s="138" t="s">
        <v>453</v>
      </c>
    </row>
    <row r="16">
      <c r="A16" s="145" t="s">
        <v>172</v>
      </c>
      <c r="B16" s="158"/>
      <c r="C16" s="156" t="s">
        <v>438</v>
      </c>
      <c r="D16" s="150"/>
      <c r="E16" s="151" t="s">
        <v>226</v>
      </c>
      <c r="F16" s="91" t="s">
        <v>446</v>
      </c>
      <c r="H16" s="138" t="s">
        <v>430</v>
      </c>
      <c r="I16" s="138" t="s">
        <v>448</v>
      </c>
      <c r="J16" s="138" t="s">
        <v>435</v>
      </c>
    </row>
    <row r="17">
      <c r="A17" s="145" t="s">
        <v>441</v>
      </c>
      <c r="B17" s="158"/>
      <c r="C17" s="159" t="s">
        <v>136</v>
      </c>
      <c r="D17" s="153"/>
      <c r="E17" s="151" t="s">
        <v>454</v>
      </c>
      <c r="F17" s="91" t="s">
        <v>446</v>
      </c>
      <c r="G17" s="138" t="s">
        <v>113</v>
      </c>
      <c r="H17" s="138" t="s">
        <v>13</v>
      </c>
      <c r="J17" s="138" t="s">
        <v>430</v>
      </c>
    </row>
    <row r="18">
      <c r="A18" s="145" t="s">
        <v>174</v>
      </c>
      <c r="B18" s="158"/>
      <c r="C18" s="160" t="s">
        <v>455</v>
      </c>
      <c r="D18" s="161" t="s">
        <v>456</v>
      </c>
      <c r="E18" s="149" t="s">
        <v>221</v>
      </c>
      <c r="F18" s="91" t="s">
        <v>457</v>
      </c>
      <c r="G18" s="138" t="s">
        <v>147</v>
      </c>
      <c r="H18" s="138" t="s">
        <v>9</v>
      </c>
      <c r="I18" s="138" t="s">
        <v>206</v>
      </c>
      <c r="J18" s="138" t="s">
        <v>11</v>
      </c>
    </row>
    <row r="19">
      <c r="A19" s="145" t="s">
        <v>206</v>
      </c>
      <c r="B19" s="158"/>
      <c r="C19" s="160" t="s">
        <v>458</v>
      </c>
      <c r="D19" s="150"/>
      <c r="E19" s="149" t="s">
        <v>244</v>
      </c>
      <c r="F19" s="91" t="s">
        <v>446</v>
      </c>
      <c r="H19" s="138" t="s">
        <v>432</v>
      </c>
      <c r="J19" s="138" t="s">
        <v>432</v>
      </c>
    </row>
    <row r="20">
      <c r="A20" s="145" t="s">
        <v>448</v>
      </c>
      <c r="B20" s="158"/>
      <c r="C20" s="160" t="s">
        <v>47</v>
      </c>
      <c r="D20" s="150"/>
      <c r="E20" s="149" t="s">
        <v>230</v>
      </c>
      <c r="F20" s="91" t="s">
        <v>446</v>
      </c>
      <c r="G20" s="138" t="s">
        <v>158</v>
      </c>
      <c r="H20" s="138" t="s">
        <v>459</v>
      </c>
      <c r="J20" s="138" t="s">
        <v>436</v>
      </c>
    </row>
    <row r="21">
      <c r="A21" s="145" t="s">
        <v>453</v>
      </c>
      <c r="B21" s="158"/>
      <c r="C21" s="160" t="s">
        <v>23</v>
      </c>
      <c r="D21" s="150"/>
      <c r="E21" s="151" t="s">
        <v>245</v>
      </c>
      <c r="F21" s="91" t="s">
        <v>446</v>
      </c>
      <c r="G21" s="138" t="s">
        <v>123</v>
      </c>
      <c r="H21" s="138" t="s">
        <v>429</v>
      </c>
      <c r="I21" s="138" t="s">
        <v>146</v>
      </c>
      <c r="J21" s="138" t="s">
        <v>429</v>
      </c>
    </row>
    <row r="22">
      <c r="A22" s="145" t="s">
        <v>460</v>
      </c>
      <c r="B22" s="158"/>
      <c r="C22" s="160" t="s">
        <v>103</v>
      </c>
      <c r="D22" s="150"/>
      <c r="E22" s="151" t="s">
        <v>181</v>
      </c>
      <c r="F22" s="91" t="s">
        <v>461</v>
      </c>
      <c r="H22" s="138" t="s">
        <v>11</v>
      </c>
      <c r="J22" s="138" t="s">
        <v>462</v>
      </c>
    </row>
    <row r="23">
      <c r="A23" s="145" t="s">
        <v>122</v>
      </c>
      <c r="B23" s="158"/>
      <c r="C23" s="160" t="s">
        <v>56</v>
      </c>
      <c r="D23" s="150"/>
      <c r="E23" s="151" t="s">
        <v>463</v>
      </c>
      <c r="F23" s="91" t="s">
        <v>464</v>
      </c>
      <c r="G23" s="138" t="s">
        <v>197</v>
      </c>
      <c r="H23" s="138" t="s">
        <v>11</v>
      </c>
      <c r="J23" s="138" t="s">
        <v>465</v>
      </c>
    </row>
    <row r="24">
      <c r="A24" s="145" t="s">
        <v>201</v>
      </c>
      <c r="B24" s="158"/>
      <c r="C24" s="160" t="s">
        <v>22</v>
      </c>
      <c r="D24" s="150"/>
      <c r="E24" s="151" t="s">
        <v>466</v>
      </c>
      <c r="F24" s="91" t="s">
        <v>446</v>
      </c>
      <c r="H24" s="138" t="s">
        <v>7</v>
      </c>
      <c r="J24" s="138" t="s">
        <v>467</v>
      </c>
    </row>
    <row r="25">
      <c r="A25" s="145" t="s">
        <v>55</v>
      </c>
      <c r="B25" s="158"/>
      <c r="C25" s="160" t="s">
        <v>43</v>
      </c>
      <c r="D25" s="150"/>
      <c r="E25" s="149" t="s">
        <v>211</v>
      </c>
      <c r="F25" s="91" t="s">
        <v>446</v>
      </c>
      <c r="G25" s="138" t="s">
        <v>55</v>
      </c>
      <c r="H25" s="138" t="s">
        <v>11</v>
      </c>
      <c r="I25" s="138" t="s">
        <v>174</v>
      </c>
      <c r="J25" s="138" t="s">
        <v>468</v>
      </c>
    </row>
    <row r="26">
      <c r="A26" s="145" t="s">
        <v>197</v>
      </c>
      <c r="B26" s="158"/>
      <c r="C26" s="160" t="s">
        <v>469</v>
      </c>
      <c r="D26" s="150"/>
      <c r="E26" s="151" t="s">
        <v>74</v>
      </c>
      <c r="F26" s="91" t="s">
        <v>470</v>
      </c>
      <c r="G26" s="138" t="s">
        <v>201</v>
      </c>
      <c r="H26" s="138" t="s">
        <v>429</v>
      </c>
      <c r="J26" s="138" t="s">
        <v>471</v>
      </c>
    </row>
    <row r="27">
      <c r="A27" s="145" t="s">
        <v>123</v>
      </c>
      <c r="B27" s="158"/>
      <c r="C27" s="160" t="s">
        <v>472</v>
      </c>
      <c r="D27" s="150"/>
      <c r="E27" s="151" t="s">
        <v>158</v>
      </c>
      <c r="F27" s="91" t="s">
        <v>461</v>
      </c>
      <c r="H27" s="138" t="s">
        <v>9</v>
      </c>
      <c r="J27" s="138" t="s">
        <v>435</v>
      </c>
    </row>
    <row r="28">
      <c r="A28" s="145" t="s">
        <v>158</v>
      </c>
      <c r="B28" s="158"/>
      <c r="C28" s="160" t="s">
        <v>19</v>
      </c>
      <c r="D28" s="150"/>
      <c r="E28" s="162"/>
      <c r="F28" s="163"/>
      <c r="H28" s="138" t="s">
        <v>432</v>
      </c>
      <c r="J28" s="138" t="s">
        <v>430</v>
      </c>
    </row>
    <row r="29">
      <c r="A29" s="145" t="s">
        <v>147</v>
      </c>
      <c r="B29" s="158"/>
      <c r="C29" s="160" t="s">
        <v>473</v>
      </c>
      <c r="D29" s="150"/>
      <c r="E29" s="162"/>
      <c r="F29" s="163"/>
      <c r="H29" s="138" t="s">
        <v>13</v>
      </c>
      <c r="I29" s="138" t="s">
        <v>172</v>
      </c>
      <c r="J29" s="138" t="s">
        <v>429</v>
      </c>
    </row>
    <row r="30">
      <c r="A30" s="145" t="s">
        <v>113</v>
      </c>
      <c r="B30" s="158"/>
      <c r="C30" s="160" t="s">
        <v>64</v>
      </c>
      <c r="D30" s="150"/>
      <c r="E30" s="162"/>
      <c r="F30" s="163"/>
      <c r="H30" s="138" t="s">
        <v>7</v>
      </c>
      <c r="J30" s="138" t="s">
        <v>462</v>
      </c>
    </row>
    <row r="31">
      <c r="A31" s="145" t="s">
        <v>202</v>
      </c>
      <c r="B31" s="158"/>
      <c r="C31" s="160" t="s">
        <v>20</v>
      </c>
      <c r="D31" s="150"/>
      <c r="E31" s="162"/>
      <c r="F31" s="163"/>
      <c r="H31" s="138" t="s">
        <v>435</v>
      </c>
      <c r="J31" s="138" t="s">
        <v>471</v>
      </c>
    </row>
    <row r="32">
      <c r="A32" s="145" t="s">
        <v>447</v>
      </c>
      <c r="B32" s="158"/>
      <c r="C32" s="164" t="s">
        <v>21</v>
      </c>
      <c r="D32" s="153"/>
      <c r="E32" s="162"/>
      <c r="F32" s="163"/>
      <c r="H32" s="138" t="s">
        <v>436</v>
      </c>
    </row>
    <row r="33">
      <c r="A33" s="145" t="s">
        <v>438</v>
      </c>
      <c r="B33" s="158"/>
      <c r="D33" s="165"/>
      <c r="E33" s="162"/>
      <c r="F33" s="163"/>
      <c r="H33" s="138" t="s">
        <v>430</v>
      </c>
    </row>
    <row r="34">
      <c r="A34" s="145" t="s">
        <v>428</v>
      </c>
      <c r="B34" s="158"/>
      <c r="C34" s="100" t="s">
        <v>474</v>
      </c>
      <c r="D34" s="165"/>
      <c r="E34" s="162"/>
      <c r="F34" s="91"/>
      <c r="G34" s="138" t="s">
        <v>122</v>
      </c>
      <c r="H34" s="138" t="s">
        <v>11</v>
      </c>
    </row>
    <row r="35">
      <c r="A35" s="166" t="s">
        <v>191</v>
      </c>
      <c r="B35" s="158"/>
      <c r="C35" s="167" t="s">
        <v>475</v>
      </c>
      <c r="D35" s="168" t="s">
        <v>476</v>
      </c>
      <c r="E35" s="162"/>
      <c r="F35" s="163"/>
      <c r="H35" s="138" t="s">
        <v>436</v>
      </c>
    </row>
    <row r="36">
      <c r="A36" s="145" t="s">
        <v>477</v>
      </c>
      <c r="B36" s="158"/>
      <c r="C36" s="167" t="s">
        <v>241</v>
      </c>
      <c r="D36" s="168" t="s">
        <v>478</v>
      </c>
      <c r="E36" s="162"/>
      <c r="F36" s="163"/>
      <c r="H36" s="138" t="s">
        <v>430</v>
      </c>
    </row>
    <row r="37">
      <c r="A37" s="145" t="s">
        <v>145</v>
      </c>
      <c r="B37" s="158"/>
      <c r="C37" s="138" t="s">
        <v>479</v>
      </c>
      <c r="D37" s="165"/>
      <c r="E37" s="162"/>
      <c r="F37" s="91"/>
      <c r="G37" s="138" t="s">
        <v>460</v>
      </c>
      <c r="H37" s="138" t="s">
        <v>429</v>
      </c>
    </row>
    <row r="38">
      <c r="A38" s="145" t="s">
        <v>107</v>
      </c>
      <c r="B38" s="158"/>
      <c r="C38" s="169" t="s">
        <v>480</v>
      </c>
      <c r="D38" s="168" t="s">
        <v>481</v>
      </c>
      <c r="E38" s="162"/>
      <c r="F38" s="163"/>
      <c r="H38" s="138" t="s">
        <v>11</v>
      </c>
    </row>
    <row r="39">
      <c r="A39" s="145" t="s">
        <v>85</v>
      </c>
      <c r="B39" s="158"/>
      <c r="C39" s="169" t="s">
        <v>482</v>
      </c>
      <c r="D39" s="168" t="s">
        <v>481</v>
      </c>
      <c r="E39" s="162"/>
      <c r="F39" s="163"/>
      <c r="H39" s="138" t="s">
        <v>7</v>
      </c>
    </row>
    <row r="40">
      <c r="A40" s="145" t="s">
        <v>157</v>
      </c>
      <c r="B40" s="158"/>
      <c r="C40" s="138" t="s">
        <v>483</v>
      </c>
      <c r="D40" s="165"/>
      <c r="E40" s="162"/>
      <c r="F40" s="163"/>
      <c r="H40" s="138" t="s">
        <v>432</v>
      </c>
    </row>
    <row r="41">
      <c r="A41" s="145" t="s">
        <v>67</v>
      </c>
      <c r="B41" s="158"/>
      <c r="C41" s="170" t="s">
        <v>484</v>
      </c>
      <c r="D41" s="168" t="s">
        <v>485</v>
      </c>
      <c r="E41" s="162"/>
      <c r="F41" s="163"/>
      <c r="H41" s="138" t="s">
        <v>435</v>
      </c>
    </row>
    <row r="42">
      <c r="A42" s="145" t="s">
        <v>486</v>
      </c>
      <c r="B42" s="158"/>
      <c r="D42" s="165"/>
      <c r="E42" s="162"/>
      <c r="F42" s="163"/>
      <c r="H42" s="138" t="s">
        <v>430</v>
      </c>
    </row>
    <row r="43">
      <c r="A43" s="145" t="s">
        <v>487</v>
      </c>
      <c r="B43" s="158"/>
      <c r="D43" s="165"/>
      <c r="E43" s="162"/>
      <c r="F43" s="91"/>
      <c r="G43" s="138" t="s">
        <v>453</v>
      </c>
      <c r="H43" s="138" t="s">
        <v>9</v>
      </c>
    </row>
    <row r="44">
      <c r="A44" s="145" t="s">
        <v>163</v>
      </c>
      <c r="B44" s="158"/>
      <c r="D44" s="165"/>
      <c r="E44" s="162"/>
      <c r="F44" s="163"/>
      <c r="H44" s="138" t="s">
        <v>432</v>
      </c>
    </row>
    <row r="45">
      <c r="A45" s="145" t="s">
        <v>186</v>
      </c>
      <c r="B45" s="158"/>
      <c r="D45" s="165"/>
      <c r="E45" s="162"/>
      <c r="F45" s="91"/>
      <c r="G45" s="138" t="s">
        <v>448</v>
      </c>
      <c r="H45" s="138" t="s">
        <v>13</v>
      </c>
    </row>
    <row r="46">
      <c r="A46" s="145" t="s">
        <v>110</v>
      </c>
      <c r="B46" s="158"/>
      <c r="D46" s="165"/>
      <c r="E46" s="162"/>
      <c r="F46" s="163"/>
      <c r="H46" s="138" t="s">
        <v>9</v>
      </c>
    </row>
    <row r="47">
      <c r="A47" s="145" t="s">
        <v>488</v>
      </c>
      <c r="B47" s="158"/>
      <c r="D47" s="165"/>
      <c r="E47" s="162"/>
      <c r="F47" s="163"/>
      <c r="H47" s="138" t="s">
        <v>436</v>
      </c>
    </row>
    <row r="48">
      <c r="A48" s="145" t="s">
        <v>489</v>
      </c>
      <c r="B48" s="158"/>
      <c r="D48" s="165"/>
      <c r="E48" s="162"/>
      <c r="F48" s="91"/>
      <c r="G48" s="138" t="s">
        <v>441</v>
      </c>
      <c r="H48" s="138" t="s">
        <v>490</v>
      </c>
    </row>
    <row r="49">
      <c r="A49" s="145" t="s">
        <v>491</v>
      </c>
      <c r="B49" s="158"/>
      <c r="D49" s="165"/>
      <c r="E49" s="162"/>
      <c r="F49" s="163"/>
      <c r="H49" s="138" t="s">
        <v>492</v>
      </c>
    </row>
    <row r="50">
      <c r="A50" s="145" t="s">
        <v>493</v>
      </c>
      <c r="B50" s="158"/>
      <c r="D50" s="165"/>
      <c r="E50" s="162"/>
      <c r="F50" s="91"/>
      <c r="G50" s="138" t="s">
        <v>174</v>
      </c>
      <c r="H50" s="138" t="s">
        <v>429</v>
      </c>
    </row>
    <row r="51">
      <c r="A51" s="145" t="s">
        <v>124</v>
      </c>
      <c r="B51" s="158"/>
      <c r="D51" s="165"/>
      <c r="E51" s="162"/>
      <c r="F51" s="163"/>
      <c r="H51" s="138" t="s">
        <v>490</v>
      </c>
    </row>
    <row r="52">
      <c r="A52" s="145" t="s">
        <v>80</v>
      </c>
      <c r="B52" s="158"/>
      <c r="D52" s="165"/>
      <c r="E52" s="162"/>
      <c r="F52" s="163"/>
      <c r="H52" s="138" t="s">
        <v>494</v>
      </c>
    </row>
    <row r="53">
      <c r="A53" s="145" t="s">
        <v>495</v>
      </c>
      <c r="B53" s="158"/>
      <c r="D53" s="165"/>
      <c r="E53" s="162"/>
      <c r="F53" s="163"/>
      <c r="H53" s="138" t="s">
        <v>436</v>
      </c>
    </row>
    <row r="54">
      <c r="A54" s="145" t="s">
        <v>130</v>
      </c>
      <c r="B54" s="158"/>
      <c r="D54" s="165"/>
      <c r="E54" s="162"/>
      <c r="F54" s="91"/>
      <c r="G54" s="138" t="s">
        <v>172</v>
      </c>
      <c r="H54" s="138" t="s">
        <v>429</v>
      </c>
    </row>
    <row r="55">
      <c r="A55" s="145" t="s">
        <v>496</v>
      </c>
      <c r="B55" s="158"/>
      <c r="D55" s="165"/>
      <c r="E55" s="162"/>
      <c r="F55" s="91"/>
      <c r="G55" s="138" t="s">
        <v>111</v>
      </c>
    </row>
    <row r="56">
      <c r="A56" s="145" t="s">
        <v>79</v>
      </c>
      <c r="B56" s="158"/>
      <c r="D56" s="165"/>
      <c r="E56" s="162"/>
      <c r="F56" s="91"/>
      <c r="G56" s="138" t="s">
        <v>171</v>
      </c>
    </row>
    <row r="57">
      <c r="A57" s="145" t="s">
        <v>439</v>
      </c>
      <c r="B57" s="158"/>
      <c r="D57" s="165"/>
      <c r="E57" s="162"/>
      <c r="F57" s="91"/>
      <c r="G57" s="138"/>
    </row>
    <row r="58">
      <c r="A58" s="145" t="s">
        <v>112</v>
      </c>
      <c r="B58" s="158"/>
      <c r="D58" s="165"/>
      <c r="E58" s="162"/>
      <c r="F58" s="91"/>
      <c r="G58" s="138"/>
    </row>
    <row r="59">
      <c r="A59" s="145" t="s">
        <v>83</v>
      </c>
      <c r="B59" s="158"/>
      <c r="D59" s="165"/>
      <c r="E59" s="162"/>
      <c r="F59" s="91"/>
      <c r="G59" s="138"/>
    </row>
    <row r="60">
      <c r="A60" s="145" t="s">
        <v>171</v>
      </c>
      <c r="B60" s="158"/>
      <c r="D60" s="165"/>
      <c r="E60" s="162"/>
      <c r="F60" s="91"/>
      <c r="G60" s="138"/>
    </row>
  </sheetData>
  <mergeCells count="7">
    <mergeCell ref="C1:D1"/>
    <mergeCell ref="G1:H1"/>
    <mergeCell ref="I1:J1"/>
    <mergeCell ref="D2:D7"/>
    <mergeCell ref="D8:D11"/>
    <mergeCell ref="D12:D17"/>
    <mergeCell ref="D18:D3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8" t="s">
        <v>497</v>
      </c>
    </row>
    <row r="2">
      <c r="A2" s="138" t="s">
        <v>498</v>
      </c>
    </row>
    <row r="3">
      <c r="A3" s="138" t="s">
        <v>499</v>
      </c>
    </row>
    <row r="4">
      <c r="A4" s="138" t="s">
        <v>500</v>
      </c>
    </row>
    <row r="5">
      <c r="A5" s="138" t="s">
        <v>501</v>
      </c>
    </row>
    <row r="6">
      <c r="A6" s="138" t="s">
        <v>502</v>
      </c>
    </row>
    <row r="7">
      <c r="A7" s="138" t="s">
        <v>499</v>
      </c>
    </row>
    <row r="9">
      <c r="A9" s="105" t="s">
        <v>181</v>
      </c>
      <c r="B9" s="105">
        <v>2019.0</v>
      </c>
      <c r="C9" s="105">
        <v>2024.0</v>
      </c>
      <c r="D9" s="80" t="str">
        <f t="shared" ref="D9:D39" si="1"> CONCAT(F9, CONCAT(",", E9))</f>
        <v>-92.2103015406102,44.0563561587373</v>
      </c>
      <c r="E9" s="80">
        <v>44.0563561587373</v>
      </c>
      <c r="F9" s="80">
        <v>-92.2103015406102</v>
      </c>
      <c r="G9" s="171" t="str">
        <f t="shared" ref="G9:G39" si="2"> CONCAT(CONCAT(F9, ","), E9 + 0.05 )</f>
        <v>-92.2103015406102,44.1063561587373</v>
      </c>
      <c r="H9" s="171" t="str">
        <f t="shared" ref="H9:H39" si="3"> CONCAT(CONCAT(F9+0.05, ","), E9 + 0.05 )</f>
        <v>-92.1603015406102,44.1063561587373</v>
      </c>
      <c r="I9" s="171" t="str">
        <f t="shared" ref="I9:I39" si="4"> CONCAT(F9 + 0.05, CONCAT(",",E9))</f>
        <v>-92.1603015406102,44.0563561587373</v>
      </c>
      <c r="J9" s="171" t="str">
        <f t="shared" ref="J9:J39" si="5"> CONCAT(CONCAT(F9+0.05, ","), E9 - 0.05 )</f>
        <v>-92.1603015406102,44.0063561587373</v>
      </c>
      <c r="K9" s="171" t="str">
        <f t="shared" ref="K9:K39" si="6"> CONCAT(CONCAT(F9, ","), E9 - 0.05 )</f>
        <v>-92.2103015406102,44.0063561587373</v>
      </c>
      <c r="L9" s="171" t="str">
        <f t="shared" ref="L9:L39" si="7"> CONCAT(CONCAT(F9-0.05, ","), E9 - 0.05 )</f>
        <v>-92.2603015406102,44.0063561587373</v>
      </c>
      <c r="M9" s="171" t="str">
        <f t="shared" ref="M9:M39" si="8"> CONCAT(F9 - 0.05, CONCAT(",",E9))</f>
        <v>-92.2603015406102,44.0563561587373</v>
      </c>
      <c r="N9" s="171" t="str">
        <f t="shared" ref="N9:N39" si="9"> CONCAT(CONCAT(F9-0.05, ","), E9 + 0.05 )</f>
        <v>-92.2603015406102,44.1063561587373</v>
      </c>
    </row>
    <row r="10">
      <c r="A10" s="172" t="s">
        <v>220</v>
      </c>
      <c r="B10" s="147">
        <v>2019.0</v>
      </c>
      <c r="C10" s="147">
        <v>2024.0</v>
      </c>
      <c r="D10" s="173" t="str">
        <f t="shared" si="1"/>
        <v>-82.0472250165178,33.4714093972999</v>
      </c>
      <c r="E10" s="173">
        <v>33.4714093972999</v>
      </c>
      <c r="F10" s="173">
        <v>-82.0472250165178</v>
      </c>
      <c r="G10" s="174" t="str">
        <f t="shared" si="2"/>
        <v>-82.0472250165178,33.5214093972999</v>
      </c>
      <c r="H10" s="174" t="str">
        <f t="shared" si="3"/>
        <v>-81.9972250165178,33.5214093972999</v>
      </c>
      <c r="I10" s="174" t="str">
        <f t="shared" si="4"/>
        <v>-81.9972250165178,33.4714093972999</v>
      </c>
      <c r="J10" s="174" t="str">
        <f t="shared" si="5"/>
        <v>-81.9972250165178,33.4214093972999</v>
      </c>
      <c r="K10" s="174" t="str">
        <f t="shared" si="6"/>
        <v>-82.0472250165178,33.4214093972999</v>
      </c>
      <c r="L10" s="174" t="str">
        <f t="shared" si="7"/>
        <v>-82.0972250165178,33.4214093972999</v>
      </c>
      <c r="M10" s="174" t="str">
        <f t="shared" si="8"/>
        <v>-82.0972250165178,33.4714093972999</v>
      </c>
      <c r="N10" s="174" t="str">
        <f t="shared" si="9"/>
        <v>-82.0972250165178,33.5214093972999</v>
      </c>
    </row>
    <row r="11">
      <c r="A11" s="172" t="s">
        <v>221</v>
      </c>
      <c r="B11" s="147">
        <v>2019.0</v>
      </c>
      <c r="C11" s="147">
        <v>2024.0</v>
      </c>
      <c r="D11" s="173" t="str">
        <f t="shared" si="1"/>
        <v>-83.6259743662233,32.8637750109577</v>
      </c>
      <c r="E11" s="173">
        <v>32.8637750109577</v>
      </c>
      <c r="F11" s="173">
        <v>-83.6259743662233</v>
      </c>
      <c r="G11" s="174" t="str">
        <f t="shared" si="2"/>
        <v>-83.6259743662233,32.9137750109577</v>
      </c>
      <c r="H11" s="174" t="str">
        <f t="shared" si="3"/>
        <v>-83.5759743662233,32.9137750109577</v>
      </c>
      <c r="I11" s="174" t="str">
        <f t="shared" si="4"/>
        <v>-83.5759743662233,32.8637750109577</v>
      </c>
      <c r="J11" s="174" t="str">
        <f t="shared" si="5"/>
        <v>-83.5759743662233,32.8137750109577</v>
      </c>
      <c r="K11" s="174" t="str">
        <f t="shared" si="6"/>
        <v>-83.6259743662233,32.8137750109577</v>
      </c>
      <c r="L11" s="174" t="str">
        <f t="shared" si="7"/>
        <v>-83.6759743662233,32.8137750109577</v>
      </c>
      <c r="M11" s="174" t="str">
        <f t="shared" si="8"/>
        <v>-83.6759743662233,32.8637750109577</v>
      </c>
      <c r="N11" s="174" t="str">
        <f t="shared" si="9"/>
        <v>-83.6759743662233,32.9137750109577</v>
      </c>
    </row>
    <row r="12">
      <c r="A12" s="172" t="s">
        <v>219</v>
      </c>
      <c r="B12" s="147">
        <v>2019.0</v>
      </c>
      <c r="C12" s="147">
        <v>2024.0</v>
      </c>
      <c r="D12" s="173" t="str">
        <f t="shared" si="1"/>
        <v>-83.163033695649,33.979485868229</v>
      </c>
      <c r="E12" s="173">
        <v>33.979485868229</v>
      </c>
      <c r="F12" s="173">
        <v>-83.163033695649</v>
      </c>
      <c r="G12" s="174" t="str">
        <f t="shared" si="2"/>
        <v>-83.163033695649,34.029485868229</v>
      </c>
      <c r="H12" s="174" t="str">
        <f t="shared" si="3"/>
        <v>-83.113033695649,34.029485868229</v>
      </c>
      <c r="I12" s="174" t="str">
        <f t="shared" si="4"/>
        <v>-83.113033695649,33.979485868229</v>
      </c>
      <c r="J12" s="174" t="str">
        <f t="shared" si="5"/>
        <v>-83.113033695649,33.929485868229</v>
      </c>
      <c r="K12" s="174" t="str">
        <f t="shared" si="6"/>
        <v>-83.163033695649,33.929485868229</v>
      </c>
      <c r="L12" s="174" t="str">
        <f t="shared" si="7"/>
        <v>-83.213033695649,33.929485868229</v>
      </c>
      <c r="M12" s="174" t="str">
        <f t="shared" si="8"/>
        <v>-83.213033695649,33.979485868229</v>
      </c>
      <c r="N12" s="174" t="str">
        <f t="shared" si="9"/>
        <v>-83.213033695649,34.029485868229</v>
      </c>
    </row>
    <row r="13">
      <c r="A13" s="175" t="s">
        <v>236</v>
      </c>
      <c r="B13" s="147">
        <v>2019.0</v>
      </c>
      <c r="C13" s="147">
        <v>2024.0</v>
      </c>
      <c r="D13" s="173" t="str">
        <f t="shared" si="1"/>
        <v>-82.3975060475923,34.8520473186207</v>
      </c>
      <c r="E13" s="147">
        <v>34.8520473186207</v>
      </c>
      <c r="F13" s="147">
        <v>-82.3975060475923</v>
      </c>
      <c r="G13" s="174" t="str">
        <f t="shared" si="2"/>
        <v>-82.3975060475923,34.9020473186207</v>
      </c>
      <c r="H13" s="174" t="str">
        <f t="shared" si="3"/>
        <v>-82.3475060475923,34.9020473186207</v>
      </c>
      <c r="I13" s="174" t="str">
        <f t="shared" si="4"/>
        <v>-82.3475060475923,34.8520473186207</v>
      </c>
      <c r="J13" s="174" t="str">
        <f t="shared" si="5"/>
        <v>-82.3475060475923,34.8020473186207</v>
      </c>
      <c r="K13" s="174" t="str">
        <f t="shared" si="6"/>
        <v>-82.3975060475923,34.8020473186207</v>
      </c>
      <c r="L13" s="174" t="str">
        <f t="shared" si="7"/>
        <v>-82.4475060475923,34.8020473186207</v>
      </c>
      <c r="M13" s="174" t="str">
        <f t="shared" si="8"/>
        <v>-82.4475060475923,34.8520473186207</v>
      </c>
      <c r="N13" s="174" t="str">
        <f t="shared" si="9"/>
        <v>-82.4475060475923,34.9020473186207</v>
      </c>
    </row>
    <row r="14">
      <c r="A14" s="172" t="s">
        <v>234</v>
      </c>
      <c r="B14" s="147">
        <v>2019.0</v>
      </c>
      <c r="C14" s="147">
        <v>2024.0</v>
      </c>
      <c r="D14" s="173" t="str">
        <f t="shared" si="1"/>
        <v>-79.3854469446621,41.2144930936795</v>
      </c>
      <c r="E14" s="147">
        <v>41.2144930936795</v>
      </c>
      <c r="F14" s="147">
        <v>-79.3854469446621</v>
      </c>
      <c r="G14" s="174" t="str">
        <f t="shared" si="2"/>
        <v>-79.3854469446621,41.2644930936795</v>
      </c>
      <c r="H14" s="174" t="str">
        <f t="shared" si="3"/>
        <v>-79.3354469446621,41.2644930936795</v>
      </c>
      <c r="I14" s="174" t="str">
        <f t="shared" si="4"/>
        <v>-79.3354469446621,41.2144930936795</v>
      </c>
      <c r="J14" s="174" t="str">
        <f t="shared" si="5"/>
        <v>-79.3354469446621,41.1644930936795</v>
      </c>
      <c r="K14" s="174" t="str">
        <f t="shared" si="6"/>
        <v>-79.3854469446621,41.1644930936795</v>
      </c>
      <c r="L14" s="174" t="str">
        <f t="shared" si="7"/>
        <v>-79.4354469446621,41.1644930936795</v>
      </c>
      <c r="M14" s="174" t="str">
        <f t="shared" si="8"/>
        <v>-79.4354469446621,41.2144930936795</v>
      </c>
      <c r="N14" s="174" t="str">
        <f t="shared" si="9"/>
        <v>-79.4354469446621,41.2644930936795</v>
      </c>
    </row>
    <row r="15">
      <c r="A15" s="172" t="s">
        <v>217</v>
      </c>
      <c r="B15" s="147">
        <v>2019.0</v>
      </c>
      <c r="C15" s="147">
        <v>2024.0</v>
      </c>
      <c r="D15" s="173" t="str">
        <f t="shared" si="1"/>
        <v>-81.3811173478252,28.543319869133</v>
      </c>
      <c r="E15" s="147">
        <v>28.543319869133</v>
      </c>
      <c r="F15" s="147">
        <v>-81.3811173478252</v>
      </c>
      <c r="G15" s="174" t="str">
        <f t="shared" si="2"/>
        <v>-81.3811173478252,28.593319869133</v>
      </c>
      <c r="H15" s="174" t="str">
        <f t="shared" si="3"/>
        <v>-81.3311173478252,28.593319869133</v>
      </c>
      <c r="I15" s="174" t="str">
        <f t="shared" si="4"/>
        <v>-81.3311173478252,28.543319869133</v>
      </c>
      <c r="J15" s="174" t="str">
        <f t="shared" si="5"/>
        <v>-81.3311173478252,28.493319869133</v>
      </c>
      <c r="K15" s="174" t="str">
        <f t="shared" si="6"/>
        <v>-81.3811173478252,28.493319869133</v>
      </c>
      <c r="L15" s="174" t="str">
        <f t="shared" si="7"/>
        <v>-81.4311173478252,28.493319869133</v>
      </c>
      <c r="M15" s="174" t="str">
        <f t="shared" si="8"/>
        <v>-81.4311173478252,28.543319869133</v>
      </c>
      <c r="N15" s="174" t="str">
        <f t="shared" si="9"/>
        <v>-81.4311173478252,28.593319869133</v>
      </c>
    </row>
    <row r="16">
      <c r="A16" s="172" t="s">
        <v>215</v>
      </c>
      <c r="B16" s="147">
        <v>2019.0</v>
      </c>
      <c r="C16" s="147">
        <v>2024.0</v>
      </c>
      <c r="D16" s="173" t="str">
        <f t="shared" si="1"/>
        <v>-81.94735945,28.0394081108191</v>
      </c>
      <c r="E16" s="147">
        <v>28.0394081108191</v>
      </c>
      <c r="F16" s="147">
        <v>-81.94735945</v>
      </c>
      <c r="G16" s="174" t="str">
        <f t="shared" si="2"/>
        <v>-81.94735945,28.0894081108191</v>
      </c>
      <c r="H16" s="174" t="str">
        <f t="shared" si="3"/>
        <v>-81.89735945,28.0894081108191</v>
      </c>
      <c r="I16" s="174" t="str">
        <f t="shared" si="4"/>
        <v>-81.89735945,28.0394081108191</v>
      </c>
      <c r="J16" s="174" t="str">
        <f t="shared" si="5"/>
        <v>-81.89735945,27.9894081108191</v>
      </c>
      <c r="K16" s="174" t="str">
        <f t="shared" si="6"/>
        <v>-81.94735945,27.9894081108191</v>
      </c>
      <c r="L16" s="174" t="str">
        <f t="shared" si="7"/>
        <v>-81.99735945,27.9894081108191</v>
      </c>
      <c r="M16" s="174" t="str">
        <f t="shared" si="8"/>
        <v>-81.99735945,28.0394081108191</v>
      </c>
      <c r="N16" s="174" t="str">
        <f t="shared" si="9"/>
        <v>-81.99735945,28.0894081108191</v>
      </c>
    </row>
    <row r="17">
      <c r="A17" s="172" t="s">
        <v>218</v>
      </c>
      <c r="B17" s="147">
        <v>2019.0</v>
      </c>
      <c r="C17" s="147">
        <v>2024.0</v>
      </c>
      <c r="D17" s="173" t="str">
        <f t="shared" si="1"/>
        <v>-82.470759941925,27.9538525946017</v>
      </c>
      <c r="E17" s="147">
        <v>27.9538525946017</v>
      </c>
      <c r="F17" s="147">
        <v>-82.470759941925</v>
      </c>
      <c r="G17" s="174" t="str">
        <f t="shared" si="2"/>
        <v>-82.470759941925,28.0038525946017</v>
      </c>
      <c r="H17" s="174" t="str">
        <f t="shared" si="3"/>
        <v>-82.420759941925,28.0038525946017</v>
      </c>
      <c r="I17" s="174" t="str">
        <f t="shared" si="4"/>
        <v>-82.420759941925,27.9538525946017</v>
      </c>
      <c r="J17" s="174" t="str">
        <f t="shared" si="5"/>
        <v>-82.420759941925,27.9038525946017</v>
      </c>
      <c r="K17" s="174" t="str">
        <f t="shared" si="6"/>
        <v>-82.470759941925,27.9038525946017</v>
      </c>
      <c r="L17" s="174" t="str">
        <f t="shared" si="7"/>
        <v>-82.520759941925,27.9038525946017</v>
      </c>
      <c r="M17" s="174" t="str">
        <f t="shared" si="8"/>
        <v>-82.520759941925,27.9538525946017</v>
      </c>
      <c r="N17" s="174" t="str">
        <f t="shared" si="9"/>
        <v>-82.520759941925,28.0038525946017</v>
      </c>
    </row>
    <row r="18">
      <c r="A18" s="172" t="s">
        <v>213</v>
      </c>
      <c r="B18" s="147">
        <v>2019.0</v>
      </c>
      <c r="C18" s="147">
        <v>2024.0</v>
      </c>
      <c r="D18" s="173" t="str">
        <f t="shared" si="1"/>
        <v>-82.3290157142078,29.6531579986441</v>
      </c>
      <c r="E18" s="147">
        <v>29.6531579986441</v>
      </c>
      <c r="F18" s="147">
        <v>-82.3290157142078</v>
      </c>
      <c r="G18" s="174" t="str">
        <f t="shared" si="2"/>
        <v>-82.3290157142078,29.7031579986441</v>
      </c>
      <c r="H18" s="174" t="str">
        <f t="shared" si="3"/>
        <v>-82.2790157142078,29.7031579986441</v>
      </c>
      <c r="I18" s="174" t="str">
        <f t="shared" si="4"/>
        <v>-82.2790157142078,29.6531579986441</v>
      </c>
      <c r="J18" s="174" t="str">
        <f t="shared" si="5"/>
        <v>-82.2790157142078,29.6031579986441</v>
      </c>
      <c r="K18" s="174" t="str">
        <f t="shared" si="6"/>
        <v>-82.3290157142078,29.6031579986441</v>
      </c>
      <c r="L18" s="174" t="str">
        <f t="shared" si="7"/>
        <v>-82.3790157142078,29.6031579986441</v>
      </c>
      <c r="M18" s="174" t="str">
        <f t="shared" si="8"/>
        <v>-82.3790157142078,29.6531579986441</v>
      </c>
      <c r="N18" s="174" t="str">
        <f t="shared" si="9"/>
        <v>-82.3790157142078,29.7031579986441</v>
      </c>
    </row>
    <row r="19">
      <c r="A19" s="172" t="s">
        <v>216</v>
      </c>
      <c r="B19" s="147">
        <v>2019.0</v>
      </c>
      <c r="C19" s="147">
        <v>2024.0</v>
      </c>
      <c r="D19" s="173" t="str">
        <f t="shared" si="1"/>
        <v>-80.1889463656841,25.7626205202657</v>
      </c>
      <c r="E19" s="147">
        <v>25.7626205202657</v>
      </c>
      <c r="F19" s="147">
        <v>-80.1889463656841</v>
      </c>
      <c r="G19" s="174" t="str">
        <f t="shared" si="2"/>
        <v>-80.1889463656841,25.8126205202657</v>
      </c>
      <c r="H19" s="174" t="str">
        <f t="shared" si="3"/>
        <v>-80.1389463656841,25.8126205202657</v>
      </c>
      <c r="I19" s="174" t="str">
        <f t="shared" si="4"/>
        <v>-80.1389463656841,25.7626205202657</v>
      </c>
      <c r="J19" s="174" t="str">
        <f t="shared" si="5"/>
        <v>-80.1389463656841,25.7126205202657</v>
      </c>
      <c r="K19" s="174" t="str">
        <f t="shared" si="6"/>
        <v>-80.1889463656841,25.7126205202657</v>
      </c>
      <c r="L19" s="174" t="str">
        <f t="shared" si="7"/>
        <v>-80.2389463656841,25.7126205202657</v>
      </c>
      <c r="M19" s="174" t="str">
        <f t="shared" si="8"/>
        <v>-80.2389463656841,25.7626205202657</v>
      </c>
      <c r="N19" s="174" t="str">
        <f t="shared" si="9"/>
        <v>-80.2389463656841,25.8126205202657</v>
      </c>
    </row>
    <row r="20">
      <c r="A20" s="172" t="s">
        <v>214</v>
      </c>
      <c r="B20" s="147">
        <v>2019.0</v>
      </c>
      <c r="C20" s="147">
        <v>2024.0</v>
      </c>
      <c r="D20" s="173" t="str">
        <f t="shared" si="1"/>
        <v>-81.6954517402769,30.3227300178392</v>
      </c>
      <c r="E20" s="147">
        <v>30.3227300178392</v>
      </c>
      <c r="F20" s="147">
        <v>-81.6954517402769</v>
      </c>
      <c r="G20" s="174" t="str">
        <f t="shared" si="2"/>
        <v>-81.6954517402769,30.3727300178392</v>
      </c>
      <c r="H20" s="174" t="str">
        <f t="shared" si="3"/>
        <v>-81.6454517402769,30.3727300178392</v>
      </c>
      <c r="I20" s="174" t="str">
        <f t="shared" si="4"/>
        <v>-81.6454517402769,30.3227300178392</v>
      </c>
      <c r="J20" s="174" t="str">
        <f t="shared" si="5"/>
        <v>-81.6454517402769,30.2727300178392</v>
      </c>
      <c r="K20" s="174" t="str">
        <f t="shared" si="6"/>
        <v>-81.6954517402769,30.2727300178392</v>
      </c>
      <c r="L20" s="174" t="str">
        <f t="shared" si="7"/>
        <v>-81.7454517402769,30.2727300178392</v>
      </c>
      <c r="M20" s="174" t="str">
        <f t="shared" si="8"/>
        <v>-81.7454517402769,30.3227300178392</v>
      </c>
      <c r="N20" s="174" t="str">
        <f t="shared" si="9"/>
        <v>-81.7454517402769,30.3727300178392</v>
      </c>
    </row>
    <row r="21">
      <c r="A21" s="172" t="s">
        <v>210</v>
      </c>
      <c r="B21" s="147">
        <v>2019.0</v>
      </c>
      <c r="C21" s="147">
        <v>2024.0</v>
      </c>
      <c r="D21" s="173" t="str">
        <f t="shared" si="1"/>
        <v>-72.6714813715135,41.7655502190946</v>
      </c>
      <c r="E21" s="147">
        <v>41.7655502190946</v>
      </c>
      <c r="F21" s="147">
        <v>-72.6714813715135</v>
      </c>
      <c r="G21" s="174" t="str">
        <f t="shared" si="2"/>
        <v>-72.6714813715135,41.8155502190946</v>
      </c>
      <c r="H21" s="174" t="str">
        <f t="shared" si="3"/>
        <v>-72.6214813715135,41.8155502190946</v>
      </c>
      <c r="I21" s="174" t="str">
        <f t="shared" si="4"/>
        <v>-72.6214813715135,41.7655502190946</v>
      </c>
      <c r="J21" s="174" t="str">
        <f t="shared" si="5"/>
        <v>-72.6214813715135,41.7155502190946</v>
      </c>
      <c r="K21" s="174" t="str">
        <f t="shared" si="6"/>
        <v>-72.6714813715135,41.7155502190946</v>
      </c>
      <c r="L21" s="174" t="str">
        <f t="shared" si="7"/>
        <v>-72.7214813715135,41.7155502190946</v>
      </c>
      <c r="M21" s="174" t="str">
        <f t="shared" si="8"/>
        <v>-72.7214813715135,41.7655502190946</v>
      </c>
      <c r="N21" s="174" t="str">
        <f t="shared" si="9"/>
        <v>-72.7214813715135,41.8155502190946</v>
      </c>
    </row>
    <row r="22">
      <c r="A22" s="172" t="s">
        <v>211</v>
      </c>
      <c r="B22" s="147">
        <v>2019.0</v>
      </c>
      <c r="C22" s="147">
        <v>2024.0</v>
      </c>
      <c r="D22" s="173" t="str">
        <f t="shared" si="1"/>
        <v>-73.0558527748074,41.5576325608069</v>
      </c>
      <c r="E22" s="147">
        <v>41.5576325608069</v>
      </c>
      <c r="F22" s="147">
        <v>-73.0558527748074</v>
      </c>
      <c r="G22" s="174" t="str">
        <f t="shared" si="2"/>
        <v>-73.0558527748074,41.6076325608069</v>
      </c>
      <c r="H22" s="174" t="str">
        <f t="shared" si="3"/>
        <v>-73.0058527748074,41.6076325608069</v>
      </c>
      <c r="I22" s="174" t="str">
        <f t="shared" si="4"/>
        <v>-73.0058527748074,41.5576325608069</v>
      </c>
      <c r="J22" s="174" t="str">
        <f t="shared" si="5"/>
        <v>-73.0058527748074,41.5076325608069</v>
      </c>
      <c r="K22" s="174" t="str">
        <f t="shared" si="6"/>
        <v>-73.0558527748074,41.5076325608069</v>
      </c>
      <c r="L22" s="174" t="str">
        <f t="shared" si="7"/>
        <v>-73.1058527748074,41.5076325608069</v>
      </c>
      <c r="M22" s="174" t="str">
        <f t="shared" si="8"/>
        <v>-73.1058527748074,41.5576325608069</v>
      </c>
      <c r="N22" s="174" t="str">
        <f t="shared" si="9"/>
        <v>-73.1058527748074,41.6076325608069</v>
      </c>
    </row>
    <row r="23">
      <c r="A23" s="172" t="s">
        <v>230</v>
      </c>
      <c r="B23" s="147">
        <v>2019.0</v>
      </c>
      <c r="C23" s="147">
        <v>2024.0</v>
      </c>
      <c r="D23" s="173" t="str">
        <f t="shared" si="1"/>
        <v>-68.7105877968938,45.6587346234565</v>
      </c>
      <c r="E23" s="147">
        <v>45.6587346234565</v>
      </c>
      <c r="F23" s="147">
        <v>-68.7105877968938</v>
      </c>
      <c r="G23" s="174" t="str">
        <f t="shared" si="2"/>
        <v>-68.7105877968938,45.7087346234565</v>
      </c>
      <c r="H23" s="174" t="str">
        <f t="shared" si="3"/>
        <v>-68.6605877968938,45.7087346234565</v>
      </c>
      <c r="I23" s="174" t="str">
        <f t="shared" si="4"/>
        <v>-68.6605877968938,45.6587346234565</v>
      </c>
      <c r="J23" s="174" t="str">
        <f t="shared" si="5"/>
        <v>-68.6605877968938,45.6087346234565</v>
      </c>
      <c r="K23" s="174" t="str">
        <f t="shared" si="6"/>
        <v>-68.7105877968938,45.6087346234565</v>
      </c>
      <c r="L23" s="174" t="str">
        <f t="shared" si="7"/>
        <v>-68.7605877968938,45.6087346234565</v>
      </c>
      <c r="M23" s="174" t="str">
        <f t="shared" si="8"/>
        <v>-68.7605877968938,45.6587346234565</v>
      </c>
      <c r="N23" s="174" t="str">
        <f t="shared" si="9"/>
        <v>-68.7605877968938,45.7087346234565</v>
      </c>
    </row>
    <row r="24">
      <c r="A24" s="172" t="s">
        <v>229</v>
      </c>
      <c r="B24" s="147">
        <v>2019.0</v>
      </c>
      <c r="C24" s="147">
        <v>2024.0</v>
      </c>
      <c r="D24" s="173" t="str">
        <f t="shared" si="1"/>
        <v>-69.2253900104032,45.181628045569</v>
      </c>
      <c r="E24" s="147">
        <v>45.181628045569</v>
      </c>
      <c r="F24" s="147">
        <v>-69.2253900104032</v>
      </c>
      <c r="G24" s="174" t="str">
        <f t="shared" si="2"/>
        <v>-69.2253900104032,45.231628045569</v>
      </c>
      <c r="H24" s="174" t="str">
        <f t="shared" si="3"/>
        <v>-69.1753900104032,45.231628045569</v>
      </c>
      <c r="I24" s="174" t="str">
        <f t="shared" si="4"/>
        <v>-69.1753900104032,45.181628045569</v>
      </c>
      <c r="J24" s="174" t="str">
        <f t="shared" si="5"/>
        <v>-69.1753900104032,45.131628045569</v>
      </c>
      <c r="K24" s="174" t="str">
        <f t="shared" si="6"/>
        <v>-69.2253900104032,45.131628045569</v>
      </c>
      <c r="L24" s="174" t="str">
        <f t="shared" si="7"/>
        <v>-69.2753900104032,45.131628045569</v>
      </c>
      <c r="M24" s="174" t="str">
        <f t="shared" si="8"/>
        <v>-69.2753900104032,45.181628045569</v>
      </c>
      <c r="N24" s="174" t="str">
        <f t="shared" si="9"/>
        <v>-69.2753900104032,45.231628045569</v>
      </c>
    </row>
    <row r="25">
      <c r="A25" s="172" t="s">
        <v>228</v>
      </c>
      <c r="B25" s="147">
        <v>2019.0</v>
      </c>
      <c r="C25" s="147">
        <v>2024.0</v>
      </c>
      <c r="D25" s="173" t="str">
        <f t="shared" si="1"/>
        <v>-68.7742165218171,44.8023924639709</v>
      </c>
      <c r="E25" s="147">
        <v>44.8023924639709</v>
      </c>
      <c r="F25" s="147">
        <v>-68.7742165218171</v>
      </c>
      <c r="G25" s="174" t="str">
        <f t="shared" si="2"/>
        <v>-68.7742165218171,44.8523924639709</v>
      </c>
      <c r="H25" s="174" t="str">
        <f t="shared" si="3"/>
        <v>-68.7242165218171,44.8523924639709</v>
      </c>
      <c r="I25" s="174" t="str">
        <f t="shared" si="4"/>
        <v>-68.7242165218171,44.8023924639709</v>
      </c>
      <c r="J25" s="174" t="str">
        <f t="shared" si="5"/>
        <v>-68.7242165218171,44.7523924639709</v>
      </c>
      <c r="K25" s="174" t="str">
        <f t="shared" si="6"/>
        <v>-68.7742165218171,44.7523924639709</v>
      </c>
      <c r="L25" s="174" t="str">
        <f t="shared" si="7"/>
        <v>-68.8242165218171,44.7523924639709</v>
      </c>
      <c r="M25" s="174" t="str">
        <f t="shared" si="8"/>
        <v>-68.8242165218171,44.8023924639709</v>
      </c>
      <c r="N25" s="174" t="str">
        <f t="shared" si="9"/>
        <v>-68.8242165218171,44.8523924639709</v>
      </c>
    </row>
    <row r="26">
      <c r="A26" s="176" t="s">
        <v>232</v>
      </c>
      <c r="B26" s="176">
        <v>2019.0</v>
      </c>
      <c r="C26" s="176">
        <v>2024.0</v>
      </c>
      <c r="D26" s="177" t="str">
        <f t="shared" si="1"/>
        <v>-114.006153207245,46.871128572252</v>
      </c>
      <c r="E26" s="176">
        <v>46.871128572252</v>
      </c>
      <c r="F26" s="176">
        <v>-114.006153207245</v>
      </c>
      <c r="G26" s="178" t="str">
        <f t="shared" si="2"/>
        <v>-114.006153207245,46.921128572252</v>
      </c>
      <c r="H26" s="178" t="str">
        <f t="shared" si="3"/>
        <v>-113.956153207245,46.921128572252</v>
      </c>
      <c r="I26" s="178" t="str">
        <f t="shared" si="4"/>
        <v>-113.956153207245,46.871128572252</v>
      </c>
      <c r="J26" s="179" t="str">
        <f t="shared" si="5"/>
        <v>-113.956153207245,46.821128572252</v>
      </c>
      <c r="K26" s="178" t="str">
        <f t="shared" si="6"/>
        <v>-114.006153207245,46.821128572252</v>
      </c>
      <c r="L26" s="178" t="str">
        <f t="shared" si="7"/>
        <v>-114.056153207245,46.821128572252</v>
      </c>
      <c r="M26" s="178" t="str">
        <f t="shared" si="8"/>
        <v>-114.056153207245,46.871128572252</v>
      </c>
      <c r="N26" s="178" t="str">
        <f t="shared" si="9"/>
        <v>-114.056153207245,46.921128572252</v>
      </c>
    </row>
    <row r="27">
      <c r="A27" s="180" t="s">
        <v>231</v>
      </c>
      <c r="B27" s="160">
        <v>2019.0</v>
      </c>
      <c r="C27" s="160">
        <v>2024.0</v>
      </c>
      <c r="D27" s="181" t="str">
        <f t="shared" si="1"/>
        <v>-100.789245706132,46.802453754138</v>
      </c>
      <c r="E27" s="160">
        <v>46.802453754138</v>
      </c>
      <c r="F27" s="160">
        <v>-100.789245706132</v>
      </c>
      <c r="G27" s="182" t="str">
        <f t="shared" si="2"/>
        <v>-100.789245706132,46.852453754138</v>
      </c>
      <c r="H27" s="182" t="str">
        <f t="shared" si="3"/>
        <v>-100.739245706132,46.852453754138</v>
      </c>
      <c r="I27" s="182" t="str">
        <f t="shared" si="4"/>
        <v>-100.739245706132,46.802453754138</v>
      </c>
      <c r="J27" s="182" t="str">
        <f t="shared" si="5"/>
        <v>-100.739245706132,46.752453754138</v>
      </c>
      <c r="K27" s="182" t="str">
        <f t="shared" si="6"/>
        <v>-100.789245706132,46.752453754138</v>
      </c>
      <c r="L27" s="182" t="str">
        <f t="shared" si="7"/>
        <v>-100.839245706132,46.752453754138</v>
      </c>
      <c r="M27" s="182" t="str">
        <f t="shared" si="8"/>
        <v>-100.839245706132,46.802453754138</v>
      </c>
      <c r="N27" s="182" t="str">
        <f t="shared" si="9"/>
        <v>-100.839245706132,46.852453754138</v>
      </c>
    </row>
    <row r="28">
      <c r="A28" s="180" t="s">
        <v>466</v>
      </c>
      <c r="B28" s="160">
        <v>2019.0</v>
      </c>
      <c r="C28" s="160">
        <v>2024.0</v>
      </c>
      <c r="D28" s="181" t="str">
        <f t="shared" si="1"/>
        <v>-96.7300201594719,43.5464696658609</v>
      </c>
      <c r="E28" s="160">
        <v>43.5464696658609</v>
      </c>
      <c r="F28" s="160">
        <v>-96.7300201594719</v>
      </c>
      <c r="G28" s="182" t="str">
        <f t="shared" si="2"/>
        <v>-96.7300201594719,43.5964696658609</v>
      </c>
      <c r="H28" s="182" t="str">
        <f t="shared" si="3"/>
        <v>-96.6800201594719,43.5964696658609</v>
      </c>
      <c r="I28" s="182" t="str">
        <f t="shared" si="4"/>
        <v>-96.6800201594719,43.5464696658609</v>
      </c>
      <c r="J28" s="182" t="str">
        <f t="shared" si="5"/>
        <v>-96.6800201594719,43.4964696658609</v>
      </c>
      <c r="K28" s="182" t="str">
        <f t="shared" si="6"/>
        <v>-96.7300201594719,43.4964696658609</v>
      </c>
      <c r="L28" s="182" t="str">
        <f t="shared" si="7"/>
        <v>-96.7800201594719,43.4964696658609</v>
      </c>
      <c r="M28" s="182" t="str">
        <f t="shared" si="8"/>
        <v>-96.7800201594719,43.5464696658609</v>
      </c>
      <c r="N28" s="182" t="str">
        <f t="shared" si="9"/>
        <v>-96.7800201594719,43.5964696658609</v>
      </c>
    </row>
    <row r="29">
      <c r="A29" s="180" t="s">
        <v>241</v>
      </c>
      <c r="B29" s="160">
        <v>2019.0</v>
      </c>
      <c r="C29" s="160">
        <v>2024.0</v>
      </c>
      <c r="D29" s="181" t="str">
        <f t="shared" si="1"/>
        <v>-95.3930517040374,29.7528168058562</v>
      </c>
      <c r="E29" s="160">
        <v>29.7528168058562</v>
      </c>
      <c r="F29" s="160">
        <v>-95.3930517040374</v>
      </c>
      <c r="G29" s="182" t="str">
        <f t="shared" si="2"/>
        <v>-95.3930517040374,29.8028168058562</v>
      </c>
      <c r="H29" s="182" t="str">
        <f t="shared" si="3"/>
        <v>-95.3430517040374,29.8028168058562</v>
      </c>
      <c r="I29" s="182" t="str">
        <f t="shared" si="4"/>
        <v>-95.3430517040374,29.7528168058562</v>
      </c>
      <c r="J29" s="182" t="str">
        <f t="shared" si="5"/>
        <v>-95.3430517040374,29.7028168058562</v>
      </c>
      <c r="K29" s="182" t="str">
        <f t="shared" si="6"/>
        <v>-95.3930517040374,29.7028168058562</v>
      </c>
      <c r="L29" s="182" t="str">
        <f t="shared" si="7"/>
        <v>-95.4430517040374,29.7028168058562</v>
      </c>
      <c r="M29" s="182" t="str">
        <f t="shared" si="8"/>
        <v>-95.4430517040374,29.7528168058562</v>
      </c>
      <c r="N29" s="182" t="str">
        <f t="shared" si="9"/>
        <v>-95.4430517040374,29.8028168058562</v>
      </c>
    </row>
    <row r="30">
      <c r="A30" s="180" t="s">
        <v>434</v>
      </c>
      <c r="B30" s="160">
        <v>2019.0</v>
      </c>
      <c r="C30" s="160">
        <v>2024.0</v>
      </c>
      <c r="D30" s="181" t="str">
        <f t="shared" si="1"/>
        <v>-91.1931293641285,30.4527211507688</v>
      </c>
      <c r="E30" s="160">
        <v>30.4527211507688</v>
      </c>
      <c r="F30" s="160">
        <v>-91.1931293641285</v>
      </c>
      <c r="G30" s="182" t="str">
        <f t="shared" si="2"/>
        <v>-91.1931293641285,30.5027211507688</v>
      </c>
      <c r="H30" s="182" t="str">
        <f t="shared" si="3"/>
        <v>-91.1431293641285,30.5027211507688</v>
      </c>
      <c r="I30" s="182" t="str">
        <f t="shared" si="4"/>
        <v>-91.1431293641285,30.4527211507688</v>
      </c>
      <c r="J30" s="182" t="str">
        <f t="shared" si="5"/>
        <v>-91.1431293641285,30.4027211507688</v>
      </c>
      <c r="K30" s="182" t="str">
        <f t="shared" si="6"/>
        <v>-91.1931293641285,30.4027211507688</v>
      </c>
      <c r="L30" s="182" t="str">
        <f t="shared" si="7"/>
        <v>-91.2431293641285,30.4027211507688</v>
      </c>
      <c r="M30" s="182" t="str">
        <f t="shared" si="8"/>
        <v>-91.2431293641285,30.4527211507688</v>
      </c>
      <c r="N30" s="182" t="str">
        <f t="shared" si="9"/>
        <v>-91.2431293641285,30.5027211507688</v>
      </c>
    </row>
    <row r="31">
      <c r="A31" s="180" t="s">
        <v>226</v>
      </c>
      <c r="B31" s="160">
        <v>2019.0</v>
      </c>
      <c r="C31" s="160">
        <v>2024.0</v>
      </c>
      <c r="D31" s="181" t="str">
        <f t="shared" si="1"/>
        <v>-92.0292992857921,30.2253451008654</v>
      </c>
      <c r="E31" s="160">
        <v>30.2253451008654</v>
      </c>
      <c r="F31" s="160">
        <v>-92.0292992857921</v>
      </c>
      <c r="G31" s="182" t="str">
        <f t="shared" si="2"/>
        <v>-92.0292992857921,30.2753451008654</v>
      </c>
      <c r="H31" s="182" t="str">
        <f t="shared" si="3"/>
        <v>-91.9792992857921,30.2753451008654</v>
      </c>
      <c r="I31" s="182" t="str">
        <f t="shared" si="4"/>
        <v>-91.9792992857921,30.2253451008654</v>
      </c>
      <c r="J31" s="182" t="str">
        <f t="shared" si="5"/>
        <v>-91.9792992857921,30.1753451008654</v>
      </c>
      <c r="K31" s="182" t="str">
        <f t="shared" si="6"/>
        <v>-92.0292992857921,30.1753451008654</v>
      </c>
      <c r="L31" s="182" t="str">
        <f t="shared" si="7"/>
        <v>-92.0792992857921,30.1753451008654</v>
      </c>
      <c r="M31" s="182" t="str">
        <f t="shared" si="8"/>
        <v>-92.0792992857921,30.2253451008654</v>
      </c>
      <c r="N31" s="182" t="str">
        <f t="shared" si="9"/>
        <v>-92.0792992857921,30.2753451008654</v>
      </c>
    </row>
    <row r="32">
      <c r="A32" s="180" t="s">
        <v>454</v>
      </c>
      <c r="B32" s="160">
        <v>2019.0</v>
      </c>
      <c r="C32" s="160">
        <v>2024.0</v>
      </c>
      <c r="D32" s="181" t="str">
        <f t="shared" si="1"/>
        <v>-93.2204626907609,30.2265373793234</v>
      </c>
      <c r="E32" s="160">
        <v>30.2265373793234</v>
      </c>
      <c r="F32" s="160">
        <v>-93.2204626907609</v>
      </c>
      <c r="G32" s="182" t="str">
        <f t="shared" si="2"/>
        <v>-93.2204626907609,30.2765373793234</v>
      </c>
      <c r="H32" s="182" t="str">
        <f t="shared" si="3"/>
        <v>-93.1704626907609,30.2765373793234</v>
      </c>
      <c r="I32" s="182" t="str">
        <f t="shared" si="4"/>
        <v>-93.1704626907609,30.2265373793234</v>
      </c>
      <c r="J32" s="182" t="str">
        <f t="shared" si="5"/>
        <v>-93.1704626907609,30.1765373793234</v>
      </c>
      <c r="K32" s="182" t="str">
        <f t="shared" si="6"/>
        <v>-93.2204626907609,30.1765373793234</v>
      </c>
      <c r="L32" s="182" t="str">
        <f t="shared" si="7"/>
        <v>-93.2704626907609,30.1765373793234</v>
      </c>
      <c r="M32" s="182" t="str">
        <f t="shared" si="8"/>
        <v>-93.2704626907609,30.2265373793234</v>
      </c>
      <c r="N32" s="182" t="str">
        <f t="shared" si="9"/>
        <v>-93.2704626907609,30.2765373793234</v>
      </c>
    </row>
    <row r="33">
      <c r="A33" s="180" t="s">
        <v>463</v>
      </c>
      <c r="B33" s="160">
        <v>2019.0</v>
      </c>
      <c r="C33" s="160">
        <v>2024.0</v>
      </c>
      <c r="D33" s="181" t="str">
        <f t="shared" si="1"/>
        <v>-96.4018265848093,42.4977873630602</v>
      </c>
      <c r="E33" s="160">
        <v>42.4977873630602</v>
      </c>
      <c r="F33" s="160">
        <v>-96.4018265848093</v>
      </c>
      <c r="G33" s="182" t="str">
        <f t="shared" si="2"/>
        <v>-96.4018265848093,42.5477873630602</v>
      </c>
      <c r="H33" s="182" t="str">
        <f t="shared" si="3"/>
        <v>-96.3518265848093,42.5477873630602</v>
      </c>
      <c r="I33" s="182" t="str">
        <f t="shared" si="4"/>
        <v>-96.3518265848093,42.4977873630602</v>
      </c>
      <c r="J33" s="182" t="str">
        <f t="shared" si="5"/>
        <v>-96.3518265848093,42.4477873630602</v>
      </c>
      <c r="K33" s="182" t="str">
        <f t="shared" si="6"/>
        <v>-96.4018265848093,42.4477873630602</v>
      </c>
      <c r="L33" s="182" t="str">
        <f t="shared" si="7"/>
        <v>-96.4518265848093,42.4477873630602</v>
      </c>
      <c r="M33" s="182" t="str">
        <f t="shared" si="8"/>
        <v>-96.4518265848093,42.4977873630602</v>
      </c>
      <c r="N33" s="182" t="str">
        <f t="shared" si="9"/>
        <v>-96.4518265848093,42.5477873630602</v>
      </c>
    </row>
    <row r="34">
      <c r="A34" s="180" t="s">
        <v>503</v>
      </c>
      <c r="B34" s="114">
        <v>2019.0</v>
      </c>
      <c r="C34" s="114">
        <v>2024.0</v>
      </c>
      <c r="D34" s="183" t="str">
        <f t="shared" si="1"/>
        <v>-87.9017078788677,43.0394719389438</v>
      </c>
      <c r="E34" s="114">
        <v>43.0394719389438</v>
      </c>
      <c r="F34" s="114">
        <v>-87.9017078788677</v>
      </c>
      <c r="G34" s="184" t="str">
        <f t="shared" si="2"/>
        <v>-87.9017078788677,43.0894719389438</v>
      </c>
      <c r="H34" s="184" t="str">
        <f t="shared" si="3"/>
        <v>-87.8517078788677,43.0894719389438</v>
      </c>
      <c r="I34" s="184" t="str">
        <f t="shared" si="4"/>
        <v>-87.8517078788677,43.0394719389438</v>
      </c>
      <c r="J34" s="184" t="str">
        <f t="shared" si="5"/>
        <v>-87.8517078788677,42.9894719389438</v>
      </c>
      <c r="K34" s="184" t="str">
        <f t="shared" si="6"/>
        <v>-87.9017078788677,42.9894719389438</v>
      </c>
      <c r="L34" s="184" t="str">
        <f t="shared" si="7"/>
        <v>-87.9517078788677,42.9894719389438</v>
      </c>
      <c r="M34" s="184" t="str">
        <f t="shared" si="8"/>
        <v>-87.9517078788677,43.0394719389438</v>
      </c>
      <c r="N34" s="184" t="str">
        <f t="shared" si="9"/>
        <v>-87.9517078788677,43.0894719389438</v>
      </c>
    </row>
    <row r="35">
      <c r="A35" s="172" t="s">
        <v>244</v>
      </c>
      <c r="B35" s="114">
        <v>2019.0</v>
      </c>
      <c r="C35" s="114">
        <v>2024.0</v>
      </c>
      <c r="D35" s="183" t="str">
        <f t="shared" si="1"/>
        <v>-89.3981140104083,43.0714163033864</v>
      </c>
      <c r="E35" s="114">
        <v>43.0714163033864</v>
      </c>
      <c r="F35" s="114">
        <v>-89.3981140104083</v>
      </c>
      <c r="G35" s="184" t="str">
        <f t="shared" si="2"/>
        <v>-89.3981140104083,43.1214163033864</v>
      </c>
      <c r="H35" s="184" t="str">
        <f t="shared" si="3"/>
        <v>-89.3481140104083,43.1214163033864</v>
      </c>
      <c r="I35" s="184" t="str">
        <f t="shared" si="4"/>
        <v>-89.3481140104083,43.0714163033864</v>
      </c>
      <c r="J35" s="184" t="str">
        <f t="shared" si="5"/>
        <v>-89.3481140104083,43.0214163033864</v>
      </c>
      <c r="K35" s="184" t="str">
        <f t="shared" si="6"/>
        <v>-89.3981140104083,43.0214163033864</v>
      </c>
      <c r="L35" s="184" t="str">
        <f t="shared" si="7"/>
        <v>-89.4481140104083,43.0214163033864</v>
      </c>
      <c r="M35" s="184" t="str">
        <f t="shared" si="8"/>
        <v>-89.4481140104083,43.0714163033864</v>
      </c>
      <c r="N35" s="184" t="str">
        <f t="shared" si="9"/>
        <v>-89.4481140104083,43.1214163033864</v>
      </c>
    </row>
    <row r="36">
      <c r="A36" s="180" t="s">
        <v>243</v>
      </c>
      <c r="B36" s="114">
        <v>2019.0</v>
      </c>
      <c r="C36" s="114">
        <v>2024.0</v>
      </c>
      <c r="D36" s="183" t="str">
        <f t="shared" si="1"/>
        <v>-87.8259805868068,42.5838618115918</v>
      </c>
      <c r="E36" s="114">
        <v>42.5838618115918</v>
      </c>
      <c r="F36" s="114">
        <v>-87.8259805868068</v>
      </c>
      <c r="G36" s="184" t="str">
        <f t="shared" si="2"/>
        <v>-87.8259805868068,42.6338618115918</v>
      </c>
      <c r="H36" s="184" t="str">
        <f t="shared" si="3"/>
        <v>-87.7759805868068,42.6338618115918</v>
      </c>
      <c r="I36" s="184" t="str">
        <f t="shared" si="4"/>
        <v>-87.7759805868068,42.5838618115918</v>
      </c>
      <c r="J36" s="184" t="str">
        <f t="shared" si="5"/>
        <v>-87.7759805868068,42.5338618115918</v>
      </c>
      <c r="K36" s="184" t="str">
        <f t="shared" si="6"/>
        <v>-87.8259805868068,42.5338618115918</v>
      </c>
      <c r="L36" s="184" t="str">
        <f t="shared" si="7"/>
        <v>-87.8759805868068,42.5338618115918</v>
      </c>
      <c r="M36" s="184" t="str">
        <f t="shared" si="8"/>
        <v>-87.8759805868068,42.5838618115918</v>
      </c>
      <c r="N36" s="184" t="str">
        <f t="shared" si="9"/>
        <v>-87.8759805868068,42.6338618115918</v>
      </c>
    </row>
    <row r="37">
      <c r="A37" s="172" t="s">
        <v>223</v>
      </c>
      <c r="B37" s="114">
        <v>2019.0</v>
      </c>
      <c r="C37" s="114">
        <v>2024.0</v>
      </c>
      <c r="D37" s="183" t="str">
        <f t="shared" si="1"/>
        <v>-86.1643477316748,39.7854718554195</v>
      </c>
      <c r="E37" s="114">
        <v>39.7854718554195</v>
      </c>
      <c r="F37" s="114">
        <v>-86.1643477316748</v>
      </c>
      <c r="G37" s="184" t="str">
        <f t="shared" si="2"/>
        <v>-86.1643477316748,39.8354718554195</v>
      </c>
      <c r="H37" s="184" t="str">
        <f t="shared" si="3"/>
        <v>-86.1143477316748,39.8354718554195</v>
      </c>
      <c r="I37" s="184" t="str">
        <f t="shared" si="4"/>
        <v>-86.1143477316748,39.7854718554195</v>
      </c>
      <c r="J37" s="184" t="str">
        <f t="shared" si="5"/>
        <v>-86.1143477316748,39.7354718554195</v>
      </c>
      <c r="K37" s="184" t="str">
        <f t="shared" si="6"/>
        <v>-86.1643477316748,39.7354718554195</v>
      </c>
      <c r="L37" s="184" t="str">
        <f t="shared" si="7"/>
        <v>-86.2143477316748,39.7354718554195</v>
      </c>
      <c r="M37" s="184" t="str">
        <f t="shared" si="8"/>
        <v>-86.2143477316748,39.7854718554195</v>
      </c>
      <c r="N37" s="184" t="str">
        <f t="shared" si="9"/>
        <v>-86.2143477316748,39.8354718554195</v>
      </c>
    </row>
    <row r="38">
      <c r="A38" s="172" t="s">
        <v>239</v>
      </c>
      <c r="B38" s="114">
        <v>2019.0</v>
      </c>
      <c r="C38" s="114">
        <v>2024.0</v>
      </c>
      <c r="D38" s="183" t="str">
        <f t="shared" si="1"/>
        <v>-87.3475102477341,36.5683272552708</v>
      </c>
      <c r="E38" s="114">
        <v>36.5683272552708</v>
      </c>
      <c r="F38" s="114">
        <v>-87.3475102477341</v>
      </c>
      <c r="G38" s="184" t="str">
        <f t="shared" si="2"/>
        <v>-87.3475102477341,36.6183272552708</v>
      </c>
      <c r="H38" s="184" t="str">
        <f t="shared" si="3"/>
        <v>-87.2975102477341,36.6183272552708</v>
      </c>
      <c r="I38" s="184" t="str">
        <f t="shared" si="4"/>
        <v>-87.2975102477341,36.5683272552708</v>
      </c>
      <c r="J38" s="184" t="str">
        <f t="shared" si="5"/>
        <v>-87.2975102477341,36.5183272552708</v>
      </c>
      <c r="K38" s="184" t="str">
        <f t="shared" si="6"/>
        <v>-87.3475102477341,36.5183272552708</v>
      </c>
      <c r="L38" s="184" t="str">
        <f t="shared" si="7"/>
        <v>-87.3975102477341,36.5183272552708</v>
      </c>
      <c r="M38" s="184" t="str">
        <f t="shared" si="8"/>
        <v>-87.3975102477341,36.5683272552708</v>
      </c>
      <c r="N38" s="184" t="str">
        <f t="shared" si="9"/>
        <v>-87.3975102477341,36.6183272552708</v>
      </c>
    </row>
    <row r="39">
      <c r="A39" s="172" t="s">
        <v>157</v>
      </c>
      <c r="B39" s="114">
        <v>2019.0</v>
      </c>
      <c r="C39" s="114">
        <v>2024.0</v>
      </c>
      <c r="D39" s="183" t="str">
        <f t="shared" si="1"/>
        <v>-83.0055569052101,39.9895294540218</v>
      </c>
      <c r="E39" s="114">
        <v>39.9895294540218</v>
      </c>
      <c r="F39" s="114">
        <v>-83.0055569052101</v>
      </c>
      <c r="G39" s="184" t="str">
        <f t="shared" si="2"/>
        <v>-83.0055569052101,40.0395294540218</v>
      </c>
      <c r="H39" s="184" t="str">
        <f t="shared" si="3"/>
        <v>-82.9555569052101,40.0395294540218</v>
      </c>
      <c r="I39" s="184" t="str">
        <f t="shared" si="4"/>
        <v>-82.9555569052101,39.9895294540218</v>
      </c>
      <c r="J39" s="184" t="str">
        <f t="shared" si="5"/>
        <v>-82.9555569052101,39.9395294540218</v>
      </c>
      <c r="K39" s="184" t="str">
        <f t="shared" si="6"/>
        <v>-83.0055569052101,39.9395294540218</v>
      </c>
      <c r="L39" s="184" t="str">
        <f t="shared" si="7"/>
        <v>-83.0555569052101,39.9395294540218</v>
      </c>
      <c r="M39" s="184" t="str">
        <f t="shared" si="8"/>
        <v>-83.0555569052101,39.9895294540218</v>
      </c>
      <c r="N39" s="184" t="str">
        <f t="shared" si="9"/>
        <v>-83.0555569052101,40.0395294540218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5" t="s">
        <v>256</v>
      </c>
      <c r="B1" s="185" t="s">
        <v>0</v>
      </c>
      <c r="C1" s="185" t="s">
        <v>3</v>
      </c>
      <c r="D1" s="186" t="s">
        <v>4</v>
      </c>
      <c r="E1" s="186" t="s">
        <v>5</v>
      </c>
    </row>
    <row r="2">
      <c r="A2" s="185" t="s">
        <v>18</v>
      </c>
      <c r="B2" s="185" t="s">
        <v>21</v>
      </c>
      <c r="C2" s="185" t="str">
        <f t="shared" ref="C2:C42" si="1"> CONCAT(E2, CONCAT(",", D2))</f>
        <v>-118.264852569023,34.0564551357433</v>
      </c>
      <c r="D2" s="187">
        <v>34.0564551357433</v>
      </c>
      <c r="E2" s="187">
        <v>-118.264852569023</v>
      </c>
    </row>
    <row r="3">
      <c r="B3" s="186" t="s">
        <v>23</v>
      </c>
      <c r="C3" s="185" t="str">
        <f t="shared" si="1"/>
        <v>-117.075958147392,32.7576576579701</v>
      </c>
      <c r="D3" s="188">
        <v>32.7576576579701</v>
      </c>
      <c r="E3" s="188">
        <v>-117.075958147392</v>
      </c>
    </row>
    <row r="4">
      <c r="B4" s="186" t="s">
        <v>25</v>
      </c>
      <c r="C4" s="185" t="str">
        <f t="shared" si="1"/>
        <v>-121.626129495998,37.2890705888048</v>
      </c>
      <c r="D4" s="188">
        <v>37.2890705888048</v>
      </c>
      <c r="E4" s="188">
        <v>-121.626129495998</v>
      </c>
    </row>
    <row r="5">
      <c r="B5" s="185" t="s">
        <v>22</v>
      </c>
      <c r="C5" s="185" t="str">
        <f t="shared" si="1"/>
        <v>-121.387740466012,38.6049281216723</v>
      </c>
      <c r="D5" s="188">
        <v>38.6049281216723</v>
      </c>
      <c r="E5" s="188">
        <v>-121.387740466012</v>
      </c>
    </row>
    <row r="6">
      <c r="B6" s="186" t="s">
        <v>24</v>
      </c>
      <c r="C6" s="185" t="str">
        <f t="shared" si="1"/>
        <v>-121.76414419757,37.8162582620558</v>
      </c>
      <c r="D6" s="188">
        <v>37.8162582620558</v>
      </c>
      <c r="E6" s="188">
        <v>-121.76414419757</v>
      </c>
    </row>
    <row r="7">
      <c r="B7" s="185" t="s">
        <v>20</v>
      </c>
      <c r="C7" s="185" t="str">
        <f t="shared" si="1"/>
        <v>-119.417894258498,36.7078861066282</v>
      </c>
      <c r="D7" s="188">
        <v>36.7078861066282</v>
      </c>
      <c r="E7" s="188">
        <v>-119.417894258498</v>
      </c>
    </row>
    <row r="8">
      <c r="B8" s="185" t="s">
        <v>19</v>
      </c>
      <c r="C8" s="185" t="str">
        <f t="shared" si="1"/>
        <v>-118.439244556448,35.3789556757796</v>
      </c>
      <c r="D8" s="188">
        <v>35.3789556757796</v>
      </c>
      <c r="E8" s="188">
        <v>-118.439244556448</v>
      </c>
    </row>
    <row r="9">
      <c r="A9" s="185" t="s">
        <v>58</v>
      </c>
      <c r="B9" s="185" t="s">
        <v>60</v>
      </c>
      <c r="C9" s="185" t="str">
        <f t="shared" si="1"/>
        <v>-122.5840616958,47.6204782413255</v>
      </c>
      <c r="D9" s="188">
        <v>47.6204782413255</v>
      </c>
      <c r="E9" s="188">
        <v>-122.5840616958</v>
      </c>
    </row>
    <row r="10">
      <c r="A10" s="185"/>
      <c r="B10" s="185" t="s">
        <v>62</v>
      </c>
      <c r="C10" s="185" t="str">
        <f t="shared" si="1"/>
        <v>-120.112044085283,46.5837548677001</v>
      </c>
      <c r="D10" s="188">
        <v>46.5837548677001</v>
      </c>
      <c r="E10" s="188">
        <v>-120.112044085283</v>
      </c>
    </row>
    <row r="11">
      <c r="A11" s="185"/>
      <c r="B11" s="185" t="s">
        <v>61</v>
      </c>
      <c r="C11" s="185" t="str">
        <f t="shared" si="1"/>
        <v>-120.071660598651,47.432835317822</v>
      </c>
      <c r="D11" s="188">
        <v>47.432835317822</v>
      </c>
      <c r="E11" s="188">
        <v>-120.071660598651</v>
      </c>
    </row>
    <row r="12">
      <c r="A12" s="185"/>
      <c r="B12" s="185" t="s">
        <v>59</v>
      </c>
      <c r="C12" s="185" t="str">
        <f t="shared" si="1"/>
        <v>-122.573667431386,47.0329410936425</v>
      </c>
      <c r="D12" s="188">
        <v>47.0329410936425</v>
      </c>
      <c r="E12" s="188">
        <v>-122.573667431386</v>
      </c>
    </row>
    <row r="13">
      <c r="A13" s="185" t="s">
        <v>48</v>
      </c>
      <c r="B13" s="185" t="s">
        <v>52</v>
      </c>
      <c r="C13" s="185" t="str">
        <f t="shared" si="1"/>
        <v>-122.511284098301,45.5430542069502</v>
      </c>
      <c r="D13" s="188">
        <v>45.5430542069502</v>
      </c>
      <c r="E13" s="188">
        <v>-122.511284098301</v>
      </c>
    </row>
    <row r="14">
      <c r="B14" s="185" t="s">
        <v>49</v>
      </c>
      <c r="C14" s="185" t="str">
        <f t="shared" si="1"/>
        <v>-123.062298572341,44.0552563617147</v>
      </c>
      <c r="D14" s="188">
        <v>44.0552563617147</v>
      </c>
      <c r="E14" s="188">
        <v>-123.062298572341</v>
      </c>
    </row>
    <row r="15">
      <c r="B15" s="185" t="s">
        <v>53</v>
      </c>
      <c r="C15" s="185" t="str">
        <f t="shared" si="1"/>
        <v>-122.850200653438,44.9491172432429</v>
      </c>
      <c r="D15" s="188">
        <v>44.9491172432429</v>
      </c>
      <c r="E15" s="188">
        <v>-122.850200653438</v>
      </c>
    </row>
    <row r="16">
      <c r="B16" s="185" t="s">
        <v>50</v>
      </c>
      <c r="C16" s="185" t="str">
        <f t="shared" si="1"/>
        <v>-122.431590924087,45.5049502134625</v>
      </c>
      <c r="D16" s="188">
        <v>45.5049502134625</v>
      </c>
      <c r="E16" s="188">
        <v>-122.431590924087</v>
      </c>
    </row>
    <row r="17">
      <c r="B17" s="186" t="s">
        <v>51</v>
      </c>
      <c r="C17" s="185" t="str">
        <f t="shared" si="1"/>
        <v>-122.937502616119,45.5287102207349</v>
      </c>
      <c r="D17" s="188">
        <v>45.5287102207349</v>
      </c>
      <c r="E17" s="188">
        <v>-122.937502616119</v>
      </c>
    </row>
    <row r="18">
      <c r="A18" s="185" t="s">
        <v>14</v>
      </c>
      <c r="B18" s="185" t="s">
        <v>17</v>
      </c>
      <c r="C18" s="185" t="str">
        <f t="shared" si="1"/>
        <v>-110.562994953943,32.2590896343502</v>
      </c>
      <c r="D18" s="188">
        <v>32.2590896343502</v>
      </c>
      <c r="E18" s="188">
        <v>-110.562994953943</v>
      </c>
    </row>
    <row r="19">
      <c r="B19" s="186" t="s">
        <v>504</v>
      </c>
      <c r="C19" s="185" t="str">
        <f t="shared" si="1"/>
        <v>-111.346593547484,33.4317337204473</v>
      </c>
      <c r="D19" s="188">
        <v>33.4317337204473</v>
      </c>
      <c r="E19" s="188">
        <v>-111.346593547484</v>
      </c>
    </row>
    <row r="20">
      <c r="A20" s="185" t="s">
        <v>40</v>
      </c>
      <c r="B20" s="186" t="s">
        <v>42</v>
      </c>
      <c r="C20" s="185" t="str">
        <f t="shared" si="1"/>
        <v>-114.925723478462,36.1332569462319</v>
      </c>
      <c r="D20" s="188">
        <v>36.1332569462319</v>
      </c>
      <c r="E20" s="188">
        <v>-114.925723478462</v>
      </c>
    </row>
    <row r="21">
      <c r="B21" s="185" t="s">
        <v>43</v>
      </c>
      <c r="C21" s="185" t="str">
        <f t="shared" si="1"/>
        <v>-119.543512004419,39.5128730985287</v>
      </c>
      <c r="D21" s="188">
        <v>39.5128730985287</v>
      </c>
      <c r="E21" s="188">
        <v>-119.543512004419</v>
      </c>
    </row>
    <row r="22">
      <c r="B22" s="186" t="s">
        <v>41</v>
      </c>
      <c r="C22" s="185" t="str">
        <f t="shared" si="1"/>
        <v>-119.765858905527,39.1702300665471</v>
      </c>
      <c r="D22" s="188">
        <v>39.1702300665471</v>
      </c>
      <c r="E22" s="188">
        <v>-119.765858905527</v>
      </c>
    </row>
    <row r="23">
      <c r="A23" s="186" t="s">
        <v>44</v>
      </c>
      <c r="B23" s="185" t="s">
        <v>45</v>
      </c>
      <c r="C23" s="185" t="str">
        <f t="shared" si="1"/>
        <v>-106.50667542898,35.1191395236781</v>
      </c>
      <c r="D23" s="188">
        <v>35.1191395236781</v>
      </c>
      <c r="E23" s="188">
        <v>-106.50667542898</v>
      </c>
    </row>
    <row r="24">
      <c r="B24" s="186" t="s">
        <v>46</v>
      </c>
      <c r="C24" s="185" t="str">
        <f t="shared" si="1"/>
        <v>-106.822215200998,32.3634183782719</v>
      </c>
      <c r="D24" s="188">
        <v>32.3634183782719</v>
      </c>
      <c r="E24" s="188">
        <v>-106.822215200998</v>
      </c>
    </row>
    <row r="25">
      <c r="B25" s="186" t="s">
        <v>47</v>
      </c>
      <c r="C25" s="185" t="str">
        <f t="shared" si="1"/>
        <v>-105.879822624882,35.6747619018677</v>
      </c>
      <c r="D25" s="188">
        <v>35.6747619018677</v>
      </c>
      <c r="E25" s="188">
        <v>-105.879822624882</v>
      </c>
    </row>
    <row r="26">
      <c r="A26" s="185" t="s">
        <v>30</v>
      </c>
      <c r="B26" s="185" t="s">
        <v>33</v>
      </c>
      <c r="C26" s="185" t="str">
        <f t="shared" si="1"/>
        <v>-116.444676847985,48.2941429603833</v>
      </c>
      <c r="D26" s="188">
        <v>48.2941429603833</v>
      </c>
      <c r="E26" s="188">
        <v>-116.444676847985</v>
      </c>
    </row>
    <row r="27">
      <c r="B27" s="186" t="s">
        <v>34</v>
      </c>
      <c r="C27" s="185" t="str">
        <f t="shared" si="1"/>
        <v>-114.105739495463,43.7135375859633</v>
      </c>
      <c r="D27" s="188">
        <v>43.7135375859633</v>
      </c>
      <c r="E27" s="188">
        <v>-114.105739495463</v>
      </c>
    </row>
    <row r="28">
      <c r="B28" s="185" t="s">
        <v>31</v>
      </c>
      <c r="C28" s="185" t="str">
        <f t="shared" si="1"/>
        <v>-115.925137824751,43.6134837982408</v>
      </c>
      <c r="D28" s="188">
        <v>43.6134837982408</v>
      </c>
      <c r="E28" s="188">
        <v>-115.925137824751</v>
      </c>
    </row>
    <row r="29">
      <c r="B29" s="186" t="s">
        <v>32</v>
      </c>
      <c r="C29" s="185" t="str">
        <f t="shared" si="1"/>
        <v>-111.91858154487,43.4821169025712</v>
      </c>
      <c r="D29" s="188">
        <v>43.4821169025712</v>
      </c>
      <c r="E29" s="188">
        <v>-111.91858154487</v>
      </c>
    </row>
    <row r="30">
      <c r="A30" s="185" t="s">
        <v>54</v>
      </c>
      <c r="B30" s="186" t="s">
        <v>56</v>
      </c>
      <c r="C30" s="185" t="str">
        <f t="shared" si="1"/>
        <v>-111.536894859351,40.7447988527126</v>
      </c>
      <c r="D30" s="188">
        <v>40.7447988527126</v>
      </c>
      <c r="E30" s="188">
        <v>-111.536894859351</v>
      </c>
    </row>
    <row r="31">
      <c r="B31" s="185" t="s">
        <v>55</v>
      </c>
      <c r="C31" s="185" t="str">
        <f t="shared" si="1"/>
        <v>-111.374484647918,40.2289176416178</v>
      </c>
      <c r="D31" s="188">
        <v>40.2289176416178</v>
      </c>
      <c r="E31" s="188">
        <v>-111.374484647918</v>
      </c>
    </row>
    <row r="32">
      <c r="B32" s="186" t="s">
        <v>458</v>
      </c>
      <c r="C32" s="185" t="str">
        <f t="shared" si="1"/>
        <v>-113.454490774409,37.1142714108595</v>
      </c>
      <c r="D32" s="188">
        <v>37.1142714108595</v>
      </c>
      <c r="E32" s="188">
        <v>-113.454490774409</v>
      </c>
    </row>
    <row r="33">
      <c r="A33" s="186" t="s">
        <v>35</v>
      </c>
      <c r="B33" s="185" t="s">
        <v>37</v>
      </c>
      <c r="C33" s="185" t="str">
        <f t="shared" si="1"/>
        <v>-113.979038124929,48.4003140782319</v>
      </c>
      <c r="D33" s="188">
        <v>48.4003140782319</v>
      </c>
      <c r="E33" s="188">
        <v>-113.979038124929</v>
      </c>
    </row>
    <row r="34">
      <c r="B34" s="185" t="s">
        <v>232</v>
      </c>
      <c r="C34" s="185" t="str">
        <f t="shared" si="1"/>
        <v>-113.513343622662,46.9007433771941</v>
      </c>
      <c r="D34" s="188">
        <v>46.9007433771941</v>
      </c>
      <c r="E34" s="188">
        <v>-113.513343622662</v>
      </c>
    </row>
    <row r="35">
      <c r="B35" s="185" t="s">
        <v>38</v>
      </c>
      <c r="C35" s="185" t="str">
        <f t="shared" si="1"/>
        <v>-106.978920068933,48.1922997413947</v>
      </c>
      <c r="D35" s="188">
        <v>48.1922997413947</v>
      </c>
      <c r="E35" s="188">
        <v>-106.978920068933</v>
      </c>
    </row>
    <row r="36">
      <c r="B36" s="186" t="s">
        <v>39</v>
      </c>
      <c r="C36" s="185" t="str">
        <f t="shared" si="1"/>
        <v>-110.825817841306,47.4247164785379</v>
      </c>
      <c r="D36" s="188">
        <v>47.4247164785379</v>
      </c>
      <c r="E36" s="188">
        <v>-110.825817841306</v>
      </c>
    </row>
    <row r="37">
      <c r="B37" s="185" t="s">
        <v>36</v>
      </c>
      <c r="C37" s="185" t="str">
        <f t="shared" si="1"/>
        <v>-110.881949610013,45.6743978337124</v>
      </c>
      <c r="D37" s="188">
        <v>45.6743978337124</v>
      </c>
      <c r="E37" s="188">
        <v>-110.881949610013</v>
      </c>
    </row>
    <row r="38">
      <c r="A38" s="185" t="s">
        <v>26</v>
      </c>
      <c r="B38" s="185" t="s">
        <v>28</v>
      </c>
      <c r="C38" s="185" t="str">
        <f t="shared" si="1"/>
        <v>-104.706680184848,39.7033201624155</v>
      </c>
      <c r="D38" s="188">
        <v>39.7033201624155</v>
      </c>
      <c r="E38" s="188">
        <v>-104.706680184848</v>
      </c>
    </row>
    <row r="39">
      <c r="B39" s="186" t="s">
        <v>27</v>
      </c>
      <c r="C39" s="185" t="str">
        <f t="shared" si="1"/>
        <v>-104.371992958807,38.8508846628448</v>
      </c>
      <c r="D39" s="188">
        <v>38.8508846628448</v>
      </c>
      <c r="E39" s="188">
        <v>-104.371992958807</v>
      </c>
    </row>
    <row r="40">
      <c r="B40" s="186" t="s">
        <v>29</v>
      </c>
      <c r="C40" s="185" t="str">
        <f t="shared" si="1"/>
        <v>-104.793051081891,40.6519219110864</v>
      </c>
      <c r="D40" s="188">
        <v>40.6519219110864</v>
      </c>
      <c r="E40" s="188">
        <v>-104.793051081891</v>
      </c>
    </row>
    <row r="41">
      <c r="A41" s="185" t="s">
        <v>63</v>
      </c>
      <c r="B41" s="185" t="s">
        <v>65</v>
      </c>
      <c r="C41" s="185" t="str">
        <f t="shared" si="1"/>
        <v>-104.677639533605,41.1597166908534</v>
      </c>
      <c r="D41" s="188">
        <v>41.1597166908534</v>
      </c>
      <c r="E41" s="188">
        <v>-104.677639533605</v>
      </c>
    </row>
    <row r="42">
      <c r="B42" s="189" t="s">
        <v>64</v>
      </c>
      <c r="C42" s="189" t="str">
        <f t="shared" si="1"/>
        <v>-105.886040037992,42.9085799631212</v>
      </c>
      <c r="D42" s="190">
        <v>42.9085799631212</v>
      </c>
      <c r="E42" s="190">
        <v>-105.886040037992</v>
      </c>
    </row>
  </sheetData>
  <mergeCells count="10">
    <mergeCell ref="A33:A37"/>
    <mergeCell ref="A38:A40"/>
    <mergeCell ref="A41:A42"/>
    <mergeCell ref="A2:A8"/>
    <mergeCell ref="A13:A17"/>
    <mergeCell ref="A18:A19"/>
    <mergeCell ref="A20:A22"/>
    <mergeCell ref="A23:A25"/>
    <mergeCell ref="A26:A29"/>
    <mergeCell ref="A30:A3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3.38"/>
    <col customWidth="1" min="4" max="4" width="17.88"/>
  </cols>
  <sheetData>
    <row r="1">
      <c r="A1" s="138" t="s">
        <v>256</v>
      </c>
      <c r="B1" s="191" t="s">
        <v>0</v>
      </c>
      <c r="C1" s="138" t="s">
        <v>3</v>
      </c>
      <c r="D1" s="138" t="s">
        <v>4</v>
      </c>
      <c r="E1" s="138" t="s">
        <v>5</v>
      </c>
      <c r="F1" s="138" t="s">
        <v>12</v>
      </c>
      <c r="G1" s="138" t="s">
        <v>8</v>
      </c>
      <c r="H1" s="138" t="s">
        <v>6</v>
      </c>
      <c r="I1" s="138" t="s">
        <v>10</v>
      </c>
    </row>
    <row r="2">
      <c r="A2" s="138" t="s">
        <v>92</v>
      </c>
      <c r="B2" s="138" t="s">
        <v>96</v>
      </c>
      <c r="C2" s="192" t="str">
        <f t="shared" ref="C2:C39" si="1"> CONCAT(E2, CONCAT(",", D2))</f>
        <v>-98.390382571129,46.8589371168012</v>
      </c>
      <c r="D2" s="138">
        <v>46.8589371168012</v>
      </c>
      <c r="E2" s="138">
        <v>-98.390382571129</v>
      </c>
    </row>
    <row r="3">
      <c r="B3" s="138" t="s">
        <v>93</v>
      </c>
      <c r="C3" s="192" t="str">
        <f t="shared" si="1"/>
        <v>-98.5350947069753,48.1202834069424</v>
      </c>
      <c r="D3" s="138">
        <v>48.1202834069424</v>
      </c>
      <c r="E3" s="138">
        <v>-98.5350947069753</v>
      </c>
    </row>
    <row r="4">
      <c r="B4" s="138" t="s">
        <v>94</v>
      </c>
      <c r="C4" s="192" t="str">
        <f t="shared" si="1"/>
        <v>-96.6788506041829,46.8718925087168</v>
      </c>
      <c r="D4" s="138">
        <v>46.8718925087168</v>
      </c>
      <c r="E4" s="138">
        <v>-96.6788506041829</v>
      </c>
    </row>
    <row r="5">
      <c r="B5" s="138" t="s">
        <v>231</v>
      </c>
      <c r="C5" s="192" t="str">
        <f t="shared" si="1"/>
        <v>-100.642878827631,46.7600262084865</v>
      </c>
      <c r="D5" s="138">
        <v>46.7600262084865</v>
      </c>
      <c r="E5" s="138">
        <v>-100.642878827631</v>
      </c>
    </row>
    <row r="6">
      <c r="B6" s="138" t="s">
        <v>95</v>
      </c>
      <c r="C6" s="192" t="str">
        <f t="shared" si="1"/>
        <v>-96.4336529821139,47.8773638171482</v>
      </c>
      <c r="D6" s="138">
        <v>47.8773638171482</v>
      </c>
      <c r="E6" s="138">
        <v>-96.4336529821139</v>
      </c>
    </row>
    <row r="7">
      <c r="B7" s="138" t="s">
        <v>97</v>
      </c>
      <c r="C7" s="192" t="str">
        <f t="shared" si="1"/>
        <v>-101.092407801424,48.2596808249686</v>
      </c>
      <c r="D7" s="138">
        <v>48.2596808249686</v>
      </c>
      <c r="E7" s="138">
        <v>-101.092407801424</v>
      </c>
    </row>
    <row r="8">
      <c r="A8" s="138" t="s">
        <v>505</v>
      </c>
      <c r="B8" s="138" t="s">
        <v>466</v>
      </c>
      <c r="C8" s="192" t="str">
        <f t="shared" si="1"/>
        <v>-96.5896740379136,43.5438498953248</v>
      </c>
      <c r="D8" s="138">
        <v>43.5438498953248</v>
      </c>
      <c r="E8" s="138">
        <v>-96.5896740379136</v>
      </c>
    </row>
    <row r="9">
      <c r="B9" s="138" t="s">
        <v>98</v>
      </c>
      <c r="C9" s="192" t="str">
        <f t="shared" si="1"/>
        <v>-102.914763325407,44.058932763293</v>
      </c>
      <c r="D9" s="138">
        <v>44.058932763293</v>
      </c>
      <c r="E9" s="138">
        <v>-102.914763325407</v>
      </c>
    </row>
    <row r="10">
      <c r="A10" s="138" t="s">
        <v>89</v>
      </c>
      <c r="B10" s="138" t="s">
        <v>91</v>
      </c>
      <c r="C10" s="192" t="str">
        <f t="shared" si="1"/>
        <v>-95.9329527692066,41.292592168928</v>
      </c>
      <c r="D10" s="138">
        <v>41.292592168928</v>
      </c>
      <c r="E10" s="138">
        <v>-95.9329527692066</v>
      </c>
    </row>
    <row r="11">
      <c r="B11" s="138" t="s">
        <v>90</v>
      </c>
      <c r="C11" s="192" t="str">
        <f t="shared" si="1"/>
        <v>-98.219792290355,40.9359941199856</v>
      </c>
      <c r="D11" s="138">
        <v>40.9359941199856</v>
      </c>
      <c r="E11" s="138">
        <v>-98.219792290355</v>
      </c>
    </row>
    <row r="12">
      <c r="A12" s="138" t="s">
        <v>75</v>
      </c>
      <c r="B12" s="138" t="s">
        <v>77</v>
      </c>
      <c r="C12" s="192" t="str">
        <f t="shared" si="1"/>
        <v>-97.1765238592133,37.645718737972</v>
      </c>
      <c r="D12" s="138">
        <v>37.645718737972</v>
      </c>
      <c r="E12" s="138">
        <v>-97.1765238592133</v>
      </c>
    </row>
    <row r="13">
      <c r="B13" s="138" t="s">
        <v>76</v>
      </c>
      <c r="C13" s="192" t="str">
        <f t="shared" si="1"/>
        <v>-95.3889656761399,39.111586319573</v>
      </c>
      <c r="D13" s="138">
        <v>39.111586319573</v>
      </c>
      <c r="E13" s="138">
        <v>-95.3889656761399</v>
      </c>
    </row>
    <row r="14">
      <c r="A14" s="138" t="s">
        <v>99</v>
      </c>
      <c r="B14" s="193" t="s">
        <v>102</v>
      </c>
      <c r="C14" s="192" t="str">
        <f t="shared" si="1"/>
        <v>-97.7940172453995,35.4151986758837</v>
      </c>
      <c r="D14" s="138">
        <v>35.4151986758837</v>
      </c>
      <c r="E14" s="138">
        <v>-97.7940172453995</v>
      </c>
    </row>
    <row r="15">
      <c r="B15" s="138" t="s">
        <v>104</v>
      </c>
      <c r="C15" s="192" t="str">
        <f t="shared" si="1"/>
        <v>-95.8312496099801,36.1619033905431</v>
      </c>
      <c r="D15" s="138">
        <v>36.1619033905431</v>
      </c>
      <c r="E15" s="138">
        <v>-95.8312496099801</v>
      </c>
    </row>
    <row r="16">
      <c r="A16" s="138" t="s">
        <v>506</v>
      </c>
      <c r="B16" s="138" t="s">
        <v>241</v>
      </c>
      <c r="C16" s="192" t="str">
        <f t="shared" si="1"/>
        <v>-95.355808597792,29.7991175759185</v>
      </c>
      <c r="D16" s="138">
        <v>29.7991175759185</v>
      </c>
      <c r="E16" s="138">
        <v>-95.355808597792</v>
      </c>
    </row>
    <row r="17">
      <c r="B17" s="138" t="s">
        <v>103</v>
      </c>
      <c r="C17" s="192" t="str">
        <f t="shared" si="1"/>
        <v>-99.1365010417082,29.5001158773081</v>
      </c>
      <c r="D17" s="138">
        <v>29.5001158773081</v>
      </c>
      <c r="E17" s="138">
        <v>-99.1365010417082</v>
      </c>
    </row>
    <row r="18">
      <c r="B18" s="138" t="s">
        <v>101</v>
      </c>
      <c r="C18" s="192" t="str">
        <f t="shared" si="1"/>
        <v>-96.5213343676792,32.7526631075484</v>
      </c>
      <c r="D18" s="138">
        <v>32.7526631075484</v>
      </c>
      <c r="E18" s="138">
        <v>-96.5213343676792</v>
      </c>
    </row>
    <row r="19">
      <c r="B19" s="138" t="s">
        <v>100</v>
      </c>
      <c r="C19" s="192" t="str">
        <f t="shared" si="1"/>
        <v>-97.5374900940042,30.2616076635196</v>
      </c>
      <c r="D19" s="138">
        <v>30.2616076635196</v>
      </c>
      <c r="E19" s="138">
        <v>-97.5374900940042</v>
      </c>
    </row>
    <row r="20">
      <c r="A20" s="138" t="s">
        <v>78</v>
      </c>
      <c r="B20" s="138" t="s">
        <v>79</v>
      </c>
      <c r="C20" s="192" t="str">
        <f t="shared" si="1"/>
        <v>-89.9701618335325,29.9697055986788</v>
      </c>
      <c r="D20" s="138">
        <v>29.9697055986788</v>
      </c>
      <c r="E20" s="138">
        <v>-89.9701618335325</v>
      </c>
    </row>
    <row r="21">
      <c r="B21" s="138" t="s">
        <v>434</v>
      </c>
      <c r="C21" s="192" t="str">
        <f t="shared" si="1"/>
        <v>-91.0401208372454,30.4532375515007</v>
      </c>
      <c r="D21" s="138">
        <v>30.4532375515007</v>
      </c>
      <c r="E21" s="138">
        <v>-91.0401208372454</v>
      </c>
    </row>
    <row r="22">
      <c r="B22" s="138" t="s">
        <v>80</v>
      </c>
      <c r="C22" s="192" t="str">
        <f t="shared" si="1"/>
        <v>-93.3163939186868,32.5066094275552</v>
      </c>
      <c r="D22" s="138">
        <v>32.5066094275552</v>
      </c>
      <c r="E22" s="138">
        <v>-93.3163939186868</v>
      </c>
    </row>
    <row r="23">
      <c r="B23" s="138" t="s">
        <v>226</v>
      </c>
      <c r="C23" s="192" t="str">
        <f t="shared" si="1"/>
        <v>-91.8824169486312,30.2361111618078</v>
      </c>
      <c r="D23" s="138">
        <v>30.2361111618078</v>
      </c>
      <c r="E23" s="138">
        <v>-91.8824169486312</v>
      </c>
    </row>
    <row r="24">
      <c r="B24" s="138" t="s">
        <v>454</v>
      </c>
      <c r="C24" s="192" t="str">
        <f t="shared" si="1"/>
        <v>-93.1592215751796,30.2291434289042</v>
      </c>
      <c r="D24" s="138">
        <v>30.2291434289042</v>
      </c>
      <c r="E24" s="138">
        <v>-93.1592215751796</v>
      </c>
    </row>
    <row r="25">
      <c r="A25" s="138" t="s">
        <v>66</v>
      </c>
      <c r="B25" s="138" t="s">
        <v>70</v>
      </c>
      <c r="C25" s="192" t="str">
        <f t="shared" si="1"/>
        <v>-92.2901321550582,34.7416955783118</v>
      </c>
      <c r="D25" s="138">
        <v>34.7416955783118</v>
      </c>
      <c r="E25" s="138">
        <v>-92.2901321550582</v>
      </c>
    </row>
    <row r="26">
      <c r="B26" s="138" t="s">
        <v>67</v>
      </c>
      <c r="C26" s="192" t="str">
        <f t="shared" si="1"/>
        <v>-94.135690669484,36.173131596661</v>
      </c>
      <c r="D26" s="138">
        <v>36.173131596661</v>
      </c>
      <c r="E26" s="138">
        <v>-94.135690669484</v>
      </c>
    </row>
    <row r="27">
      <c r="B27" s="138" t="s">
        <v>68</v>
      </c>
      <c r="C27" s="192" t="str">
        <f t="shared" si="1"/>
        <v>-94.3521419920093,35.3741045638427</v>
      </c>
      <c r="D27" s="138">
        <v>35.3741045638427</v>
      </c>
      <c r="E27" s="138">
        <v>-94.3521419920093</v>
      </c>
    </row>
    <row r="28">
      <c r="B28" s="138" t="s">
        <v>69</v>
      </c>
      <c r="C28" s="192" t="str">
        <f t="shared" si="1"/>
        <v>-90.5651989362343,35.8334942573347</v>
      </c>
      <c r="D28" s="138">
        <v>35.8334942573347</v>
      </c>
      <c r="E28" s="138">
        <v>-90.5651989362343</v>
      </c>
    </row>
    <row r="29">
      <c r="A29" s="138" t="s">
        <v>84</v>
      </c>
      <c r="B29" s="138" t="s">
        <v>76</v>
      </c>
      <c r="C29" s="192" t="str">
        <f t="shared" si="1"/>
        <v>-94.5151278172936,39.0994227780705</v>
      </c>
      <c r="D29" s="138">
        <v>39.0994227780705</v>
      </c>
      <c r="E29" s="138">
        <v>-94.5151278172936</v>
      </c>
    </row>
    <row r="30">
      <c r="B30" s="138" t="s">
        <v>87</v>
      </c>
      <c r="C30" s="192" t="str">
        <f t="shared" si="1"/>
        <v>-89.9284167409618,38.6992981093886</v>
      </c>
      <c r="D30" s="138">
        <v>38.6992981093886</v>
      </c>
      <c r="E30" s="138">
        <v>-89.9284167409618</v>
      </c>
    </row>
    <row r="31">
      <c r="B31" s="138" t="s">
        <v>125</v>
      </c>
      <c r="C31" s="192" t="str">
        <f t="shared" si="1"/>
        <v>-92.854495662742,37.2384377190037</v>
      </c>
      <c r="D31" s="138">
        <v>37.2384377190037</v>
      </c>
      <c r="E31" s="138">
        <v>-92.854495662742</v>
      </c>
    </row>
    <row r="32">
      <c r="B32" s="138" t="s">
        <v>85</v>
      </c>
      <c r="C32" s="192" t="str">
        <f t="shared" si="1"/>
        <v>-92.0081785719563,38.9883622460563</v>
      </c>
      <c r="D32" s="138">
        <v>38.9883622460563</v>
      </c>
      <c r="E32" s="138">
        <v>-92.0081785719563</v>
      </c>
    </row>
    <row r="33">
      <c r="A33" s="138" t="s">
        <v>71</v>
      </c>
      <c r="B33" s="138" t="s">
        <v>74</v>
      </c>
      <c r="C33" s="192" t="str">
        <f t="shared" si="1"/>
        <v>-93.0668780691747,41.5978959649569</v>
      </c>
      <c r="D33" s="138">
        <v>41.5978959649569</v>
      </c>
      <c r="E33" s="138">
        <v>-93.0668780691747</v>
      </c>
    </row>
    <row r="34">
      <c r="B34" s="138" t="s">
        <v>72</v>
      </c>
      <c r="C34" s="192" t="str">
        <f t="shared" si="1"/>
        <v>-90.9071593779584,41.9573988994839</v>
      </c>
      <c r="D34" s="138">
        <v>41.9573988994839</v>
      </c>
      <c r="E34" s="138">
        <v>-90.9071593779584</v>
      </c>
    </row>
    <row r="35">
      <c r="B35" s="138" t="s">
        <v>73</v>
      </c>
      <c r="C35" s="192" t="str">
        <f t="shared" si="1"/>
        <v>-90.1612804993363,41.5218444619435</v>
      </c>
      <c r="D35" s="138">
        <v>41.5218444619435</v>
      </c>
      <c r="E35" s="138">
        <v>-90.1612804993363</v>
      </c>
    </row>
    <row r="36">
      <c r="B36" s="138" t="s">
        <v>463</v>
      </c>
      <c r="C36" s="192" t="str">
        <f t="shared" si="1"/>
        <v>-96.0791874961816,42.5386069442869</v>
      </c>
      <c r="D36" s="138">
        <v>42.5386069442869</v>
      </c>
      <c r="E36" s="138">
        <v>-96.0791874961816</v>
      </c>
    </row>
    <row r="37">
      <c r="A37" s="138" t="s">
        <v>81</v>
      </c>
      <c r="B37" s="138" t="s">
        <v>83</v>
      </c>
      <c r="C37" s="192" t="str">
        <f t="shared" si="1"/>
        <v>-92.9136401353708,44.9755437836724</v>
      </c>
      <c r="D37" s="138">
        <v>44.9755437836724</v>
      </c>
      <c r="E37" s="138">
        <v>-92.9136401353708</v>
      </c>
    </row>
    <row r="38">
      <c r="B38" s="138" t="s">
        <v>181</v>
      </c>
      <c r="C38" s="192" t="str">
        <f t="shared" si="1"/>
        <v>-92.2103015406102,44.0563561587373</v>
      </c>
      <c r="D38" s="138">
        <v>44.0563561587373</v>
      </c>
      <c r="E38" s="138">
        <v>-92.2103015406102</v>
      </c>
    </row>
    <row r="39">
      <c r="B39" s="138" t="s">
        <v>82</v>
      </c>
      <c r="C39" s="192" t="str">
        <f t="shared" si="1"/>
        <v>-91.8995927435476,46.7893146096387</v>
      </c>
      <c r="D39" s="138">
        <v>46.7893146096387</v>
      </c>
      <c r="E39" s="138">
        <v>-91.8995927435476</v>
      </c>
    </row>
  </sheetData>
  <mergeCells count="11">
    <mergeCell ref="A25:A28"/>
    <mergeCell ref="A29:A32"/>
    <mergeCell ref="A33:A36"/>
    <mergeCell ref="A37:A39"/>
    <mergeCell ref="A2:A7"/>
    <mergeCell ref="A8:A9"/>
    <mergeCell ref="A10:A11"/>
    <mergeCell ref="A12:A13"/>
    <mergeCell ref="A14:A15"/>
    <mergeCell ref="A16:A19"/>
    <mergeCell ref="A20:A24"/>
  </mergeCells>
  <conditionalFormatting sqref="M23">
    <cfRule type="notContainsBlanks" dxfId="1" priority="1">
      <formula>LEN(TRIM(M23))&gt;0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9.75"/>
  </cols>
  <sheetData>
    <row r="1">
      <c r="A1" s="138" t="s">
        <v>256</v>
      </c>
      <c r="B1" s="191" t="s">
        <v>0</v>
      </c>
      <c r="C1" s="138" t="s">
        <v>3</v>
      </c>
      <c r="D1" s="138" t="s">
        <v>4</v>
      </c>
      <c r="E1" s="138" t="s">
        <v>5</v>
      </c>
      <c r="F1" s="138" t="s">
        <v>12</v>
      </c>
      <c r="G1" s="138" t="s">
        <v>8</v>
      </c>
      <c r="H1" s="138" t="s">
        <v>6</v>
      </c>
      <c r="I1" s="138" t="s">
        <v>10</v>
      </c>
    </row>
    <row r="2">
      <c r="A2" s="138" t="s">
        <v>242</v>
      </c>
      <c r="B2" s="138" t="s">
        <v>503</v>
      </c>
      <c r="C2" s="192" t="str">
        <f t="shared" ref="C2:C40" si="1"> CONCAT(E2, CONCAT(",", D2))</f>
        <v>-87.4360744627836,43.0227228264026</v>
      </c>
      <c r="D2" s="138">
        <v>43.0227228264026</v>
      </c>
      <c r="E2" s="138">
        <v>-87.4360744627836</v>
      </c>
    </row>
    <row r="3">
      <c r="B3" s="138" t="s">
        <v>244</v>
      </c>
      <c r="C3" s="192" t="str">
        <f t="shared" si="1"/>
        <v>-89.23751830709,43.0943547414848</v>
      </c>
      <c r="D3" s="138">
        <v>43.0943547414848</v>
      </c>
      <c r="E3" s="138">
        <v>-89.23751830709</v>
      </c>
    </row>
    <row r="4">
      <c r="B4" s="138" t="s">
        <v>120</v>
      </c>
      <c r="C4" s="192" t="str">
        <f t="shared" si="1"/>
        <v>-87.6934235833988,44.5094032003884</v>
      </c>
      <c r="D4" s="138">
        <v>44.5094032003884</v>
      </c>
      <c r="E4" s="138">
        <v>-87.6934235833988</v>
      </c>
    </row>
    <row r="5">
      <c r="B5" s="138" t="s">
        <v>243</v>
      </c>
      <c r="C5" s="192" t="str">
        <f t="shared" si="1"/>
        <v>-88.0362439343415,42.5825386999489</v>
      </c>
      <c r="D5" s="138">
        <v>42.5825386999489</v>
      </c>
      <c r="E5" s="138">
        <v>-88.0362439343415</v>
      </c>
    </row>
    <row r="6">
      <c r="A6" s="138" t="s">
        <v>115</v>
      </c>
      <c r="B6" s="138" t="s">
        <v>117</v>
      </c>
      <c r="C6" s="192" t="str">
        <f t="shared" si="1"/>
        <v>-87.4803741786963,41.8839009663893</v>
      </c>
      <c r="D6" s="138">
        <v>41.8839009663893</v>
      </c>
      <c r="E6" s="138">
        <v>-87.4803741786963</v>
      </c>
    </row>
    <row r="7">
      <c r="B7" s="138" t="s">
        <v>116</v>
      </c>
      <c r="C7" s="192" t="str">
        <f t="shared" si="1"/>
        <v>-88.2416622963466,41.7536669457319</v>
      </c>
      <c r="D7" s="138">
        <v>41.7536669457319</v>
      </c>
      <c r="E7" s="138">
        <v>-88.2416622963466</v>
      </c>
    </row>
    <row r="8">
      <c r="B8" s="138" t="s">
        <v>123</v>
      </c>
      <c r="C8" s="192" t="str">
        <f t="shared" si="1"/>
        <v>-89.045573592638,42.2562932819087</v>
      </c>
      <c r="D8" s="138">
        <v>42.2562932819087</v>
      </c>
      <c r="E8" s="138">
        <v>-89.045573592638</v>
      </c>
    </row>
    <row r="9">
      <c r="B9" s="138" t="s">
        <v>121</v>
      </c>
      <c r="C9" s="192" t="str">
        <f t="shared" si="1"/>
        <v>-88.0857812403031,41.5276763942664</v>
      </c>
      <c r="D9" s="138">
        <v>41.5276763942664</v>
      </c>
      <c r="E9" s="138">
        <v>-88.0857812403031</v>
      </c>
    </row>
    <row r="10">
      <c r="B10" s="138" t="s">
        <v>125</v>
      </c>
      <c r="C10" s="192" t="str">
        <f t="shared" si="1"/>
        <v>-89.6384155264015,39.7727296715129</v>
      </c>
      <c r="D10" s="138">
        <v>39.7727296715129</v>
      </c>
      <c r="E10" s="138">
        <v>-89.6384155264015</v>
      </c>
    </row>
    <row r="11">
      <c r="B11" s="138" t="s">
        <v>122</v>
      </c>
      <c r="C11" s="192" t="str">
        <f t="shared" si="1"/>
        <v>-89.4205246702514,40.6918006667227</v>
      </c>
      <c r="D11" s="138">
        <v>40.6918006667227</v>
      </c>
      <c r="E11" s="138">
        <v>-89.4205246702514</v>
      </c>
    </row>
    <row r="12">
      <c r="A12" s="138" t="s">
        <v>222</v>
      </c>
      <c r="B12" s="138" t="s">
        <v>223</v>
      </c>
      <c r="C12" s="192" t="str">
        <f t="shared" si="1"/>
        <v>-85.7851472253691,39.7529815603716</v>
      </c>
      <c r="D12" s="138">
        <v>39.7529815603716</v>
      </c>
      <c r="E12" s="138">
        <v>-85.7851472253691</v>
      </c>
    </row>
    <row r="13">
      <c r="B13" s="138" t="s">
        <v>119</v>
      </c>
      <c r="C13" s="192" t="str">
        <f t="shared" si="1"/>
        <v>-84.8564725652033,41.0710749809755</v>
      </c>
      <c r="D13" s="138">
        <v>41.0710749809755</v>
      </c>
      <c r="E13" s="138">
        <v>-84.8564725652033</v>
      </c>
    </row>
    <row r="14">
      <c r="B14" s="138" t="s">
        <v>118</v>
      </c>
      <c r="C14" s="192" t="str">
        <f t="shared" si="1"/>
        <v>-87.1166117932301,37.936442040859</v>
      </c>
      <c r="D14" s="138">
        <v>37.936442040859</v>
      </c>
      <c r="E14" s="138">
        <v>-87.1166117932301</v>
      </c>
    </row>
    <row r="15">
      <c r="B15" s="138" t="s">
        <v>124</v>
      </c>
      <c r="C15" s="192" t="str">
        <f t="shared" si="1"/>
        <v>-86.2537402349168,41.6756523421997</v>
      </c>
      <c r="D15" s="138">
        <v>41.6756523421997</v>
      </c>
      <c r="E15" s="138">
        <v>-86.2537402349168</v>
      </c>
    </row>
    <row r="16">
      <c r="A16" s="138" t="s">
        <v>126</v>
      </c>
      <c r="B16" s="138" t="s">
        <v>129</v>
      </c>
      <c r="C16" s="192" t="str">
        <f t="shared" si="1"/>
        <v>-85.6166589237526,38.2135338364654</v>
      </c>
      <c r="D16" s="138">
        <v>38.2135338364654</v>
      </c>
      <c r="E16" s="138">
        <v>-85.6166589237526</v>
      </c>
    </row>
    <row r="17">
      <c r="B17" s="138" t="s">
        <v>128</v>
      </c>
      <c r="C17" s="192" t="str">
        <f t="shared" si="1"/>
        <v>-84.3659213558582,38.0357176018945</v>
      </c>
      <c r="D17" s="138">
        <v>38.0357176018945</v>
      </c>
      <c r="E17" s="138">
        <v>-84.3659213558582</v>
      </c>
    </row>
    <row r="18">
      <c r="B18" s="138" t="s">
        <v>127</v>
      </c>
      <c r="C18" s="192" t="str">
        <f t="shared" si="1"/>
        <v>-86.4749545227896,36.9722957794263</v>
      </c>
      <c r="D18" s="138">
        <v>36.9722957794263</v>
      </c>
      <c r="E18" s="138">
        <v>-86.4749545227896</v>
      </c>
    </row>
    <row r="19">
      <c r="B19" s="138" t="s">
        <v>130</v>
      </c>
      <c r="C19" s="192" t="str">
        <f t="shared" si="1"/>
        <v>-87.1191927341088,37.7655827562815</v>
      </c>
      <c r="D19" s="138">
        <v>37.7655827562815</v>
      </c>
      <c r="E19" s="138">
        <v>-87.1191927341088</v>
      </c>
    </row>
    <row r="20">
      <c r="A20" s="138" t="s">
        <v>139</v>
      </c>
      <c r="B20" s="138" t="s">
        <v>143</v>
      </c>
      <c r="C20" s="192" t="str">
        <f t="shared" si="1"/>
        <v>-86.6129119512798,36.1459364985663</v>
      </c>
      <c r="D20" s="138">
        <v>36.1459364985663</v>
      </c>
      <c r="E20" s="138">
        <v>-86.6129119512798</v>
      </c>
    </row>
    <row r="21">
      <c r="B21" s="138" t="s">
        <v>142</v>
      </c>
      <c r="C21" s="192" t="str">
        <f t="shared" si="1"/>
        <v>-90.0484381343659,35.1497910366602</v>
      </c>
      <c r="D21" s="138">
        <v>35.1497910366602</v>
      </c>
      <c r="E21" s="138">
        <v>-90.0484381343659</v>
      </c>
    </row>
    <row r="22">
      <c r="B22" s="138" t="s">
        <v>141</v>
      </c>
      <c r="C22" s="192" t="str">
        <f t="shared" si="1"/>
        <v>-83.9253258140765,35.9611121847671</v>
      </c>
      <c r="D22" s="138">
        <v>35.9611121847671</v>
      </c>
      <c r="E22" s="138">
        <v>-83.9253258140765</v>
      </c>
    </row>
    <row r="23">
      <c r="B23" s="138" t="s">
        <v>140</v>
      </c>
      <c r="C23" s="192" t="str">
        <f t="shared" si="1"/>
        <v>-85.1804962079968,35.0390836771697</v>
      </c>
      <c r="D23" s="138">
        <v>35.0390836771697</v>
      </c>
      <c r="E23" s="138">
        <v>-85.1804962079968</v>
      </c>
    </row>
    <row r="24">
      <c r="B24" s="138" t="s">
        <v>239</v>
      </c>
      <c r="C24" s="192" t="str">
        <f t="shared" si="1"/>
        <v>-87.3592809590059,36.5307276336337</v>
      </c>
      <c r="D24" s="138">
        <v>36.5307276336337</v>
      </c>
      <c r="E24" s="138">
        <v>-87.3592809590059</v>
      </c>
    </row>
    <row r="25">
      <c r="A25" s="138" t="s">
        <v>135</v>
      </c>
      <c r="B25" s="138" t="s">
        <v>137</v>
      </c>
      <c r="C25" s="192" t="str">
        <f t="shared" si="1"/>
        <v>-90.1830497882972,32.2995916759412</v>
      </c>
      <c r="D25" s="138">
        <v>32.2995916759412</v>
      </c>
      <c r="E25" s="138">
        <v>-90.1830497882972</v>
      </c>
    </row>
    <row r="26">
      <c r="B26" s="138" t="s">
        <v>136</v>
      </c>
      <c r="C26" s="192" t="str">
        <f t="shared" si="1"/>
        <v>-89.0666588391507,30.4321168435849</v>
      </c>
      <c r="D26" s="138">
        <v>30.4321168435849</v>
      </c>
      <c r="E26" s="138">
        <v>-89.0666588391507</v>
      </c>
    </row>
    <row r="27">
      <c r="B27" s="138" t="s">
        <v>138</v>
      </c>
      <c r="C27" s="192" t="str">
        <f t="shared" si="1"/>
        <v>-90.0083624933839,34.9919625173462</v>
      </c>
      <c r="D27" s="138">
        <v>34.9919625173462</v>
      </c>
      <c r="E27" s="138">
        <v>-90.0083624933839</v>
      </c>
    </row>
    <row r="28">
      <c r="A28" s="138" t="s">
        <v>105</v>
      </c>
      <c r="B28" s="138" t="s">
        <v>110</v>
      </c>
      <c r="C28" s="192" t="str">
        <f t="shared" si="1"/>
        <v>-86.8185686025292,35.0870564317739</v>
      </c>
      <c r="D28" s="138">
        <v>35.0870564317739</v>
      </c>
      <c r="E28" s="138">
        <v>-86.8185686025292</v>
      </c>
    </row>
    <row r="29">
      <c r="B29" s="138" t="s">
        <v>106</v>
      </c>
      <c r="C29" s="192" t="str">
        <f t="shared" si="1"/>
        <v>-86.2542820214683,33.4992894662104</v>
      </c>
      <c r="D29" s="138">
        <v>33.4992894662104</v>
      </c>
      <c r="E29" s="138">
        <v>-86.2542820214683</v>
      </c>
    </row>
    <row r="30">
      <c r="B30" s="138" t="s">
        <v>112</v>
      </c>
      <c r="C30" s="192" t="str">
        <f t="shared" si="1"/>
        <v>-85.6216328680105,32.4377706658668</v>
      </c>
      <c r="D30" s="138">
        <v>32.4377706658668</v>
      </c>
      <c r="E30" s="138">
        <v>-85.6216328680105</v>
      </c>
    </row>
    <row r="31">
      <c r="B31" s="138" t="s">
        <v>111</v>
      </c>
      <c r="C31" s="192" t="str">
        <f t="shared" si="1"/>
        <v>-87.693248723451,30.6939300699628</v>
      </c>
      <c r="D31" s="138">
        <v>30.6939300699628</v>
      </c>
      <c r="E31" s="138">
        <v>-87.693248723451</v>
      </c>
    </row>
    <row r="32">
      <c r="B32" s="138" t="s">
        <v>114</v>
      </c>
      <c r="C32" s="192" t="str">
        <f t="shared" si="1"/>
        <v>-87.1722435382504,33.2091640206509</v>
      </c>
      <c r="D32" s="138">
        <v>33.2091640206509</v>
      </c>
      <c r="E32" s="138">
        <v>-87.1722435382504</v>
      </c>
    </row>
    <row r="33">
      <c r="A33" s="138" t="s">
        <v>233</v>
      </c>
      <c r="B33" s="138" t="s">
        <v>157</v>
      </c>
      <c r="C33" s="192" t="str">
        <f t="shared" si="1"/>
        <v>-82.6533981264099,39.9352411911873</v>
      </c>
      <c r="D33" s="138">
        <v>39.9352411911873</v>
      </c>
      <c r="E33" s="138">
        <v>-82.6533981264099</v>
      </c>
    </row>
    <row r="34">
      <c r="B34" s="138" t="s">
        <v>108</v>
      </c>
      <c r="C34" s="192" t="str">
        <f t="shared" si="1"/>
        <v>-81.1516166529672,41.50021284284</v>
      </c>
      <c r="D34" s="138">
        <v>41.50021284284</v>
      </c>
      <c r="E34" s="138">
        <v>-81.1516166529672</v>
      </c>
    </row>
    <row r="35">
      <c r="B35" s="138" t="s">
        <v>107</v>
      </c>
      <c r="C35" s="192" t="str">
        <f t="shared" si="1"/>
        <v>-84.025217741574,39.088580749739</v>
      </c>
      <c r="D35" s="138">
        <v>39.088580749739</v>
      </c>
      <c r="E35" s="138">
        <v>-84.025217741574</v>
      </c>
    </row>
    <row r="36">
      <c r="B36" s="138" t="s">
        <v>109</v>
      </c>
      <c r="C36" s="192" t="str">
        <f t="shared" si="1"/>
        <v>-84.0340564002033,39.7284864924466</v>
      </c>
      <c r="D36" s="138">
        <v>39.7284864924466</v>
      </c>
      <c r="E36" s="138">
        <v>-84.0340564002033</v>
      </c>
    </row>
    <row r="37">
      <c r="B37" s="138" t="s">
        <v>113</v>
      </c>
      <c r="C37" s="192" t="str">
        <f t="shared" si="1"/>
        <v>-83.3871801478293,41.6313260368719</v>
      </c>
      <c r="D37" s="138">
        <v>41.6313260368719</v>
      </c>
      <c r="E37" s="138">
        <v>-83.3871801478293</v>
      </c>
    </row>
    <row r="38">
      <c r="A38" s="138" t="s">
        <v>131</v>
      </c>
      <c r="B38" s="138" t="s">
        <v>507</v>
      </c>
      <c r="C38" s="192" t="str">
        <f t="shared" si="1"/>
        <v>-83.2855818955219,42.3187854761847</v>
      </c>
      <c r="D38" s="138">
        <v>42.3187854761847</v>
      </c>
      <c r="E38" s="138">
        <v>-83.2855818955219</v>
      </c>
    </row>
    <row r="39">
      <c r="B39" s="138" t="s">
        <v>134</v>
      </c>
      <c r="C39" s="192" t="str">
        <f t="shared" si="1"/>
        <v>-84.97603769151,42.9356999396159</v>
      </c>
      <c r="D39" s="138">
        <v>42.9356999396159</v>
      </c>
      <c r="E39" s="138">
        <v>-84.97603769151</v>
      </c>
    </row>
    <row r="40">
      <c r="B40" s="138" t="s">
        <v>132</v>
      </c>
      <c r="C40" s="192" t="str">
        <f t="shared" si="1"/>
        <v>-84.0321591119335,42.3133268828983</v>
      </c>
      <c r="D40" s="138">
        <v>42.3133268828983</v>
      </c>
      <c r="E40" s="138">
        <v>-84.0321591119335</v>
      </c>
    </row>
  </sheetData>
  <mergeCells count="9">
    <mergeCell ref="A33:A37"/>
    <mergeCell ref="A38:A40"/>
    <mergeCell ref="A2:A5"/>
    <mergeCell ref="A6:A11"/>
    <mergeCell ref="A12:A15"/>
    <mergeCell ref="A16:A19"/>
    <mergeCell ref="A20:A24"/>
    <mergeCell ref="A25:A27"/>
    <mergeCell ref="A28:A3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38"/>
    <col customWidth="1" min="3" max="3" width="40.88"/>
    <col customWidth="1" min="4" max="4" width="24.38"/>
    <col customWidth="1" min="5" max="5" width="25.25"/>
    <col customWidth="1" min="6" max="6" width="24.38"/>
  </cols>
  <sheetData>
    <row r="1">
      <c r="A1" s="138" t="s">
        <v>256</v>
      </c>
      <c r="B1" s="191" t="s">
        <v>0</v>
      </c>
      <c r="C1" s="191" t="s">
        <v>3</v>
      </c>
      <c r="D1" s="138" t="s">
        <v>508</v>
      </c>
      <c r="E1" s="138" t="s">
        <v>509</v>
      </c>
      <c r="F1" s="138" t="s">
        <v>12</v>
      </c>
      <c r="G1" s="138" t="s">
        <v>8</v>
      </c>
      <c r="H1" s="138" t="s">
        <v>6</v>
      </c>
      <c r="I1" s="138" t="s">
        <v>10</v>
      </c>
    </row>
    <row r="2">
      <c r="A2" s="194" t="s">
        <v>205</v>
      </c>
      <c r="B2" s="138" t="s">
        <v>510</v>
      </c>
      <c r="C2" s="191" t="str">
        <f t="shared" ref="C2:C71" si="1"> CONCAT(E2, CONCAT(",", D2))</f>
        <v>-76.2932461839788,36.8501842372147</v>
      </c>
      <c r="D2" s="138">
        <v>36.8501842372147</v>
      </c>
      <c r="E2" s="138">
        <v>-76.2932461839788</v>
      </c>
    </row>
    <row r="3">
      <c r="B3" s="191" t="s">
        <v>208</v>
      </c>
      <c r="C3" s="191" t="str">
        <f t="shared" si="1"/>
        <v>-77.253397594781,37.5668269204494</v>
      </c>
      <c r="D3" s="138">
        <v>37.5668269204494</v>
      </c>
      <c r="E3" s="138">
        <v>-77.253397594781</v>
      </c>
    </row>
    <row r="4">
      <c r="B4" s="138" t="s">
        <v>206</v>
      </c>
      <c r="C4" s="191" t="str">
        <f t="shared" si="1"/>
        <v>-76.4303715183545,37.088184911079</v>
      </c>
      <c r="D4" s="138">
        <v>37.088184911079</v>
      </c>
      <c r="E4" s="138">
        <v>-76.4303715183545</v>
      </c>
    </row>
    <row r="5">
      <c r="A5" s="195" t="s">
        <v>155</v>
      </c>
      <c r="B5" s="191" t="s">
        <v>156</v>
      </c>
      <c r="C5" s="191" t="str">
        <f t="shared" si="1"/>
        <v>-84.413291081256,33.738937761198</v>
      </c>
      <c r="D5" s="138">
        <v>33.738937761198</v>
      </c>
      <c r="E5" s="138">
        <v>-84.413291081256</v>
      </c>
    </row>
    <row r="6">
      <c r="B6" s="191" t="s">
        <v>220</v>
      </c>
      <c r="C6" s="191" t="str">
        <f t="shared" si="1"/>
        <v>-82.0472250165178,33.4714093972999</v>
      </c>
      <c r="D6" s="138">
        <v>33.4714093972999</v>
      </c>
      <c r="E6" s="138">
        <v>-82.0472250165178</v>
      </c>
    </row>
    <row r="7">
      <c r="B7" s="191" t="s">
        <v>157</v>
      </c>
      <c r="C7" s="191" t="str">
        <f t="shared" si="1"/>
        <v>-84.899065946477,32.4478486081782</v>
      </c>
      <c r="D7" s="138">
        <v>32.4478486081782</v>
      </c>
      <c r="E7" s="138">
        <v>-84.899065946477</v>
      </c>
    </row>
    <row r="8">
      <c r="B8" s="138" t="s">
        <v>221</v>
      </c>
      <c r="C8" s="191" t="str">
        <f t="shared" si="1"/>
        <v>-83.6259743662233,32.8637750109577</v>
      </c>
      <c r="D8" s="138">
        <v>32.8637750109577</v>
      </c>
      <c r="E8" s="138">
        <v>-83.6259743662233</v>
      </c>
    </row>
    <row r="9">
      <c r="B9" s="191" t="s">
        <v>158</v>
      </c>
      <c r="C9" s="191" t="str">
        <f t="shared" si="1"/>
        <v>-81.012077385443,32.1083852922535</v>
      </c>
      <c r="D9" s="138">
        <v>32.1083852922535</v>
      </c>
      <c r="E9" s="138">
        <v>-81.012077385443</v>
      </c>
    </row>
    <row r="10">
      <c r="B10" s="191" t="s">
        <v>219</v>
      </c>
      <c r="C10" s="191" t="str">
        <f t="shared" si="1"/>
        <v>-83.163033695649,33.979485868229</v>
      </c>
      <c r="D10" s="138">
        <v>33.979485868229</v>
      </c>
      <c r="E10" s="138">
        <v>-83.163033695649</v>
      </c>
    </row>
    <row r="11">
      <c r="A11" s="195" t="s">
        <v>148</v>
      </c>
      <c r="B11" s="138" t="s">
        <v>188</v>
      </c>
      <c r="C11" s="191" t="str">
        <f t="shared" si="1"/>
        <v>-75.5506846304252,39.7458744410097</v>
      </c>
      <c r="D11" s="138">
        <v>39.7458744410097</v>
      </c>
      <c r="E11" s="138">
        <v>-75.5506846304252</v>
      </c>
    </row>
    <row r="12">
      <c r="A12" s="195" t="s">
        <v>511</v>
      </c>
      <c r="B12" s="138" t="s">
        <v>236</v>
      </c>
      <c r="C12" s="191" t="str">
        <f t="shared" si="1"/>
        <v>-82.2835221254693,34.8989696041649</v>
      </c>
      <c r="D12" s="138">
        <v>34.8989696041649</v>
      </c>
      <c r="E12" s="138">
        <v>-82.2835221254693</v>
      </c>
    </row>
    <row r="13">
      <c r="B13" s="138" t="s">
        <v>85</v>
      </c>
      <c r="C13" s="191" t="str">
        <f t="shared" si="1"/>
        <v>-81.4007381319975,34.0738490733474</v>
      </c>
      <c r="D13" s="138">
        <v>34.0738490733474</v>
      </c>
      <c r="E13" s="138">
        <v>-81.4007381319975</v>
      </c>
    </row>
    <row r="14">
      <c r="B14" s="138" t="s">
        <v>149</v>
      </c>
      <c r="C14" s="191" t="str">
        <f t="shared" si="1"/>
        <v>-79.9330974618683,32.7839722702677</v>
      </c>
      <c r="D14" s="138">
        <v>32.7839722702677</v>
      </c>
      <c r="E14" s="138">
        <v>-79.9330974618683</v>
      </c>
    </row>
    <row r="15">
      <c r="B15" s="138" t="s">
        <v>151</v>
      </c>
      <c r="C15" s="191" t="str">
        <f t="shared" si="1"/>
        <v>-79.7892981008401,32.8972238752632</v>
      </c>
      <c r="D15" s="138">
        <v>32.8972238752632</v>
      </c>
      <c r="E15" s="138">
        <v>-79.7892981008401</v>
      </c>
    </row>
    <row r="16">
      <c r="A16" s="138" t="s">
        <v>153</v>
      </c>
      <c r="B16" s="138" t="s">
        <v>512</v>
      </c>
      <c r="C16" s="191" t="str">
        <f t="shared" si="1"/>
        <v>-76.9860787409727,38.9147998605583</v>
      </c>
      <c r="D16" s="138">
        <v>38.9147998605583</v>
      </c>
      <c r="E16" s="138">
        <v>-76.9860787409727</v>
      </c>
    </row>
    <row r="17">
      <c r="A17" s="195" t="s">
        <v>161</v>
      </c>
      <c r="B17" s="138" t="s">
        <v>162</v>
      </c>
      <c r="C17" s="191" t="str">
        <f t="shared" si="1"/>
        <v>-76.4136946313361,39.3024857131479</v>
      </c>
      <c r="D17" s="138">
        <v>39.3024857131479</v>
      </c>
      <c r="E17" s="138">
        <v>-76.4136946313361</v>
      </c>
    </row>
    <row r="18">
      <c r="B18" s="138" t="s">
        <v>163</v>
      </c>
      <c r="C18" s="191" t="str">
        <f t="shared" si="1"/>
        <v>-77.4138098533527,39.4147650077828</v>
      </c>
      <c r="D18" s="138">
        <v>39.4147650077828</v>
      </c>
      <c r="E18" s="138">
        <v>-77.4138098533527</v>
      </c>
    </row>
    <row r="19">
      <c r="B19" s="138" t="s">
        <v>165</v>
      </c>
      <c r="C19" s="191" t="str">
        <f t="shared" si="1"/>
        <v>-77.1530155293824,39.0842072060294</v>
      </c>
      <c r="D19" s="138">
        <v>39.0842072060294</v>
      </c>
      <c r="E19" s="138">
        <v>-77.1530155293824</v>
      </c>
    </row>
    <row r="20">
      <c r="B20" s="138" t="s">
        <v>164</v>
      </c>
      <c r="C20" s="191" t="str">
        <f t="shared" si="1"/>
        <v>-77.198287960549,39.1446854173735</v>
      </c>
      <c r="D20" s="138">
        <v>39.1446854173735</v>
      </c>
      <c r="E20" s="138">
        <v>-77.198287960549</v>
      </c>
    </row>
    <row r="21">
      <c r="A21" s="195" t="s">
        <v>173</v>
      </c>
      <c r="B21" s="138" t="s">
        <v>176</v>
      </c>
      <c r="C21" s="191" t="str">
        <f t="shared" si="1"/>
        <v>-74.7711033997577,40.2200492169545</v>
      </c>
      <c r="D21" s="138">
        <v>40.2200492169545</v>
      </c>
      <c r="E21" s="138">
        <v>-74.7711033997577</v>
      </c>
    </row>
    <row r="22">
      <c r="B22" s="138" t="s">
        <v>174</v>
      </c>
      <c r="C22" s="191" t="str">
        <f t="shared" si="1"/>
        <v>-74.1690753232521,40.738829410624</v>
      </c>
      <c r="D22" s="138">
        <v>40.738829410624</v>
      </c>
      <c r="E22" s="138">
        <v>-74.1690753232521</v>
      </c>
    </row>
    <row r="23">
      <c r="B23" s="138" t="s">
        <v>175</v>
      </c>
      <c r="C23" s="191" t="str">
        <f t="shared" si="1"/>
        <v>-74.1749621556187,40.9187184543042</v>
      </c>
      <c r="D23" s="138">
        <v>40.9187184543042</v>
      </c>
      <c r="E23" s="138">
        <v>-74.1749621556187</v>
      </c>
    </row>
    <row r="24">
      <c r="A24" s="195" t="s">
        <v>177</v>
      </c>
      <c r="B24" s="138" t="s">
        <v>180</v>
      </c>
      <c r="C24" s="191" t="str">
        <f t="shared" si="1"/>
        <v>-74.0025889878324,40.7113310141223</v>
      </c>
      <c r="D24" s="138">
        <v>40.7113310141223</v>
      </c>
      <c r="E24" s="138">
        <v>-74.0025889878324</v>
      </c>
    </row>
    <row r="25">
      <c r="B25" s="138" t="s">
        <v>179</v>
      </c>
      <c r="C25" s="191" t="str">
        <f t="shared" si="1"/>
        <v>-78.7544067192295,42.909038522884</v>
      </c>
      <c r="D25" s="138">
        <v>42.909038522884</v>
      </c>
      <c r="E25" s="138">
        <v>-78.7544067192295</v>
      </c>
    </row>
    <row r="26">
      <c r="B26" s="191" t="s">
        <v>181</v>
      </c>
      <c r="C26" s="191" t="str">
        <f t="shared" si="1"/>
        <v>-77.6268650007599,43.1561530557187</v>
      </c>
      <c r="D26" s="138">
        <v>43.1561530557187</v>
      </c>
      <c r="E26" s="138">
        <v>-77.6268650007599</v>
      </c>
    </row>
    <row r="27">
      <c r="B27" s="191" t="s">
        <v>182</v>
      </c>
      <c r="C27" s="191" t="str">
        <f t="shared" si="1"/>
        <v>-76.1426030111106,43.0520874267286</v>
      </c>
      <c r="D27" s="138">
        <v>43.0520874267286</v>
      </c>
      <c r="E27" s="138">
        <v>-76.1426030111106</v>
      </c>
    </row>
    <row r="28">
      <c r="B28" s="191" t="s">
        <v>178</v>
      </c>
      <c r="C28" s="191" t="str">
        <f t="shared" si="1"/>
        <v>-73.7556932808682,42.6543580152783</v>
      </c>
      <c r="D28" s="138">
        <v>42.6543580152783</v>
      </c>
      <c r="E28" s="138">
        <v>-73.7556932808682</v>
      </c>
    </row>
    <row r="29">
      <c r="A29" s="195" t="s">
        <v>190</v>
      </c>
      <c r="B29" s="191" t="s">
        <v>195</v>
      </c>
      <c r="C29" s="191" t="str">
        <f t="shared" si="1"/>
        <v>-75.0537872749986,39.9637373565395</v>
      </c>
      <c r="D29" s="138">
        <v>39.9637373565395</v>
      </c>
      <c r="E29" s="138">
        <v>-75.0537872749986</v>
      </c>
    </row>
    <row r="30">
      <c r="B30" s="191" t="s">
        <v>196</v>
      </c>
      <c r="C30" s="191" t="str">
        <f t="shared" si="1"/>
        <v>-79.8634309452358,40.4159394721772</v>
      </c>
      <c r="D30" s="138">
        <v>40.4159394721772</v>
      </c>
      <c r="E30" s="138">
        <v>-79.8634309452358</v>
      </c>
    </row>
    <row r="31">
      <c r="B31" s="191" t="s">
        <v>191</v>
      </c>
      <c r="C31" s="191" t="str">
        <f t="shared" si="1"/>
        <v>-75.300209243605,40.6163069933377</v>
      </c>
      <c r="D31" s="138">
        <v>40.6163069933377</v>
      </c>
      <c r="E31" s="138">
        <v>-75.300209243605</v>
      </c>
    </row>
    <row r="32">
      <c r="B32" s="138" t="s">
        <v>197</v>
      </c>
      <c r="C32" s="191" t="str">
        <f t="shared" si="1"/>
        <v>-75.930052847658,40.3363832828791</v>
      </c>
      <c r="D32" s="138">
        <v>40.3363832828791</v>
      </c>
      <c r="E32" s="138">
        <v>-75.930052847658</v>
      </c>
    </row>
    <row r="33">
      <c r="B33" s="138" t="s">
        <v>193</v>
      </c>
      <c r="C33" s="191" t="str">
        <f t="shared" si="1"/>
        <v>-76.8488246371033,40.2730731638076</v>
      </c>
      <c r="D33" s="138">
        <v>40.2730731638076</v>
      </c>
      <c r="E33" s="138">
        <v>-76.8488246371033</v>
      </c>
    </row>
    <row r="34">
      <c r="B34" s="196" t="s">
        <v>234</v>
      </c>
      <c r="C34" s="191" t="str">
        <f t="shared" si="1"/>
        <v>-79.3086494318292,41.2282481560827</v>
      </c>
      <c r="D34" s="196">
        <v>41.2282481560827</v>
      </c>
      <c r="E34" s="196">
        <v>-79.3086494318292</v>
      </c>
    </row>
    <row r="35">
      <c r="B35" s="196" t="s">
        <v>192</v>
      </c>
      <c r="C35" s="191" t="str">
        <f t="shared" si="1"/>
        <v>-78.224170034403,41.760599918379</v>
      </c>
      <c r="D35" s="196">
        <v>41.760599918379</v>
      </c>
      <c r="E35" s="196">
        <v>-78.224170034403</v>
      </c>
    </row>
    <row r="36">
      <c r="B36" s="196" t="s">
        <v>194</v>
      </c>
      <c r="C36" s="191" t="str">
        <f t="shared" si="1"/>
        <v>-79.9120963238603,41.6551090835415</v>
      </c>
      <c r="D36" s="196">
        <v>41.6551090835415</v>
      </c>
      <c r="E36" s="196">
        <v>-79.9120963238603</v>
      </c>
    </row>
    <row r="37">
      <c r="A37" s="138" t="s">
        <v>212</v>
      </c>
      <c r="B37" s="138" t="s">
        <v>217</v>
      </c>
      <c r="C37" s="191" t="str">
        <f t="shared" si="1"/>
        <v>-81.3745087116436,28.5369439311176</v>
      </c>
      <c r="D37" s="138">
        <v>28.5369439311176</v>
      </c>
      <c r="E37" s="138">
        <v>-81.3745087116436</v>
      </c>
    </row>
    <row r="38">
      <c r="B38" s="138" t="s">
        <v>215</v>
      </c>
      <c r="C38" s="191" t="str">
        <f t="shared" si="1"/>
        <v>-81.9556157997333,28.0380975796078</v>
      </c>
      <c r="D38" s="138">
        <v>28.0380975796078</v>
      </c>
      <c r="E38" s="138">
        <v>-81.9556157997333</v>
      </c>
    </row>
    <row r="39">
      <c r="B39" s="138" t="s">
        <v>218</v>
      </c>
      <c r="C39" s="191" t="str">
        <f t="shared" si="1"/>
        <v>-82.4148164567167,27.9640637560407</v>
      </c>
      <c r="D39" s="138">
        <v>27.9640637560407</v>
      </c>
      <c r="E39" s="138">
        <v>-82.4148164567167</v>
      </c>
    </row>
    <row r="40">
      <c r="B40" s="138" t="s">
        <v>213</v>
      </c>
      <c r="C40" s="191" t="str">
        <f t="shared" si="1"/>
        <v>-82.1845720141339,29.6635313308376</v>
      </c>
      <c r="D40" s="193">
        <v>29.6635313308376</v>
      </c>
      <c r="E40" s="193">
        <v>-82.1845720141339</v>
      </c>
    </row>
    <row r="41">
      <c r="B41" s="138" t="s">
        <v>216</v>
      </c>
      <c r="C41" s="191" t="str">
        <f t="shared" si="1"/>
        <v>-80.2435572282595,25.7864936847285</v>
      </c>
      <c r="D41" s="193">
        <v>25.7864936847285</v>
      </c>
      <c r="E41" s="193">
        <v>-80.2435572282595</v>
      </c>
    </row>
    <row r="42">
      <c r="B42" s="138" t="s">
        <v>214</v>
      </c>
      <c r="C42" s="191" t="str">
        <f t="shared" si="1"/>
        <v>-81.6570794441861,30.333909562223</v>
      </c>
      <c r="D42" s="193">
        <v>30.333909562223</v>
      </c>
      <c r="E42" s="193">
        <v>-81.6570794441861</v>
      </c>
    </row>
    <row r="43">
      <c r="A43" s="138" t="s">
        <v>144</v>
      </c>
      <c r="B43" s="138" t="s">
        <v>210</v>
      </c>
      <c r="C43" s="191" t="str">
        <f t="shared" si="1"/>
        <v>-72.5894155786072,41.7696836540422</v>
      </c>
      <c r="D43" s="193">
        <v>41.7696836540422</v>
      </c>
      <c r="E43" s="193">
        <v>-72.5894155786072</v>
      </c>
    </row>
    <row r="44">
      <c r="B44" s="138" t="s">
        <v>145</v>
      </c>
      <c r="C44" s="191" t="str">
        <f t="shared" si="1"/>
        <v>-73.1935132357742,41.1958554555464</v>
      </c>
      <c r="D44" s="193">
        <v>41.1958554555464</v>
      </c>
      <c r="E44" s="193">
        <v>-73.1935132357742</v>
      </c>
    </row>
    <row r="45">
      <c r="B45" s="138" t="s">
        <v>146</v>
      </c>
      <c r="C45" s="191" t="str">
        <f t="shared" si="1"/>
        <v>-72.931786606738,41.3162709045404</v>
      </c>
      <c r="D45" s="193">
        <v>41.3162709045404</v>
      </c>
      <c r="E45" s="193">
        <v>-72.931786606738</v>
      </c>
    </row>
    <row r="46">
      <c r="B46" s="138" t="s">
        <v>147</v>
      </c>
      <c r="C46" s="191" t="str">
        <f t="shared" si="1"/>
        <v>-73.5418489213947,41.0756291000527</v>
      </c>
      <c r="D46" s="193">
        <v>41.0756291000527</v>
      </c>
      <c r="E46" s="193">
        <v>-73.5418489213947</v>
      </c>
    </row>
    <row r="47">
      <c r="B47" s="138" t="s">
        <v>211</v>
      </c>
      <c r="C47" s="191" t="str">
        <f t="shared" si="1"/>
        <v>-73.0462741714085,41.5591007373735</v>
      </c>
      <c r="D47" s="193">
        <v>41.5591007373735</v>
      </c>
      <c r="E47" s="193">
        <v>-73.0462741714085</v>
      </c>
    </row>
    <row r="48">
      <c r="A48" s="138" t="s">
        <v>159</v>
      </c>
      <c r="B48" s="196" t="s">
        <v>230</v>
      </c>
      <c r="C48" s="191" t="str">
        <f t="shared" si="1"/>
        <v>-68.4382608724136,45.6530785911274</v>
      </c>
      <c r="D48" s="197">
        <v>45.6530785911274</v>
      </c>
      <c r="E48" s="197">
        <v>-68.4382608724136</v>
      </c>
      <c r="F48" s="198"/>
      <c r="G48" s="198"/>
      <c r="H48" s="198"/>
      <c r="I48" s="198"/>
    </row>
    <row r="49">
      <c r="B49" s="196" t="s">
        <v>229</v>
      </c>
      <c r="C49" s="191" t="str">
        <f t="shared" si="1"/>
        <v>-69.0166860045216,45.1992975820833</v>
      </c>
      <c r="D49" s="197">
        <v>45.1992975820833</v>
      </c>
      <c r="E49" s="197">
        <v>-69.0166860045216</v>
      </c>
      <c r="F49" s="198"/>
      <c r="G49" s="198"/>
      <c r="H49" s="198"/>
      <c r="I49" s="198"/>
    </row>
    <row r="50">
      <c r="B50" s="196" t="s">
        <v>228</v>
      </c>
      <c r="C50" s="191" t="str">
        <f t="shared" si="1"/>
        <v>-68.5897232750339,44.7824054358078</v>
      </c>
      <c r="D50" s="197">
        <v>44.7824054358078</v>
      </c>
      <c r="E50" s="197">
        <v>-68.5897232750339</v>
      </c>
      <c r="F50" s="198"/>
      <c r="G50" s="198"/>
      <c r="H50" s="198"/>
      <c r="I50" s="198"/>
    </row>
    <row r="51">
      <c r="B51" s="138" t="s">
        <v>52</v>
      </c>
      <c r="C51" s="191" t="str">
        <f t="shared" si="1"/>
        <v>-70.2967182966687,43.6831398343131</v>
      </c>
      <c r="D51" s="193">
        <v>43.6831398343131</v>
      </c>
      <c r="E51" s="193">
        <v>-70.2967182966687</v>
      </c>
    </row>
    <row r="52">
      <c r="B52" s="138" t="s">
        <v>160</v>
      </c>
      <c r="C52" s="191" t="str">
        <f t="shared" si="1"/>
        <v>-70.2035793296272,44.0991669309641</v>
      </c>
      <c r="D52" s="193">
        <v>44.0991669309641</v>
      </c>
      <c r="E52" s="193">
        <v>-70.2035793296272</v>
      </c>
    </row>
    <row r="53">
      <c r="A53" s="138" t="s">
        <v>198</v>
      </c>
      <c r="B53" s="138" t="s">
        <v>201</v>
      </c>
      <c r="C53" s="191" t="str">
        <f t="shared" si="1"/>
        <v>-71.4107064949519,41.8202422789764</v>
      </c>
      <c r="D53" s="193">
        <v>41.8202422789764</v>
      </c>
      <c r="E53" s="193">
        <v>-71.4107064949519</v>
      </c>
    </row>
    <row r="54">
      <c r="B54" s="138" t="s">
        <v>202</v>
      </c>
      <c r="C54" s="191" t="str">
        <f t="shared" si="1"/>
        <v>-71.4365487728772,41.7164010982112</v>
      </c>
      <c r="D54" s="193">
        <v>41.7164010982112</v>
      </c>
      <c r="E54" s="193">
        <v>-71.4365487728772</v>
      </c>
    </row>
    <row r="55">
      <c r="B55" s="138" t="s">
        <v>199</v>
      </c>
      <c r="C55" s="191" t="str">
        <f t="shared" si="1"/>
        <v>-71.4860106943919,41.7684257267365</v>
      </c>
      <c r="D55" s="193">
        <v>41.7684257267365</v>
      </c>
      <c r="E55" s="193">
        <v>-71.4860106943919</v>
      </c>
    </row>
    <row r="56">
      <c r="B56" s="138" t="s">
        <v>200</v>
      </c>
      <c r="C56" s="191" t="str">
        <f t="shared" si="1"/>
        <v>-71.3835194231771,41.8788763235644</v>
      </c>
      <c r="D56" s="193">
        <v>41.8788763235644</v>
      </c>
      <c r="E56" s="193">
        <v>-71.3835194231771</v>
      </c>
    </row>
    <row r="57">
      <c r="A57" s="138" t="s">
        <v>166</v>
      </c>
      <c r="B57" s="138" t="s">
        <v>513</v>
      </c>
      <c r="C57" s="191" t="str">
        <f t="shared" si="1"/>
        <v>-72.6077377856804,42.1012536897474</v>
      </c>
      <c r="D57" s="193">
        <v>42.1012536897474</v>
      </c>
      <c r="E57" s="193">
        <v>-72.6077377856804</v>
      </c>
    </row>
    <row r="58">
      <c r="B58" s="138" t="s">
        <v>169</v>
      </c>
      <c r="C58" s="191" t="str">
        <f t="shared" si="1"/>
        <v>-71.7738667234347,42.2590485299521</v>
      </c>
      <c r="D58" s="193">
        <v>42.2590485299521</v>
      </c>
      <c r="E58" s="193">
        <v>-71.7738667234347</v>
      </c>
    </row>
    <row r="59">
      <c r="B59" s="138" t="s">
        <v>167</v>
      </c>
      <c r="C59" s="191" t="str">
        <f t="shared" si="1"/>
        <v>-70.9710807615591,42.3717987856511</v>
      </c>
      <c r="D59" s="193">
        <v>42.3717987856511</v>
      </c>
      <c r="E59" s="193">
        <v>-70.9710807615591</v>
      </c>
    </row>
    <row r="60">
      <c r="A60" s="138"/>
      <c r="B60" s="138" t="s">
        <v>168</v>
      </c>
      <c r="C60" s="191" t="str">
        <f t="shared" si="1"/>
        <v>-71.3149122699623,42.6281832955769</v>
      </c>
      <c r="D60" s="193">
        <v>42.6281832955769</v>
      </c>
      <c r="E60" s="193">
        <v>-71.3149122699623</v>
      </c>
    </row>
    <row r="61">
      <c r="A61" s="138" t="s">
        <v>170</v>
      </c>
      <c r="B61" s="138" t="s">
        <v>171</v>
      </c>
      <c r="C61" s="191" t="str">
        <f t="shared" si="1"/>
        <v>-71.3069928368497,43.0024181060723</v>
      </c>
      <c r="D61" s="193">
        <v>43.0024181060723</v>
      </c>
      <c r="E61" s="193">
        <v>-71.3069928368497</v>
      </c>
    </row>
    <row r="62">
      <c r="B62" s="138" t="s">
        <v>172</v>
      </c>
      <c r="C62" s="191" t="str">
        <f t="shared" si="1"/>
        <v>-71.38662333691,42.7649794884445</v>
      </c>
      <c r="D62" s="193">
        <v>42.7649794884445</v>
      </c>
      <c r="E62" s="193">
        <v>-71.38662333691</v>
      </c>
    </row>
    <row r="63">
      <c r="A63" s="138" t="s">
        <v>209</v>
      </c>
      <c r="B63" s="138" t="s">
        <v>149</v>
      </c>
      <c r="C63" s="191" t="str">
        <f t="shared" si="1"/>
        <v>-81.6322693813382,38.3469007050695</v>
      </c>
      <c r="D63" s="193">
        <v>38.3469007050695</v>
      </c>
      <c r="E63" s="193">
        <v>-81.6322693813382</v>
      </c>
    </row>
    <row r="64">
      <c r="A64" s="138" t="s">
        <v>203</v>
      </c>
      <c r="B64" s="138" t="s">
        <v>204</v>
      </c>
      <c r="C64" s="191" t="str">
        <f t="shared" si="1"/>
        <v>-73.1668272601022,44.4910136580059</v>
      </c>
      <c r="D64" s="193">
        <v>44.4910136580059</v>
      </c>
      <c r="E64" s="193">
        <v>-73.1668272601022</v>
      </c>
    </row>
    <row r="65">
      <c r="A65" s="199" t="s">
        <v>514</v>
      </c>
      <c r="B65" s="199" t="s">
        <v>188</v>
      </c>
      <c r="C65" s="191" t="str">
        <f t="shared" si="1"/>
        <v>-77.8064350411772,34.2216589871947</v>
      </c>
      <c r="D65" s="199">
        <v>34.2216589871947</v>
      </c>
      <c r="E65" s="199">
        <v>-77.8064350411772</v>
      </c>
      <c r="F65" s="199"/>
      <c r="G65" s="200"/>
      <c r="H65" s="200"/>
    </row>
    <row r="66">
      <c r="A66" s="195" t="s">
        <v>183</v>
      </c>
      <c r="B66" s="191" t="s">
        <v>187</v>
      </c>
      <c r="C66" s="191" t="str">
        <f t="shared" si="1"/>
        <v>-78.4597951835967,35.8029279483597</v>
      </c>
      <c r="D66" s="138">
        <v>35.8029279483597</v>
      </c>
      <c r="E66" s="138">
        <v>-78.4597951835967</v>
      </c>
    </row>
    <row r="67">
      <c r="B67" s="191" t="s">
        <v>184</v>
      </c>
      <c r="C67" s="191" t="str">
        <f t="shared" si="1"/>
        <v>-80.5140042172437,35.1898918532225</v>
      </c>
      <c r="D67" s="138">
        <v>35.1898918532225</v>
      </c>
      <c r="E67" s="138">
        <v>-80.5140042172437</v>
      </c>
    </row>
    <row r="68">
      <c r="B68" s="191" t="s">
        <v>186</v>
      </c>
      <c r="C68" s="191" t="str">
        <f t="shared" si="1"/>
        <v>-79.6284569357373,36.0872669059673</v>
      </c>
      <c r="D68" s="138">
        <v>36.0872669059673</v>
      </c>
      <c r="E68" s="138">
        <v>-79.6284569357373</v>
      </c>
    </row>
    <row r="69">
      <c r="B69" s="191" t="s">
        <v>185</v>
      </c>
      <c r="C69" s="191" t="str">
        <f t="shared" si="1"/>
        <v>-78.7265106304993,36.0032902903755</v>
      </c>
      <c r="D69" s="138">
        <v>36.0032902903755</v>
      </c>
      <c r="E69" s="138">
        <v>-78.7265106304993</v>
      </c>
    </row>
    <row r="70">
      <c r="B70" s="191" t="s">
        <v>515</v>
      </c>
      <c r="C70" s="191" t="str">
        <f t="shared" si="1"/>
        <v>-80.6993491205401,36.0853938099797</v>
      </c>
      <c r="D70" s="138">
        <v>36.0853938099797</v>
      </c>
      <c r="E70" s="138">
        <v>-80.6993491205401</v>
      </c>
    </row>
    <row r="71">
      <c r="B71" s="201" t="s">
        <v>67</v>
      </c>
      <c r="C71" s="191" t="str">
        <f t="shared" si="1"/>
        <v>-78.4770274704265,35.0732550310208</v>
      </c>
      <c r="D71" s="202">
        <v>35.0732550310208</v>
      </c>
      <c r="E71" s="202">
        <v>-78.4770274704265</v>
      </c>
      <c r="F71" s="201"/>
      <c r="G71" s="201"/>
      <c r="H71" s="203"/>
      <c r="I71" s="203"/>
    </row>
    <row r="72">
      <c r="A72" s="138"/>
      <c r="B72" s="138"/>
      <c r="C72" s="191"/>
      <c r="D72" s="193"/>
    </row>
    <row r="73">
      <c r="A73" s="138"/>
      <c r="B73" s="138"/>
      <c r="C73" s="191"/>
      <c r="D73" s="193"/>
    </row>
    <row r="74">
      <c r="A74" s="138"/>
      <c r="B74" s="138"/>
      <c r="C74" s="191"/>
      <c r="D74" s="193"/>
    </row>
    <row r="75">
      <c r="A75" s="138"/>
      <c r="B75" s="138"/>
      <c r="C75" s="191"/>
      <c r="D75" s="193"/>
    </row>
    <row r="76">
      <c r="A76" s="138"/>
      <c r="B76" s="138"/>
      <c r="C76" s="191"/>
      <c r="D76" s="193"/>
    </row>
    <row r="77">
      <c r="A77" s="138"/>
      <c r="B77" s="138"/>
      <c r="C77" s="191"/>
      <c r="D77" s="193"/>
    </row>
    <row r="78">
      <c r="A78" s="138"/>
      <c r="B78" s="138"/>
      <c r="C78" s="191"/>
      <c r="D78" s="193"/>
    </row>
    <row r="79">
      <c r="A79" s="138"/>
      <c r="B79" s="138"/>
      <c r="C79" s="191"/>
      <c r="D79" s="193"/>
    </row>
    <row r="80">
      <c r="A80" s="138"/>
      <c r="B80" s="138"/>
      <c r="C80" s="191"/>
      <c r="D80" s="193"/>
    </row>
    <row r="81">
      <c r="A81" s="138"/>
      <c r="B81" s="138"/>
      <c r="C81" s="191"/>
      <c r="D81" s="193"/>
    </row>
    <row r="82">
      <c r="A82" s="138"/>
      <c r="B82" s="138"/>
      <c r="C82" s="191"/>
      <c r="D82" s="193"/>
    </row>
    <row r="83">
      <c r="A83" s="138"/>
      <c r="B83" s="138"/>
      <c r="C83" s="191"/>
      <c r="D83" s="193"/>
    </row>
    <row r="84">
      <c r="A84" s="138"/>
      <c r="B84" s="138"/>
      <c r="C84" s="191"/>
      <c r="D84" s="193"/>
    </row>
    <row r="85">
      <c r="A85" s="138"/>
      <c r="B85" s="138"/>
      <c r="C85" s="191"/>
      <c r="D85" s="193"/>
    </row>
    <row r="86">
      <c r="A86" s="138"/>
      <c r="B86" s="138"/>
      <c r="C86" s="191"/>
      <c r="D86" s="193"/>
    </row>
    <row r="87">
      <c r="A87" s="138"/>
      <c r="B87" s="138"/>
      <c r="C87" s="191"/>
      <c r="D87" s="193"/>
    </row>
    <row r="88">
      <c r="A88" s="138"/>
      <c r="B88" s="138"/>
      <c r="C88" s="191"/>
      <c r="D88" s="193"/>
    </row>
    <row r="89">
      <c r="A89" s="138"/>
      <c r="B89" s="138"/>
      <c r="C89" s="191"/>
      <c r="D89" s="193"/>
    </row>
    <row r="90">
      <c r="A90" s="138"/>
      <c r="B90" s="138"/>
      <c r="C90" s="191"/>
      <c r="D90" s="193"/>
    </row>
    <row r="91">
      <c r="A91" s="138"/>
      <c r="B91" s="138"/>
      <c r="C91" s="191"/>
      <c r="D91" s="193"/>
    </row>
    <row r="92">
      <c r="A92" s="138"/>
      <c r="B92" s="138"/>
      <c r="C92" s="191"/>
      <c r="D92" s="193"/>
    </row>
    <row r="93">
      <c r="A93" s="138"/>
      <c r="B93" s="138"/>
      <c r="C93" s="191"/>
      <c r="D93" s="193"/>
    </row>
    <row r="94">
      <c r="A94" s="138"/>
      <c r="B94" s="138"/>
      <c r="C94" s="191"/>
      <c r="D94" s="193"/>
    </row>
    <row r="95">
      <c r="A95" s="138"/>
      <c r="B95" s="138"/>
      <c r="C95" s="191"/>
      <c r="D95" s="193"/>
    </row>
    <row r="96">
      <c r="A96" s="138"/>
      <c r="B96" s="138"/>
      <c r="C96" s="191"/>
      <c r="D96" s="193"/>
    </row>
    <row r="97">
      <c r="A97" s="138"/>
      <c r="B97" s="138"/>
      <c r="C97" s="191"/>
      <c r="D97" s="193"/>
    </row>
    <row r="98">
      <c r="A98" s="138"/>
      <c r="B98" s="138"/>
      <c r="C98" s="191"/>
      <c r="D98" s="193"/>
    </row>
    <row r="99">
      <c r="A99" s="138"/>
      <c r="B99" s="138"/>
      <c r="C99" s="191"/>
      <c r="D99" s="193"/>
    </row>
    <row r="100">
      <c r="A100" s="138"/>
      <c r="B100" s="138"/>
      <c r="C100" s="191"/>
      <c r="D100" s="193"/>
    </row>
    <row r="101">
      <c r="A101" s="138"/>
      <c r="B101" s="138"/>
      <c r="C101" s="191"/>
      <c r="D101" s="193"/>
    </row>
    <row r="102">
      <c r="A102" s="138"/>
      <c r="B102" s="138"/>
      <c r="C102" s="191"/>
      <c r="D102" s="193"/>
    </row>
    <row r="103">
      <c r="A103" s="138"/>
      <c r="B103" s="138"/>
      <c r="C103" s="191"/>
      <c r="D103" s="193"/>
    </row>
    <row r="104">
      <c r="A104" s="138"/>
      <c r="B104" s="138"/>
      <c r="C104" s="191"/>
      <c r="D104" s="193"/>
    </row>
    <row r="105">
      <c r="A105" s="138"/>
      <c r="B105" s="138"/>
      <c r="C105" s="191"/>
      <c r="D105" s="193"/>
    </row>
    <row r="106">
      <c r="A106" s="138"/>
      <c r="B106" s="138"/>
      <c r="C106" s="191"/>
      <c r="D106" s="193"/>
    </row>
    <row r="107">
      <c r="A107" s="138"/>
      <c r="B107" s="138"/>
      <c r="C107" s="191"/>
      <c r="D107" s="193"/>
    </row>
    <row r="108">
      <c r="A108" s="138"/>
      <c r="B108" s="138"/>
      <c r="C108" s="191"/>
      <c r="D108" s="193"/>
    </row>
    <row r="109">
      <c r="A109" s="138"/>
      <c r="B109" s="138"/>
      <c r="C109" s="191"/>
      <c r="D109" s="193"/>
    </row>
    <row r="110">
      <c r="A110" s="138"/>
      <c r="B110" s="138"/>
      <c r="C110" s="191"/>
      <c r="D110" s="193"/>
    </row>
    <row r="111">
      <c r="A111" s="138"/>
      <c r="B111" s="138"/>
      <c r="C111" s="191"/>
      <c r="D111" s="193"/>
    </row>
    <row r="112">
      <c r="A112" s="138"/>
      <c r="B112" s="138"/>
      <c r="C112" s="191"/>
      <c r="D112" s="193"/>
    </row>
    <row r="113">
      <c r="A113" s="138"/>
      <c r="B113" s="138"/>
      <c r="C113" s="191"/>
      <c r="D113" s="193"/>
    </row>
    <row r="114">
      <c r="A114" s="138"/>
      <c r="B114" s="138"/>
      <c r="C114" s="191"/>
      <c r="D114" s="193"/>
    </row>
    <row r="115">
      <c r="A115" s="138"/>
      <c r="B115" s="138"/>
      <c r="C115" s="191"/>
      <c r="D115" s="193"/>
    </row>
    <row r="116">
      <c r="A116" s="138"/>
      <c r="B116" s="138"/>
      <c r="C116" s="191"/>
      <c r="D116" s="193"/>
    </row>
    <row r="117">
      <c r="A117" s="138"/>
      <c r="B117" s="138"/>
      <c r="C117" s="191"/>
      <c r="D117" s="193"/>
    </row>
    <row r="118">
      <c r="A118" s="138"/>
      <c r="B118" s="138"/>
      <c r="C118" s="191"/>
      <c r="D118" s="193"/>
    </row>
    <row r="119">
      <c r="A119" s="138"/>
      <c r="B119" s="138"/>
      <c r="C119" s="191"/>
      <c r="D119" s="193"/>
    </row>
    <row r="120">
      <c r="A120" s="138"/>
      <c r="B120" s="138"/>
      <c r="C120" s="191"/>
      <c r="D120" s="193"/>
    </row>
    <row r="121">
      <c r="A121" s="138"/>
      <c r="B121" s="138"/>
      <c r="C121" s="191"/>
      <c r="D121" s="193"/>
    </row>
    <row r="122">
      <c r="A122" s="138"/>
      <c r="B122" s="138"/>
      <c r="C122" s="191"/>
      <c r="D122" s="193"/>
    </row>
    <row r="123">
      <c r="A123" s="138"/>
      <c r="B123" s="138"/>
      <c r="C123" s="191"/>
      <c r="D123" s="193"/>
    </row>
    <row r="124">
      <c r="A124" s="138"/>
      <c r="B124" s="138"/>
      <c r="C124" s="191"/>
      <c r="D124" s="193"/>
    </row>
    <row r="125">
      <c r="A125" s="138"/>
      <c r="B125" s="138"/>
      <c r="C125" s="191"/>
      <c r="D125" s="193"/>
    </row>
    <row r="126">
      <c r="A126" s="138"/>
      <c r="B126" s="138"/>
      <c r="C126" s="191"/>
      <c r="D126" s="193"/>
    </row>
    <row r="127">
      <c r="A127" s="138"/>
      <c r="B127" s="138"/>
      <c r="C127" s="191"/>
      <c r="D127" s="193"/>
    </row>
    <row r="128">
      <c r="A128" s="138"/>
      <c r="B128" s="138"/>
      <c r="C128" s="191"/>
      <c r="D128" s="193"/>
    </row>
    <row r="129">
      <c r="A129" s="138"/>
      <c r="B129" s="138"/>
      <c r="C129" s="191"/>
      <c r="D129" s="193"/>
    </row>
    <row r="130">
      <c r="A130" s="138"/>
      <c r="B130" s="138"/>
      <c r="C130" s="191"/>
      <c r="D130" s="193"/>
    </row>
    <row r="131">
      <c r="A131" s="138"/>
      <c r="B131" s="138"/>
      <c r="C131" s="191"/>
      <c r="D131" s="193"/>
    </row>
    <row r="132">
      <c r="A132" s="138"/>
      <c r="B132" s="138"/>
      <c r="C132" s="191"/>
      <c r="D132" s="193"/>
    </row>
    <row r="133">
      <c r="A133" s="138"/>
      <c r="B133" s="138"/>
      <c r="C133" s="191"/>
      <c r="D133" s="193"/>
    </row>
    <row r="134">
      <c r="A134" s="138"/>
      <c r="B134" s="138"/>
      <c r="C134" s="191"/>
      <c r="D134" s="193"/>
    </row>
    <row r="135">
      <c r="A135" s="138"/>
      <c r="B135" s="138"/>
      <c r="C135" s="191"/>
      <c r="D135" s="193"/>
    </row>
    <row r="136">
      <c r="A136" s="138"/>
      <c r="B136" s="138"/>
      <c r="C136" s="191"/>
      <c r="D136" s="193"/>
    </row>
    <row r="137">
      <c r="A137" s="138"/>
      <c r="B137" s="138"/>
      <c r="C137" s="191"/>
      <c r="D137" s="193"/>
    </row>
    <row r="138">
      <c r="A138" s="138"/>
      <c r="B138" s="138"/>
      <c r="C138" s="191"/>
      <c r="D138" s="193"/>
    </row>
    <row r="139">
      <c r="A139" s="138"/>
      <c r="B139" s="138"/>
      <c r="C139" s="191"/>
      <c r="D139" s="193"/>
    </row>
    <row r="140">
      <c r="A140" s="138"/>
      <c r="B140" s="138"/>
      <c r="C140" s="191"/>
      <c r="D140" s="193"/>
    </row>
    <row r="141">
      <c r="A141" s="138"/>
      <c r="B141" s="138"/>
      <c r="C141" s="191"/>
      <c r="D141" s="193"/>
    </row>
    <row r="142">
      <c r="A142" s="138"/>
      <c r="B142" s="138"/>
      <c r="C142" s="191"/>
      <c r="D142" s="193"/>
    </row>
    <row r="143">
      <c r="A143" s="138"/>
      <c r="B143" s="138"/>
      <c r="C143" s="191"/>
      <c r="D143" s="193"/>
    </row>
    <row r="144">
      <c r="A144" s="138"/>
      <c r="B144" s="138"/>
      <c r="C144" s="191"/>
      <c r="D144" s="193"/>
    </row>
    <row r="145">
      <c r="A145" s="138"/>
      <c r="B145" s="138"/>
      <c r="C145" s="191"/>
      <c r="D145" s="193"/>
    </row>
    <row r="146">
      <c r="A146" s="138"/>
      <c r="B146" s="138"/>
      <c r="C146" s="191"/>
      <c r="D146" s="193"/>
    </row>
    <row r="147">
      <c r="A147" s="138"/>
      <c r="B147" s="138"/>
      <c r="C147" s="191"/>
      <c r="D147" s="193"/>
    </row>
    <row r="148">
      <c r="A148" s="138"/>
      <c r="B148" s="138"/>
      <c r="C148" s="191"/>
      <c r="D148" s="193"/>
    </row>
    <row r="149">
      <c r="A149" s="138"/>
      <c r="B149" s="138"/>
      <c r="C149" s="191"/>
      <c r="D149" s="193"/>
    </row>
    <row r="150">
      <c r="A150" s="138"/>
      <c r="B150" s="138"/>
      <c r="C150" s="191"/>
      <c r="D150" s="193"/>
    </row>
    <row r="151">
      <c r="A151" s="138"/>
      <c r="B151" s="138"/>
      <c r="C151" s="191"/>
      <c r="D151" s="193"/>
    </row>
    <row r="152">
      <c r="A152" s="138"/>
      <c r="B152" s="138"/>
      <c r="C152" s="191"/>
      <c r="D152" s="193"/>
    </row>
    <row r="153">
      <c r="A153" s="138"/>
      <c r="B153" s="138"/>
      <c r="C153" s="191"/>
      <c r="D153" s="193"/>
    </row>
    <row r="154">
      <c r="A154" s="138"/>
      <c r="B154" s="138"/>
      <c r="C154" s="191"/>
      <c r="D154" s="193"/>
    </row>
    <row r="155">
      <c r="A155" s="138"/>
      <c r="B155" s="138"/>
      <c r="C155" s="191"/>
      <c r="D155" s="193"/>
    </row>
    <row r="156">
      <c r="A156" s="138"/>
      <c r="B156" s="138"/>
      <c r="C156" s="191"/>
      <c r="D156" s="193"/>
    </row>
    <row r="157">
      <c r="A157" s="138"/>
      <c r="B157" s="138"/>
      <c r="C157" s="191"/>
      <c r="D157" s="193"/>
    </row>
    <row r="158">
      <c r="A158" s="138"/>
      <c r="B158" s="138"/>
      <c r="C158" s="191"/>
      <c r="D158" s="193"/>
    </row>
    <row r="159">
      <c r="A159" s="138"/>
      <c r="B159" s="138"/>
      <c r="C159" s="191"/>
      <c r="D159" s="193"/>
    </row>
    <row r="160">
      <c r="A160" s="138"/>
      <c r="B160" s="138"/>
      <c r="C160" s="191"/>
      <c r="D160" s="193"/>
    </row>
    <row r="161">
      <c r="A161" s="138"/>
      <c r="B161" s="138"/>
      <c r="C161" s="191"/>
      <c r="D161" s="193"/>
    </row>
    <row r="162">
      <c r="A162" s="138"/>
      <c r="B162" s="138"/>
      <c r="C162" s="191"/>
      <c r="D162" s="193"/>
    </row>
    <row r="163">
      <c r="A163" s="138"/>
      <c r="B163" s="138"/>
      <c r="C163" s="191"/>
      <c r="D163" s="193"/>
    </row>
    <row r="164">
      <c r="A164" s="138"/>
      <c r="B164" s="138"/>
      <c r="C164" s="191"/>
      <c r="D164" s="193"/>
    </row>
    <row r="165">
      <c r="A165" s="138"/>
      <c r="B165" s="138"/>
      <c r="C165" s="191"/>
      <c r="D165" s="193"/>
    </row>
    <row r="166">
      <c r="A166" s="138"/>
      <c r="B166" s="138"/>
      <c r="C166" s="191"/>
      <c r="D166" s="193"/>
    </row>
    <row r="167">
      <c r="A167" s="138"/>
      <c r="B167" s="138"/>
      <c r="C167" s="191"/>
      <c r="D167" s="193"/>
    </row>
    <row r="168">
      <c r="A168" s="138"/>
      <c r="B168" s="138"/>
      <c r="C168" s="191"/>
      <c r="D168" s="193"/>
    </row>
    <row r="169">
      <c r="A169" s="138"/>
      <c r="B169" s="138"/>
      <c r="C169" s="191"/>
      <c r="D169" s="193"/>
    </row>
    <row r="170">
      <c r="A170" s="138"/>
      <c r="B170" s="138"/>
      <c r="C170" s="191"/>
      <c r="D170" s="193"/>
    </row>
    <row r="171">
      <c r="A171" s="138"/>
      <c r="B171" s="138"/>
      <c r="C171" s="191"/>
      <c r="D171" s="193"/>
    </row>
    <row r="172">
      <c r="A172" s="138"/>
      <c r="B172" s="138"/>
      <c r="C172" s="191"/>
      <c r="D172" s="193"/>
    </row>
    <row r="173">
      <c r="A173" s="138"/>
      <c r="B173" s="138"/>
      <c r="C173" s="191"/>
      <c r="D173" s="193"/>
    </row>
    <row r="174">
      <c r="A174" s="138"/>
      <c r="B174" s="138"/>
      <c r="C174" s="191"/>
      <c r="D174" s="193"/>
    </row>
    <row r="175">
      <c r="A175" s="138"/>
      <c r="B175" s="138"/>
      <c r="C175" s="191"/>
      <c r="D175" s="193"/>
    </row>
    <row r="176">
      <c r="A176" s="138"/>
      <c r="B176" s="138"/>
      <c r="C176" s="191"/>
      <c r="D176" s="193"/>
    </row>
    <row r="177">
      <c r="A177" s="138"/>
      <c r="B177" s="138"/>
      <c r="C177" s="191"/>
      <c r="D177" s="193"/>
    </row>
    <row r="178">
      <c r="A178" s="138"/>
      <c r="B178" s="138"/>
      <c r="C178" s="191"/>
      <c r="D178" s="193"/>
    </row>
    <row r="179">
      <c r="A179" s="138"/>
      <c r="B179" s="138"/>
      <c r="C179" s="191"/>
      <c r="D179" s="193"/>
    </row>
    <row r="180">
      <c r="A180" s="138"/>
      <c r="B180" s="138"/>
      <c r="C180" s="191"/>
      <c r="D180" s="193"/>
    </row>
    <row r="181">
      <c r="A181" s="138"/>
      <c r="B181" s="138"/>
      <c r="C181" s="191"/>
      <c r="D181" s="193"/>
    </row>
    <row r="182">
      <c r="A182" s="138"/>
      <c r="B182" s="138"/>
      <c r="C182" s="191"/>
      <c r="D182" s="193"/>
    </row>
    <row r="183">
      <c r="A183" s="138"/>
      <c r="B183" s="138"/>
      <c r="C183" s="191"/>
      <c r="D183" s="193"/>
    </row>
    <row r="184">
      <c r="A184" s="138"/>
      <c r="B184" s="138"/>
      <c r="C184" s="191"/>
      <c r="D184" s="193"/>
    </row>
    <row r="185">
      <c r="A185" s="138"/>
      <c r="B185" s="138"/>
      <c r="C185" s="191"/>
      <c r="D185" s="193"/>
    </row>
    <row r="186">
      <c r="A186" s="138"/>
      <c r="B186" s="138"/>
      <c r="C186" s="191"/>
      <c r="D186" s="193"/>
    </row>
    <row r="187">
      <c r="A187" s="138"/>
      <c r="B187" s="138"/>
      <c r="C187" s="191"/>
      <c r="D187" s="193"/>
    </row>
    <row r="188">
      <c r="A188" s="138"/>
      <c r="B188" s="138"/>
      <c r="C188" s="191"/>
      <c r="D188" s="193"/>
    </row>
    <row r="189">
      <c r="A189" s="138"/>
      <c r="B189" s="138"/>
      <c r="C189" s="191"/>
      <c r="D189" s="193"/>
    </row>
    <row r="190">
      <c r="A190" s="138"/>
      <c r="B190" s="138"/>
      <c r="C190" s="191"/>
      <c r="D190" s="193"/>
    </row>
    <row r="191">
      <c r="A191" s="138"/>
      <c r="B191" s="138"/>
      <c r="C191" s="191"/>
      <c r="D191" s="193"/>
    </row>
    <row r="192">
      <c r="A192" s="138"/>
      <c r="B192" s="138"/>
      <c r="C192" s="191"/>
      <c r="D192" s="193"/>
    </row>
    <row r="193">
      <c r="A193" s="138"/>
      <c r="B193" s="138"/>
      <c r="C193" s="191"/>
      <c r="D193" s="193"/>
    </row>
    <row r="194">
      <c r="A194" s="138"/>
      <c r="B194" s="138"/>
      <c r="C194" s="191"/>
      <c r="D194" s="193"/>
    </row>
    <row r="195">
      <c r="A195" s="138"/>
      <c r="B195" s="138"/>
      <c r="C195" s="191"/>
      <c r="D195" s="193"/>
    </row>
    <row r="196">
      <c r="A196" s="138"/>
      <c r="B196" s="138"/>
      <c r="C196" s="191"/>
      <c r="D196" s="193"/>
    </row>
    <row r="197">
      <c r="A197" s="138"/>
      <c r="B197" s="138"/>
      <c r="C197" s="191"/>
      <c r="D197" s="193"/>
    </row>
    <row r="198">
      <c r="A198" s="138"/>
      <c r="B198" s="138"/>
      <c r="C198" s="191"/>
      <c r="D198" s="193"/>
    </row>
    <row r="199">
      <c r="A199" s="138"/>
      <c r="B199" s="138"/>
      <c r="C199" s="191"/>
      <c r="D199" s="193"/>
    </row>
    <row r="200">
      <c r="A200" s="138"/>
      <c r="B200" s="138"/>
      <c r="C200" s="191"/>
      <c r="D200" s="193"/>
    </row>
    <row r="201">
      <c r="A201" s="138"/>
      <c r="B201" s="138"/>
      <c r="C201" s="191"/>
      <c r="D201" s="193"/>
    </row>
    <row r="202">
      <c r="A202" s="138"/>
      <c r="B202" s="138"/>
      <c r="C202" s="191"/>
      <c r="D202" s="193"/>
    </row>
    <row r="203">
      <c r="A203" s="138"/>
      <c r="B203" s="138"/>
      <c r="C203" s="191"/>
      <c r="D203" s="193"/>
    </row>
    <row r="204">
      <c r="A204" s="138"/>
      <c r="B204" s="138"/>
      <c r="C204" s="191"/>
      <c r="D204" s="193"/>
    </row>
    <row r="205">
      <c r="A205" s="138"/>
      <c r="B205" s="138"/>
      <c r="C205" s="191"/>
      <c r="D205" s="193"/>
    </row>
    <row r="206">
      <c r="A206" s="138"/>
      <c r="B206" s="138"/>
      <c r="C206" s="191"/>
      <c r="D206" s="193"/>
    </row>
    <row r="207">
      <c r="A207" s="138"/>
      <c r="B207" s="138"/>
      <c r="C207" s="191"/>
      <c r="D207" s="193"/>
    </row>
    <row r="208">
      <c r="A208" s="138"/>
      <c r="B208" s="138"/>
      <c r="C208" s="191"/>
      <c r="D208" s="193"/>
    </row>
    <row r="209">
      <c r="A209" s="138"/>
      <c r="B209" s="138"/>
      <c r="C209" s="191"/>
      <c r="D209" s="193"/>
    </row>
    <row r="210">
      <c r="A210" s="138"/>
      <c r="B210" s="138"/>
      <c r="C210" s="191"/>
      <c r="D210" s="193"/>
    </row>
    <row r="211">
      <c r="A211" s="138"/>
      <c r="B211" s="138"/>
      <c r="C211" s="191"/>
      <c r="D211" s="193"/>
    </row>
    <row r="212">
      <c r="A212" s="138"/>
      <c r="B212" s="138"/>
      <c r="C212" s="191"/>
      <c r="D212" s="193"/>
    </row>
    <row r="213">
      <c r="A213" s="138"/>
      <c r="B213" s="138"/>
      <c r="C213" s="191"/>
      <c r="D213" s="193"/>
    </row>
    <row r="214">
      <c r="A214" s="138"/>
      <c r="B214" s="138"/>
      <c r="C214" s="191"/>
      <c r="D214" s="193"/>
    </row>
    <row r="215">
      <c r="A215" s="138"/>
      <c r="B215" s="138"/>
      <c r="C215" s="191"/>
      <c r="D215" s="193"/>
    </row>
    <row r="216">
      <c r="A216" s="138"/>
      <c r="B216" s="138"/>
      <c r="C216" s="191"/>
      <c r="D216" s="193"/>
    </row>
    <row r="217">
      <c r="A217" s="138"/>
      <c r="B217" s="138"/>
      <c r="C217" s="191"/>
      <c r="D217" s="193"/>
    </row>
    <row r="218">
      <c r="A218" s="138"/>
      <c r="B218" s="138"/>
      <c r="C218" s="191"/>
      <c r="D218" s="193"/>
    </row>
    <row r="219">
      <c r="A219" s="138"/>
      <c r="B219" s="138"/>
      <c r="C219" s="191"/>
      <c r="D219" s="193"/>
    </row>
    <row r="220">
      <c r="A220" s="138"/>
      <c r="B220" s="138"/>
      <c r="C220" s="191"/>
      <c r="D220" s="193"/>
    </row>
    <row r="221">
      <c r="A221" s="138"/>
      <c r="B221" s="138"/>
      <c r="C221" s="191"/>
      <c r="D221" s="193"/>
    </row>
    <row r="222">
      <c r="A222" s="138"/>
      <c r="B222" s="138"/>
      <c r="C222" s="191"/>
      <c r="D222" s="193"/>
    </row>
    <row r="223">
      <c r="A223" s="138"/>
      <c r="B223" s="138"/>
      <c r="C223" s="191"/>
      <c r="D223" s="193"/>
    </row>
    <row r="224">
      <c r="A224" s="138"/>
      <c r="B224" s="138"/>
      <c r="C224" s="191"/>
      <c r="D224" s="193"/>
    </row>
    <row r="225">
      <c r="A225" s="138"/>
      <c r="B225" s="138"/>
      <c r="C225" s="191"/>
      <c r="D225" s="193"/>
    </row>
    <row r="226">
      <c r="A226" s="138"/>
      <c r="B226" s="138"/>
      <c r="C226" s="191"/>
      <c r="D226" s="193"/>
    </row>
    <row r="227">
      <c r="A227" s="138"/>
      <c r="B227" s="138"/>
      <c r="C227" s="191"/>
      <c r="D227" s="193"/>
    </row>
    <row r="228">
      <c r="A228" s="138"/>
      <c r="B228" s="138"/>
      <c r="C228" s="191"/>
      <c r="D228" s="193"/>
    </row>
    <row r="229">
      <c r="A229" s="138"/>
      <c r="B229" s="138"/>
      <c r="C229" s="191"/>
      <c r="D229" s="193"/>
    </row>
    <row r="230">
      <c r="A230" s="138"/>
      <c r="B230" s="138"/>
      <c r="C230" s="191"/>
      <c r="D230" s="193"/>
    </row>
    <row r="231">
      <c r="A231" s="138"/>
      <c r="B231" s="138"/>
      <c r="C231" s="191"/>
      <c r="D231" s="193"/>
    </row>
    <row r="232">
      <c r="A232" s="138"/>
      <c r="B232" s="138"/>
      <c r="C232" s="191"/>
      <c r="D232" s="193"/>
    </row>
    <row r="233">
      <c r="A233" s="138"/>
      <c r="B233" s="138"/>
      <c r="C233" s="191"/>
      <c r="D233" s="193"/>
    </row>
    <row r="234">
      <c r="A234" s="138"/>
      <c r="B234" s="138"/>
      <c r="C234" s="191"/>
      <c r="D234" s="193"/>
    </row>
    <row r="235">
      <c r="A235" s="138"/>
      <c r="B235" s="138"/>
      <c r="C235" s="191"/>
      <c r="D235" s="193"/>
    </row>
    <row r="236">
      <c r="A236" s="138"/>
      <c r="B236" s="138"/>
      <c r="C236" s="191"/>
      <c r="D236" s="193"/>
    </row>
    <row r="237">
      <c r="A237" s="138"/>
      <c r="B237" s="138"/>
      <c r="C237" s="191"/>
      <c r="D237" s="193"/>
    </row>
    <row r="238">
      <c r="A238" s="138"/>
      <c r="B238" s="138"/>
      <c r="C238" s="191"/>
      <c r="D238" s="193"/>
    </row>
    <row r="239">
      <c r="A239" s="138"/>
      <c r="B239" s="138"/>
      <c r="C239" s="191"/>
      <c r="D239" s="193"/>
    </row>
    <row r="240">
      <c r="A240" s="138"/>
      <c r="B240" s="138"/>
      <c r="C240" s="191"/>
      <c r="D240" s="193"/>
    </row>
    <row r="241">
      <c r="A241" s="138"/>
      <c r="B241" s="138"/>
      <c r="C241" s="191"/>
      <c r="D241" s="193"/>
    </row>
    <row r="242">
      <c r="A242" s="138"/>
      <c r="B242" s="138"/>
      <c r="C242" s="191"/>
      <c r="D242" s="193"/>
    </row>
    <row r="243">
      <c r="A243" s="138"/>
      <c r="B243" s="138"/>
      <c r="C243" s="191"/>
      <c r="D243" s="193"/>
    </row>
    <row r="244">
      <c r="A244" s="138"/>
      <c r="B244" s="138"/>
      <c r="C244" s="191"/>
      <c r="D244" s="193"/>
    </row>
    <row r="245">
      <c r="A245" s="138"/>
      <c r="B245" s="138"/>
      <c r="C245" s="191"/>
      <c r="D245" s="193"/>
    </row>
    <row r="246">
      <c r="A246" s="138"/>
      <c r="B246" s="138"/>
      <c r="C246" s="191"/>
      <c r="D246" s="193"/>
    </row>
    <row r="247">
      <c r="A247" s="138"/>
      <c r="B247" s="138"/>
      <c r="C247" s="191"/>
      <c r="D247" s="193"/>
    </row>
    <row r="248">
      <c r="A248" s="138"/>
      <c r="B248" s="138"/>
      <c r="C248" s="191"/>
      <c r="D248" s="193"/>
    </row>
    <row r="249">
      <c r="A249" s="138"/>
      <c r="B249" s="138"/>
      <c r="C249" s="191"/>
      <c r="D249" s="193"/>
    </row>
    <row r="250">
      <c r="A250" s="138"/>
      <c r="B250" s="138"/>
      <c r="C250" s="191"/>
      <c r="D250" s="193"/>
    </row>
    <row r="251">
      <c r="A251" s="138"/>
      <c r="B251" s="138"/>
      <c r="C251" s="191"/>
      <c r="D251" s="193"/>
    </row>
    <row r="252">
      <c r="A252" s="138"/>
      <c r="B252" s="138"/>
      <c r="C252" s="191"/>
      <c r="D252" s="193"/>
    </row>
    <row r="253">
      <c r="A253" s="138"/>
      <c r="B253" s="138"/>
      <c r="C253" s="191"/>
      <c r="D253" s="193"/>
    </row>
    <row r="254">
      <c r="A254" s="138"/>
      <c r="B254" s="138"/>
      <c r="C254" s="191"/>
      <c r="D254" s="193"/>
    </row>
    <row r="255">
      <c r="A255" s="138"/>
      <c r="B255" s="138"/>
      <c r="C255" s="191"/>
      <c r="D255" s="193"/>
    </row>
    <row r="256">
      <c r="A256" s="138"/>
      <c r="B256" s="138"/>
      <c r="C256" s="191"/>
      <c r="D256" s="193"/>
    </row>
    <row r="257">
      <c r="A257" s="138"/>
      <c r="B257" s="138"/>
      <c r="C257" s="191"/>
      <c r="D257" s="193"/>
    </row>
    <row r="258">
      <c r="A258" s="138"/>
      <c r="B258" s="138"/>
      <c r="C258" s="191"/>
      <c r="D258" s="193"/>
    </row>
    <row r="259">
      <c r="A259" s="138"/>
      <c r="B259" s="138"/>
      <c r="C259" s="191"/>
      <c r="D259" s="193"/>
    </row>
    <row r="260">
      <c r="A260" s="138"/>
      <c r="B260" s="138"/>
      <c r="C260" s="191"/>
      <c r="D260" s="193"/>
    </row>
    <row r="261">
      <c r="A261" s="138"/>
      <c r="B261" s="138"/>
      <c r="C261" s="191"/>
      <c r="D261" s="193"/>
    </row>
    <row r="262">
      <c r="A262" s="138"/>
      <c r="B262" s="138"/>
      <c r="C262" s="191"/>
      <c r="D262" s="193"/>
    </row>
    <row r="263">
      <c r="A263" s="138"/>
      <c r="B263" s="138"/>
      <c r="C263" s="191"/>
      <c r="D263" s="193"/>
    </row>
    <row r="264">
      <c r="A264" s="138"/>
      <c r="B264" s="138"/>
      <c r="C264" s="191"/>
      <c r="D264" s="193"/>
    </row>
    <row r="265">
      <c r="A265" s="138"/>
      <c r="B265" s="138"/>
      <c r="C265" s="191"/>
      <c r="D265" s="193"/>
    </row>
    <row r="266">
      <c r="A266" s="138"/>
      <c r="B266" s="138"/>
      <c r="C266" s="191"/>
      <c r="D266" s="193"/>
    </row>
    <row r="267">
      <c r="A267" s="138"/>
      <c r="B267" s="138"/>
      <c r="C267" s="191"/>
      <c r="D267" s="193"/>
    </row>
    <row r="268">
      <c r="A268" s="138"/>
      <c r="B268" s="138"/>
      <c r="C268" s="191"/>
      <c r="D268" s="193"/>
    </row>
    <row r="269">
      <c r="A269" s="138"/>
      <c r="B269" s="138"/>
      <c r="C269" s="191"/>
      <c r="D269" s="193"/>
    </row>
    <row r="270">
      <c r="A270" s="138"/>
      <c r="B270" s="138"/>
      <c r="C270" s="191"/>
      <c r="D270" s="193"/>
    </row>
    <row r="271">
      <c r="A271" s="138"/>
      <c r="B271" s="138"/>
      <c r="C271" s="191"/>
      <c r="D271" s="193"/>
    </row>
    <row r="272">
      <c r="A272" s="138"/>
      <c r="B272" s="138"/>
      <c r="C272" s="191"/>
      <c r="D272" s="193"/>
    </row>
    <row r="273">
      <c r="A273" s="138"/>
      <c r="B273" s="138"/>
      <c r="C273" s="191"/>
      <c r="D273" s="193"/>
    </row>
    <row r="274">
      <c r="A274" s="138"/>
      <c r="B274" s="138"/>
      <c r="C274" s="191"/>
      <c r="D274" s="193"/>
    </row>
    <row r="275">
      <c r="A275" s="138"/>
      <c r="B275" s="138"/>
      <c r="C275" s="191"/>
      <c r="D275" s="193"/>
    </row>
    <row r="276">
      <c r="A276" s="138"/>
      <c r="B276" s="138"/>
      <c r="C276" s="191"/>
      <c r="D276" s="193"/>
    </row>
    <row r="277">
      <c r="A277" s="138"/>
      <c r="B277" s="138"/>
      <c r="C277" s="191"/>
      <c r="D277" s="193"/>
    </row>
    <row r="278">
      <c r="A278" s="138"/>
      <c r="B278" s="138"/>
      <c r="C278" s="191"/>
      <c r="D278" s="193"/>
    </row>
    <row r="279">
      <c r="A279" s="138"/>
      <c r="B279" s="138"/>
      <c r="C279" s="191"/>
      <c r="D279" s="193"/>
    </row>
    <row r="280">
      <c r="A280" s="138"/>
      <c r="B280" s="138"/>
      <c r="C280" s="191"/>
      <c r="D280" s="193"/>
    </row>
    <row r="281">
      <c r="A281" s="138"/>
      <c r="B281" s="138"/>
      <c r="C281" s="191"/>
      <c r="D281" s="193"/>
    </row>
    <row r="282">
      <c r="A282" s="138"/>
      <c r="B282" s="138"/>
      <c r="C282" s="191"/>
      <c r="D282" s="193"/>
    </row>
    <row r="283">
      <c r="A283" s="138"/>
      <c r="B283" s="138"/>
      <c r="C283" s="191"/>
      <c r="D283" s="193"/>
    </row>
    <row r="284">
      <c r="A284" s="138"/>
      <c r="B284" s="138"/>
      <c r="C284" s="191"/>
      <c r="D284" s="193"/>
    </row>
    <row r="285">
      <c r="A285" s="138"/>
      <c r="B285" s="138"/>
      <c r="C285" s="191"/>
      <c r="D285" s="193"/>
    </row>
    <row r="286">
      <c r="A286" s="138"/>
      <c r="B286" s="138"/>
      <c r="C286" s="191"/>
      <c r="D286" s="193"/>
    </row>
    <row r="287">
      <c r="A287" s="138"/>
      <c r="B287" s="138"/>
      <c r="C287" s="191"/>
      <c r="D287" s="193"/>
    </row>
    <row r="288">
      <c r="A288" s="138"/>
      <c r="B288" s="138"/>
      <c r="C288" s="191"/>
      <c r="D288" s="193"/>
    </row>
    <row r="289">
      <c r="A289" s="138"/>
      <c r="B289" s="138"/>
      <c r="C289" s="191"/>
      <c r="D289" s="193"/>
    </row>
    <row r="290">
      <c r="A290" s="138"/>
      <c r="B290" s="138"/>
      <c r="C290" s="191"/>
      <c r="D290" s="193"/>
    </row>
    <row r="291">
      <c r="A291" s="138"/>
      <c r="B291" s="138"/>
      <c r="C291" s="191"/>
      <c r="D291" s="193"/>
    </row>
    <row r="292">
      <c r="A292" s="138"/>
      <c r="B292" s="138"/>
      <c r="C292" s="191"/>
      <c r="D292" s="193"/>
    </row>
    <row r="293">
      <c r="A293" s="138"/>
      <c r="B293" s="138"/>
      <c r="C293" s="191"/>
      <c r="D293" s="193"/>
    </row>
    <row r="294">
      <c r="A294" s="138"/>
      <c r="B294" s="138"/>
      <c r="C294" s="191"/>
      <c r="D294" s="193"/>
    </row>
    <row r="295">
      <c r="A295" s="138"/>
      <c r="B295" s="138"/>
      <c r="C295" s="191"/>
      <c r="D295" s="193"/>
    </row>
    <row r="296">
      <c r="A296" s="138"/>
      <c r="B296" s="138"/>
      <c r="C296" s="191"/>
      <c r="D296" s="193"/>
    </row>
    <row r="297">
      <c r="A297" s="138"/>
      <c r="B297" s="138"/>
      <c r="C297" s="191"/>
      <c r="D297" s="193"/>
    </row>
    <row r="298">
      <c r="A298" s="138"/>
      <c r="B298" s="138"/>
      <c r="C298" s="191"/>
      <c r="D298" s="193"/>
    </row>
    <row r="299">
      <c r="A299" s="138"/>
      <c r="B299" s="138"/>
      <c r="C299" s="191"/>
      <c r="D299" s="193"/>
    </row>
    <row r="300">
      <c r="A300" s="138"/>
      <c r="B300" s="138"/>
      <c r="C300" s="191"/>
      <c r="D300" s="193"/>
    </row>
    <row r="301">
      <c r="A301" s="138"/>
      <c r="B301" s="138"/>
      <c r="C301" s="191"/>
      <c r="D301" s="193"/>
    </row>
    <row r="302">
      <c r="A302" s="138"/>
      <c r="B302" s="138"/>
      <c r="C302" s="191"/>
      <c r="D302" s="193"/>
    </row>
    <row r="303">
      <c r="A303" s="138"/>
      <c r="B303" s="138"/>
      <c r="C303" s="191"/>
      <c r="D303" s="193"/>
    </row>
    <row r="304">
      <c r="A304" s="138"/>
      <c r="B304" s="138"/>
      <c r="C304" s="191"/>
      <c r="D304" s="193"/>
    </row>
    <row r="305">
      <c r="A305" s="138"/>
      <c r="B305" s="138"/>
      <c r="C305" s="191"/>
      <c r="D305" s="193"/>
    </row>
    <row r="306">
      <c r="A306" s="138"/>
      <c r="B306" s="138"/>
      <c r="C306" s="191"/>
      <c r="D306" s="193"/>
    </row>
    <row r="307">
      <c r="A307" s="138"/>
      <c r="B307" s="138"/>
      <c r="C307" s="191"/>
      <c r="D307" s="193"/>
    </row>
    <row r="308">
      <c r="A308" s="138"/>
      <c r="B308" s="138"/>
      <c r="C308" s="191"/>
      <c r="D308" s="193"/>
    </row>
    <row r="309">
      <c r="A309" s="138"/>
      <c r="B309" s="138"/>
      <c r="C309" s="191"/>
      <c r="D309" s="193"/>
    </row>
    <row r="310">
      <c r="A310" s="138"/>
      <c r="B310" s="138"/>
      <c r="C310" s="191"/>
      <c r="D310" s="193"/>
    </row>
    <row r="311">
      <c r="A311" s="138"/>
      <c r="B311" s="138"/>
      <c r="C311" s="191"/>
      <c r="D311" s="193"/>
    </row>
    <row r="312">
      <c r="A312" s="138"/>
      <c r="B312" s="138"/>
      <c r="C312" s="191"/>
      <c r="D312" s="193"/>
    </row>
    <row r="313">
      <c r="A313" s="138"/>
      <c r="B313" s="138"/>
      <c r="C313" s="191"/>
      <c r="D313" s="193"/>
    </row>
    <row r="314">
      <c r="A314" s="138"/>
      <c r="B314" s="138"/>
      <c r="C314" s="191"/>
      <c r="D314" s="193"/>
    </row>
    <row r="315">
      <c r="A315" s="138"/>
      <c r="B315" s="138"/>
      <c r="C315" s="191"/>
      <c r="D315" s="193"/>
    </row>
    <row r="316">
      <c r="A316" s="138"/>
      <c r="B316" s="138"/>
      <c r="C316" s="191"/>
      <c r="D316" s="193"/>
    </row>
    <row r="317">
      <c r="A317" s="138"/>
      <c r="B317" s="138"/>
      <c r="C317" s="191"/>
      <c r="D317" s="193"/>
    </row>
    <row r="318">
      <c r="A318" s="138"/>
      <c r="B318" s="138"/>
      <c r="C318" s="191"/>
      <c r="D318" s="193"/>
    </row>
    <row r="319">
      <c r="A319" s="138"/>
      <c r="B319" s="138"/>
      <c r="C319" s="191"/>
      <c r="D319" s="193"/>
    </row>
    <row r="320">
      <c r="A320" s="138"/>
      <c r="B320" s="138"/>
      <c r="C320" s="191"/>
      <c r="D320" s="193"/>
    </row>
    <row r="321">
      <c r="A321" s="138"/>
      <c r="B321" s="138"/>
      <c r="C321" s="191"/>
      <c r="D321" s="193"/>
    </row>
    <row r="322">
      <c r="A322" s="138"/>
      <c r="B322" s="138"/>
      <c r="C322" s="191"/>
      <c r="D322" s="193"/>
    </row>
    <row r="323">
      <c r="A323" s="138"/>
      <c r="B323" s="138"/>
      <c r="C323" s="191"/>
      <c r="D323" s="193"/>
    </row>
    <row r="324">
      <c r="A324" s="138"/>
      <c r="B324" s="138"/>
      <c r="C324" s="191"/>
      <c r="D324" s="193"/>
    </row>
    <row r="325">
      <c r="A325" s="138"/>
      <c r="B325" s="138"/>
      <c r="C325" s="191"/>
      <c r="D325" s="193"/>
    </row>
    <row r="326">
      <c r="A326" s="138"/>
      <c r="B326" s="138"/>
      <c r="C326" s="191"/>
      <c r="D326" s="193"/>
    </row>
    <row r="327">
      <c r="A327" s="138"/>
      <c r="B327" s="138"/>
      <c r="C327" s="191"/>
      <c r="D327" s="193"/>
    </row>
    <row r="328">
      <c r="A328" s="138"/>
      <c r="B328" s="138"/>
      <c r="C328" s="191"/>
      <c r="D328" s="193"/>
    </row>
    <row r="329">
      <c r="A329" s="138"/>
      <c r="B329" s="138"/>
      <c r="C329" s="191"/>
      <c r="D329" s="193"/>
    </row>
    <row r="330">
      <c r="A330" s="138"/>
      <c r="B330" s="138"/>
      <c r="C330" s="191"/>
      <c r="D330" s="193"/>
    </row>
    <row r="331">
      <c r="A331" s="138"/>
      <c r="B331" s="138"/>
      <c r="C331" s="191"/>
      <c r="D331" s="193"/>
    </row>
    <row r="332">
      <c r="A332" s="138"/>
      <c r="B332" s="138"/>
      <c r="C332" s="191"/>
      <c r="D332" s="193"/>
    </row>
    <row r="333">
      <c r="A333" s="138"/>
      <c r="B333" s="138"/>
      <c r="C333" s="191"/>
      <c r="D333" s="193"/>
    </row>
    <row r="334">
      <c r="A334" s="138"/>
      <c r="B334" s="138"/>
      <c r="C334" s="191"/>
      <c r="D334" s="193"/>
    </row>
    <row r="335">
      <c r="A335" s="138"/>
      <c r="B335" s="138"/>
      <c r="C335" s="191"/>
      <c r="D335" s="193"/>
    </row>
    <row r="336">
      <c r="A336" s="138"/>
      <c r="B336" s="138"/>
      <c r="C336" s="191"/>
      <c r="D336" s="193"/>
    </row>
    <row r="337">
      <c r="A337" s="138"/>
      <c r="B337" s="138"/>
      <c r="C337" s="191"/>
      <c r="D337" s="193"/>
    </row>
    <row r="338">
      <c r="A338" s="138"/>
      <c r="B338" s="138"/>
      <c r="C338" s="191"/>
      <c r="D338" s="193"/>
    </row>
    <row r="339">
      <c r="A339" s="138"/>
      <c r="B339" s="138"/>
      <c r="C339" s="191"/>
      <c r="D339" s="193"/>
    </row>
    <row r="340">
      <c r="A340" s="138"/>
      <c r="B340" s="138"/>
      <c r="C340" s="191"/>
      <c r="D340" s="193"/>
    </row>
    <row r="341">
      <c r="A341" s="138"/>
      <c r="B341" s="138"/>
      <c r="C341" s="191"/>
      <c r="D341" s="193"/>
    </row>
    <row r="342">
      <c r="A342" s="138"/>
      <c r="B342" s="138"/>
      <c r="C342" s="191"/>
      <c r="D342" s="193"/>
    </row>
    <row r="343">
      <c r="A343" s="138"/>
      <c r="B343" s="138"/>
      <c r="C343" s="191"/>
      <c r="D343" s="193"/>
    </row>
    <row r="344">
      <c r="A344" s="138"/>
      <c r="B344" s="138"/>
      <c r="C344" s="191"/>
      <c r="D344" s="193"/>
    </row>
    <row r="345">
      <c r="A345" s="138"/>
      <c r="B345" s="138"/>
      <c r="C345" s="191"/>
      <c r="D345" s="193"/>
    </row>
    <row r="346">
      <c r="A346" s="138"/>
      <c r="B346" s="138"/>
      <c r="C346" s="191"/>
      <c r="D346" s="193"/>
    </row>
    <row r="347">
      <c r="A347" s="138"/>
      <c r="B347" s="138"/>
      <c r="C347" s="191"/>
      <c r="D347" s="193"/>
    </row>
    <row r="348">
      <c r="A348" s="138"/>
      <c r="B348" s="138"/>
      <c r="C348" s="191"/>
      <c r="D348" s="193"/>
    </row>
    <row r="349">
      <c r="A349" s="138"/>
      <c r="B349" s="138"/>
      <c r="C349" s="191"/>
      <c r="D349" s="193"/>
    </row>
    <row r="350">
      <c r="A350" s="138"/>
      <c r="B350" s="138"/>
      <c r="C350" s="191"/>
      <c r="D350" s="193"/>
    </row>
    <row r="351">
      <c r="A351" s="138"/>
      <c r="B351" s="138"/>
      <c r="C351" s="191"/>
      <c r="D351" s="193"/>
    </row>
    <row r="352">
      <c r="A352" s="138"/>
      <c r="B352" s="138"/>
      <c r="C352" s="191"/>
      <c r="D352" s="193"/>
    </row>
    <row r="353">
      <c r="A353" s="138"/>
      <c r="B353" s="138"/>
      <c r="C353" s="191"/>
      <c r="D353" s="193"/>
    </row>
    <row r="354">
      <c r="A354" s="138"/>
      <c r="B354" s="138"/>
      <c r="C354" s="191"/>
      <c r="D354" s="193"/>
    </row>
    <row r="355">
      <c r="A355" s="138"/>
      <c r="B355" s="138"/>
      <c r="C355" s="191"/>
      <c r="D355" s="193"/>
    </row>
    <row r="356">
      <c r="A356" s="138"/>
      <c r="B356" s="138"/>
      <c r="C356" s="191"/>
      <c r="D356" s="193"/>
    </row>
    <row r="357">
      <c r="A357" s="138"/>
      <c r="B357" s="138"/>
      <c r="C357" s="191"/>
      <c r="D357" s="193"/>
    </row>
    <row r="358">
      <c r="A358" s="138"/>
      <c r="B358" s="138"/>
      <c r="C358" s="191"/>
      <c r="D358" s="193"/>
    </row>
    <row r="359">
      <c r="A359" s="138"/>
      <c r="B359" s="138"/>
      <c r="C359" s="191"/>
      <c r="D359" s="193"/>
    </row>
    <row r="360">
      <c r="A360" s="138"/>
      <c r="B360" s="138"/>
      <c r="C360" s="191"/>
      <c r="D360" s="193"/>
    </row>
    <row r="361">
      <c r="A361" s="138"/>
      <c r="B361" s="138"/>
      <c r="C361" s="191"/>
      <c r="D361" s="193"/>
    </row>
    <row r="362">
      <c r="A362" s="138"/>
      <c r="B362" s="138"/>
      <c r="C362" s="191"/>
      <c r="D362" s="193"/>
    </row>
    <row r="363">
      <c r="A363" s="138"/>
      <c r="B363" s="138"/>
      <c r="C363" s="191"/>
      <c r="D363" s="193"/>
    </row>
    <row r="364">
      <c r="A364" s="138"/>
      <c r="B364" s="138"/>
      <c r="C364" s="191"/>
      <c r="D364" s="193"/>
    </row>
    <row r="365">
      <c r="A365" s="138"/>
      <c r="B365" s="138"/>
      <c r="C365" s="191"/>
      <c r="D365" s="193"/>
    </row>
    <row r="366">
      <c r="A366" s="138"/>
      <c r="B366" s="138"/>
      <c r="C366" s="191"/>
      <c r="D366" s="193"/>
    </row>
    <row r="367">
      <c r="A367" s="138"/>
      <c r="B367" s="138"/>
      <c r="C367" s="191"/>
      <c r="D367" s="193"/>
    </row>
    <row r="368">
      <c r="A368" s="138"/>
      <c r="B368" s="138"/>
      <c r="C368" s="191"/>
      <c r="D368" s="193"/>
    </row>
    <row r="369">
      <c r="A369" s="138"/>
      <c r="B369" s="138"/>
      <c r="C369" s="191"/>
      <c r="D369" s="193"/>
    </row>
    <row r="370">
      <c r="A370" s="138"/>
      <c r="B370" s="138"/>
      <c r="C370" s="191"/>
      <c r="D370" s="193"/>
    </row>
    <row r="371">
      <c r="A371" s="138"/>
      <c r="B371" s="138"/>
      <c r="C371" s="191"/>
      <c r="D371" s="193"/>
    </row>
    <row r="372">
      <c r="A372" s="138"/>
      <c r="B372" s="138"/>
      <c r="C372" s="191"/>
      <c r="D372" s="193"/>
    </row>
    <row r="373">
      <c r="A373" s="138"/>
      <c r="B373" s="138"/>
      <c r="C373" s="191"/>
      <c r="D373" s="193"/>
    </row>
    <row r="374">
      <c r="A374" s="138"/>
      <c r="B374" s="138"/>
      <c r="C374" s="191"/>
      <c r="D374" s="193"/>
    </row>
    <row r="375">
      <c r="A375" s="138"/>
      <c r="B375" s="138"/>
      <c r="C375" s="191"/>
      <c r="D375" s="193"/>
    </row>
    <row r="376">
      <c r="A376" s="138"/>
      <c r="B376" s="138"/>
      <c r="C376" s="191"/>
      <c r="D376" s="193"/>
    </row>
    <row r="377">
      <c r="A377" s="138"/>
      <c r="B377" s="138"/>
      <c r="C377" s="191"/>
      <c r="D377" s="193"/>
    </row>
    <row r="378">
      <c r="A378" s="138"/>
      <c r="B378" s="138"/>
      <c r="C378" s="191"/>
      <c r="D378" s="193"/>
    </row>
    <row r="379">
      <c r="A379" s="138"/>
      <c r="B379" s="138"/>
      <c r="C379" s="191"/>
      <c r="D379" s="193"/>
    </row>
    <row r="380">
      <c r="A380" s="138"/>
      <c r="B380" s="138"/>
      <c r="C380" s="191"/>
      <c r="D380" s="193"/>
    </row>
    <row r="381">
      <c r="A381" s="138"/>
      <c r="B381" s="138"/>
      <c r="C381" s="191"/>
      <c r="D381" s="193"/>
    </row>
    <row r="382">
      <c r="A382" s="138"/>
      <c r="B382" s="138"/>
      <c r="C382" s="191"/>
      <c r="D382" s="193"/>
    </row>
    <row r="383">
      <c r="A383" s="138"/>
      <c r="B383" s="138"/>
      <c r="C383" s="191"/>
      <c r="D383" s="193"/>
    </row>
    <row r="384">
      <c r="A384" s="138"/>
      <c r="B384" s="138"/>
      <c r="C384" s="191"/>
      <c r="D384" s="193"/>
    </row>
    <row r="385">
      <c r="A385" s="138"/>
      <c r="B385" s="138"/>
      <c r="C385" s="191"/>
      <c r="D385" s="193"/>
    </row>
    <row r="386">
      <c r="A386" s="138"/>
      <c r="B386" s="138"/>
      <c r="C386" s="191"/>
      <c r="D386" s="193"/>
    </row>
    <row r="387">
      <c r="A387" s="138"/>
      <c r="B387" s="138"/>
      <c r="C387" s="191"/>
      <c r="D387" s="193"/>
    </row>
    <row r="388">
      <c r="A388" s="138"/>
      <c r="B388" s="138"/>
      <c r="C388" s="191"/>
      <c r="D388" s="193"/>
    </row>
    <row r="389">
      <c r="A389" s="138"/>
      <c r="B389" s="138"/>
      <c r="C389" s="191"/>
      <c r="D389" s="193"/>
    </row>
    <row r="390">
      <c r="A390" s="138"/>
      <c r="B390" s="138"/>
      <c r="C390" s="191"/>
      <c r="D390" s="193"/>
    </row>
    <row r="391">
      <c r="A391" s="138"/>
      <c r="B391" s="138"/>
      <c r="C391" s="191"/>
      <c r="D391" s="193"/>
    </row>
    <row r="392">
      <c r="A392" s="138"/>
      <c r="B392" s="138"/>
      <c r="C392" s="191"/>
      <c r="D392" s="193"/>
    </row>
    <row r="393">
      <c r="A393" s="138"/>
      <c r="B393" s="138"/>
      <c r="C393" s="191"/>
      <c r="D393" s="193"/>
    </row>
    <row r="394">
      <c r="A394" s="138"/>
      <c r="B394" s="138"/>
      <c r="C394" s="191"/>
      <c r="D394" s="193"/>
    </row>
    <row r="395">
      <c r="A395" s="138"/>
      <c r="B395" s="138"/>
      <c r="C395" s="191"/>
      <c r="D395" s="193"/>
    </row>
    <row r="396">
      <c r="A396" s="138"/>
      <c r="B396" s="138"/>
      <c r="C396" s="191"/>
      <c r="D396" s="193"/>
    </row>
    <row r="397">
      <c r="A397" s="138"/>
      <c r="B397" s="138"/>
      <c r="C397" s="191"/>
      <c r="D397" s="193"/>
    </row>
    <row r="398">
      <c r="A398" s="138"/>
      <c r="B398" s="138"/>
      <c r="C398" s="191"/>
      <c r="D398" s="193"/>
    </row>
    <row r="399">
      <c r="A399" s="138"/>
      <c r="B399" s="138"/>
      <c r="C399" s="191"/>
      <c r="D399" s="193"/>
    </row>
    <row r="400">
      <c r="A400" s="138"/>
      <c r="B400" s="138"/>
      <c r="C400" s="191"/>
      <c r="D400" s="193"/>
    </row>
    <row r="401">
      <c r="A401" s="138"/>
      <c r="B401" s="138"/>
      <c r="C401" s="191"/>
      <c r="D401" s="193"/>
    </row>
    <row r="402">
      <c r="A402" s="138"/>
      <c r="B402" s="138"/>
      <c r="C402" s="191"/>
      <c r="D402" s="193"/>
    </row>
    <row r="403">
      <c r="A403" s="138"/>
      <c r="B403" s="138"/>
      <c r="C403" s="191"/>
      <c r="D403" s="193"/>
    </row>
    <row r="404">
      <c r="A404" s="138"/>
      <c r="B404" s="138"/>
      <c r="C404" s="191"/>
      <c r="D404" s="193"/>
    </row>
    <row r="405">
      <c r="A405" s="138"/>
      <c r="B405" s="138"/>
      <c r="C405" s="191"/>
      <c r="D405" s="193"/>
    </row>
    <row r="406">
      <c r="A406" s="138"/>
      <c r="B406" s="138"/>
      <c r="C406" s="191"/>
      <c r="D406" s="193"/>
    </row>
    <row r="407">
      <c r="A407" s="138"/>
      <c r="B407" s="138"/>
      <c r="C407" s="191"/>
      <c r="D407" s="193"/>
    </row>
    <row r="408">
      <c r="A408" s="138"/>
      <c r="B408" s="138"/>
      <c r="C408" s="191"/>
      <c r="D408" s="193"/>
    </row>
    <row r="409">
      <c r="A409" s="138"/>
      <c r="B409" s="138"/>
      <c r="C409" s="191"/>
      <c r="D409" s="193"/>
    </row>
    <row r="410">
      <c r="A410" s="138"/>
      <c r="B410" s="138"/>
      <c r="C410" s="191"/>
      <c r="D410" s="193"/>
    </row>
    <row r="411">
      <c r="A411" s="138"/>
      <c r="B411" s="138"/>
      <c r="C411" s="191"/>
      <c r="D411" s="193"/>
    </row>
    <row r="412">
      <c r="A412" s="138"/>
      <c r="B412" s="138"/>
      <c r="C412" s="191"/>
      <c r="D412" s="193"/>
    </row>
    <row r="413">
      <c r="A413" s="138"/>
      <c r="B413" s="138"/>
      <c r="C413" s="191"/>
      <c r="D413" s="193"/>
    </row>
    <row r="414">
      <c r="A414" s="138"/>
      <c r="B414" s="138"/>
      <c r="C414" s="191"/>
      <c r="D414" s="193"/>
    </row>
    <row r="415">
      <c r="A415" s="138"/>
      <c r="B415" s="138"/>
      <c r="C415" s="191"/>
      <c r="D415" s="193"/>
    </row>
    <row r="416">
      <c r="A416" s="138"/>
      <c r="B416" s="138"/>
      <c r="C416" s="191"/>
      <c r="D416" s="193"/>
    </row>
    <row r="417">
      <c r="A417" s="138"/>
      <c r="B417" s="138"/>
      <c r="C417" s="191"/>
      <c r="D417" s="193"/>
    </row>
    <row r="418">
      <c r="A418" s="138"/>
      <c r="B418" s="138"/>
      <c r="C418" s="191"/>
      <c r="D418" s="193"/>
    </row>
    <row r="419">
      <c r="A419" s="138"/>
      <c r="B419" s="138"/>
      <c r="C419" s="191"/>
      <c r="D419" s="193"/>
    </row>
    <row r="420">
      <c r="A420" s="138"/>
      <c r="B420" s="138"/>
      <c r="C420" s="191"/>
      <c r="D420" s="193"/>
    </row>
    <row r="421">
      <c r="A421" s="138"/>
      <c r="B421" s="138"/>
      <c r="C421" s="191"/>
      <c r="D421" s="193"/>
    </row>
    <row r="422">
      <c r="A422" s="138"/>
      <c r="B422" s="138"/>
      <c r="C422" s="191"/>
      <c r="D422" s="193"/>
    </row>
    <row r="423">
      <c r="A423" s="138"/>
      <c r="B423" s="138"/>
      <c r="C423" s="191"/>
      <c r="D423" s="193"/>
    </row>
    <row r="424">
      <c r="A424" s="138"/>
      <c r="B424" s="138"/>
      <c r="C424" s="191"/>
      <c r="D424" s="193"/>
    </row>
    <row r="425">
      <c r="A425" s="138"/>
      <c r="B425" s="138"/>
      <c r="C425" s="191"/>
      <c r="D425" s="193"/>
    </row>
    <row r="426">
      <c r="A426" s="138"/>
      <c r="B426" s="138"/>
      <c r="C426" s="191"/>
      <c r="D426" s="193"/>
    </row>
    <row r="427">
      <c r="A427" s="138"/>
      <c r="B427" s="138"/>
      <c r="C427" s="191"/>
      <c r="D427" s="193"/>
    </row>
    <row r="428">
      <c r="A428" s="138"/>
      <c r="B428" s="138"/>
      <c r="C428" s="191"/>
      <c r="D428" s="193"/>
    </row>
    <row r="429">
      <c r="A429" s="138"/>
      <c r="B429" s="138"/>
      <c r="C429" s="191"/>
      <c r="D429" s="193"/>
    </row>
    <row r="430">
      <c r="A430" s="138"/>
      <c r="B430" s="138"/>
      <c r="C430" s="191"/>
      <c r="D430" s="193"/>
    </row>
    <row r="431">
      <c r="A431" s="138"/>
      <c r="B431" s="138"/>
      <c r="C431" s="191"/>
      <c r="D431" s="193"/>
    </row>
    <row r="432">
      <c r="A432" s="138"/>
      <c r="B432" s="138"/>
      <c r="C432" s="191"/>
      <c r="D432" s="193"/>
    </row>
    <row r="433">
      <c r="A433" s="138"/>
      <c r="B433" s="138"/>
      <c r="C433" s="191"/>
      <c r="D433" s="193"/>
    </row>
    <row r="434">
      <c r="A434" s="138"/>
      <c r="B434" s="138"/>
      <c r="C434" s="191"/>
      <c r="D434" s="193"/>
    </row>
    <row r="435">
      <c r="A435" s="138"/>
      <c r="B435" s="138"/>
      <c r="C435" s="191"/>
      <c r="D435" s="193"/>
    </row>
    <row r="436">
      <c r="A436" s="138"/>
      <c r="B436" s="138"/>
      <c r="C436" s="191"/>
      <c r="D436" s="193"/>
    </row>
    <row r="437">
      <c r="A437" s="138"/>
      <c r="B437" s="138"/>
      <c r="C437" s="191"/>
      <c r="D437" s="193"/>
    </row>
    <row r="438">
      <c r="A438" s="138"/>
      <c r="B438" s="138"/>
      <c r="C438" s="191"/>
      <c r="D438" s="193"/>
    </row>
    <row r="439">
      <c r="A439" s="138"/>
      <c r="B439" s="138"/>
      <c r="C439" s="191"/>
      <c r="D439" s="193"/>
    </row>
    <row r="440">
      <c r="A440" s="138"/>
      <c r="B440" s="138"/>
      <c r="C440" s="191"/>
      <c r="D440" s="193"/>
    </row>
    <row r="441">
      <c r="A441" s="138"/>
      <c r="B441" s="138"/>
      <c r="C441" s="191"/>
      <c r="D441" s="193"/>
    </row>
    <row r="442">
      <c r="A442" s="138"/>
      <c r="B442" s="138"/>
      <c r="C442" s="191"/>
      <c r="D442" s="193"/>
    </row>
    <row r="443">
      <c r="A443" s="138"/>
      <c r="B443" s="138"/>
      <c r="C443" s="191"/>
      <c r="D443" s="193"/>
    </row>
    <row r="444">
      <c r="A444" s="138"/>
      <c r="B444" s="138"/>
      <c r="C444" s="191"/>
      <c r="D444" s="193"/>
    </row>
    <row r="445">
      <c r="A445" s="138"/>
      <c r="B445" s="138"/>
      <c r="C445" s="191"/>
      <c r="D445" s="193"/>
    </row>
    <row r="446">
      <c r="A446" s="138"/>
      <c r="B446" s="138"/>
      <c r="C446" s="191"/>
      <c r="D446" s="193"/>
    </row>
    <row r="447">
      <c r="A447" s="138"/>
      <c r="B447" s="138"/>
      <c r="C447" s="191"/>
      <c r="D447" s="193"/>
    </row>
    <row r="448">
      <c r="A448" s="138"/>
      <c r="B448" s="138"/>
      <c r="C448" s="191"/>
      <c r="D448" s="193"/>
    </row>
    <row r="449">
      <c r="A449" s="138"/>
      <c r="B449" s="138"/>
      <c r="C449" s="191"/>
      <c r="D449" s="193"/>
    </row>
    <row r="450">
      <c r="A450" s="138"/>
      <c r="B450" s="138"/>
      <c r="C450" s="191"/>
      <c r="D450" s="193"/>
    </row>
    <row r="451">
      <c r="A451" s="138"/>
      <c r="B451" s="138"/>
      <c r="C451" s="191"/>
      <c r="D451" s="193"/>
    </row>
    <row r="452">
      <c r="A452" s="138"/>
      <c r="B452" s="138"/>
      <c r="C452" s="191"/>
      <c r="D452" s="193"/>
    </row>
    <row r="453">
      <c r="A453" s="138"/>
      <c r="B453" s="138"/>
      <c r="C453" s="191"/>
      <c r="D453" s="193"/>
    </row>
    <row r="454">
      <c r="A454" s="138"/>
      <c r="B454" s="138"/>
      <c r="C454" s="191"/>
      <c r="D454" s="193"/>
    </row>
    <row r="455">
      <c r="A455" s="138"/>
      <c r="B455" s="138"/>
      <c r="C455" s="191"/>
      <c r="D455" s="193"/>
    </row>
    <row r="456">
      <c r="A456" s="138"/>
      <c r="B456" s="138"/>
      <c r="C456" s="191"/>
      <c r="D456" s="193"/>
    </row>
    <row r="457">
      <c r="A457" s="138"/>
      <c r="B457" s="138"/>
      <c r="C457" s="191"/>
      <c r="D457" s="193"/>
    </row>
    <row r="458">
      <c r="A458" s="138"/>
      <c r="B458" s="138"/>
      <c r="C458" s="191"/>
      <c r="D458" s="193"/>
    </row>
    <row r="459">
      <c r="A459" s="138"/>
      <c r="B459" s="138"/>
      <c r="C459" s="191"/>
      <c r="D459" s="193"/>
    </row>
    <row r="460">
      <c r="A460" s="138"/>
      <c r="B460" s="138"/>
      <c r="C460" s="191"/>
      <c r="D460" s="193"/>
    </row>
    <row r="461">
      <c r="A461" s="138"/>
      <c r="B461" s="138"/>
      <c r="C461" s="191"/>
      <c r="D461" s="193"/>
    </row>
    <row r="462">
      <c r="A462" s="138"/>
      <c r="B462" s="138"/>
      <c r="C462" s="191"/>
      <c r="D462" s="193"/>
    </row>
    <row r="463">
      <c r="A463" s="138"/>
      <c r="B463" s="138"/>
      <c r="C463" s="191"/>
      <c r="D463" s="193"/>
    </row>
    <row r="464">
      <c r="A464" s="138"/>
      <c r="B464" s="138"/>
      <c r="C464" s="191"/>
      <c r="D464" s="193"/>
    </row>
    <row r="465">
      <c r="A465" s="138"/>
      <c r="B465" s="138"/>
      <c r="C465" s="191"/>
      <c r="D465" s="193"/>
    </row>
    <row r="466">
      <c r="A466" s="138"/>
      <c r="B466" s="138"/>
      <c r="C466" s="191"/>
      <c r="D466" s="193"/>
    </row>
    <row r="467">
      <c r="A467" s="138"/>
      <c r="B467" s="138"/>
      <c r="C467" s="191"/>
      <c r="D467" s="193"/>
    </row>
    <row r="468">
      <c r="A468" s="138"/>
      <c r="B468" s="138"/>
      <c r="C468" s="191"/>
      <c r="D468" s="193"/>
    </row>
    <row r="469">
      <c r="A469" s="138"/>
      <c r="B469" s="138"/>
      <c r="C469" s="191"/>
      <c r="D469" s="193"/>
    </row>
    <row r="470">
      <c r="A470" s="138"/>
      <c r="B470" s="138"/>
      <c r="C470" s="191"/>
      <c r="D470" s="193"/>
    </row>
    <row r="471">
      <c r="A471" s="138"/>
      <c r="B471" s="138"/>
      <c r="C471" s="191"/>
      <c r="D471" s="193"/>
    </row>
    <row r="472">
      <c r="A472" s="138"/>
      <c r="B472" s="138"/>
      <c r="C472" s="191"/>
      <c r="D472" s="193"/>
    </row>
    <row r="473">
      <c r="A473" s="138"/>
      <c r="B473" s="138"/>
      <c r="C473" s="191"/>
      <c r="D473" s="193"/>
    </row>
    <row r="474">
      <c r="A474" s="138"/>
      <c r="B474" s="138"/>
      <c r="C474" s="191"/>
      <c r="D474" s="193"/>
    </row>
    <row r="475">
      <c r="A475" s="138"/>
      <c r="B475" s="138"/>
      <c r="C475" s="191"/>
      <c r="D475" s="193"/>
    </row>
    <row r="476">
      <c r="A476" s="138"/>
      <c r="B476" s="138"/>
      <c r="C476" s="191"/>
      <c r="D476" s="193"/>
    </row>
    <row r="477">
      <c r="A477" s="138"/>
      <c r="B477" s="138"/>
      <c r="C477" s="191"/>
      <c r="D477" s="193"/>
    </row>
    <row r="478">
      <c r="A478" s="138"/>
      <c r="B478" s="138"/>
      <c r="C478" s="191"/>
      <c r="D478" s="193"/>
    </row>
    <row r="479">
      <c r="A479" s="138"/>
      <c r="B479" s="138"/>
      <c r="C479" s="191"/>
      <c r="D479" s="193"/>
    </row>
    <row r="480">
      <c r="A480" s="138"/>
      <c r="B480" s="138"/>
      <c r="C480" s="191"/>
      <c r="D480" s="193"/>
    </row>
    <row r="481">
      <c r="A481" s="138"/>
      <c r="B481" s="138"/>
      <c r="C481" s="191"/>
      <c r="D481" s="193"/>
    </row>
    <row r="482">
      <c r="A482" s="138"/>
      <c r="B482" s="138"/>
      <c r="C482" s="191"/>
      <c r="D482" s="193"/>
    </row>
    <row r="483">
      <c r="A483" s="138"/>
      <c r="B483" s="138"/>
      <c r="C483" s="191"/>
      <c r="D483" s="193"/>
    </row>
    <row r="484">
      <c r="A484" s="138"/>
      <c r="B484" s="138"/>
      <c r="C484" s="191"/>
      <c r="D484" s="193"/>
    </row>
    <row r="485">
      <c r="A485" s="138"/>
      <c r="B485" s="138"/>
      <c r="C485" s="191"/>
      <c r="D485" s="193"/>
    </row>
    <row r="486">
      <c r="A486" s="138"/>
      <c r="B486" s="138"/>
      <c r="C486" s="191"/>
      <c r="D486" s="193"/>
    </row>
    <row r="487">
      <c r="A487" s="138"/>
      <c r="B487" s="138"/>
      <c r="C487" s="191"/>
      <c r="D487" s="193"/>
    </row>
    <row r="488">
      <c r="A488" s="138"/>
      <c r="B488" s="138"/>
      <c r="C488" s="191"/>
      <c r="D488" s="193"/>
    </row>
    <row r="489">
      <c r="A489" s="138"/>
      <c r="B489" s="138"/>
      <c r="C489" s="191"/>
      <c r="D489" s="193"/>
    </row>
    <row r="490">
      <c r="A490" s="138"/>
      <c r="B490" s="138"/>
      <c r="C490" s="191"/>
      <c r="D490" s="193"/>
    </row>
    <row r="491">
      <c r="A491" s="138"/>
      <c r="B491" s="138"/>
      <c r="C491" s="191"/>
      <c r="D491" s="193"/>
    </row>
    <row r="492">
      <c r="A492" s="138"/>
      <c r="B492" s="138"/>
      <c r="C492" s="191"/>
      <c r="D492" s="193"/>
    </row>
    <row r="493">
      <c r="A493" s="138"/>
      <c r="B493" s="138"/>
      <c r="C493" s="191"/>
      <c r="D493" s="193"/>
    </row>
    <row r="494">
      <c r="A494" s="138"/>
      <c r="B494" s="138"/>
      <c r="C494" s="191"/>
      <c r="D494" s="193"/>
    </row>
    <row r="495">
      <c r="A495" s="138"/>
      <c r="B495" s="138"/>
      <c r="C495" s="191"/>
      <c r="D495" s="193"/>
    </row>
    <row r="496">
      <c r="A496" s="138"/>
      <c r="B496" s="138"/>
      <c r="C496" s="191"/>
      <c r="D496" s="193"/>
    </row>
    <row r="497">
      <c r="A497" s="138"/>
      <c r="B497" s="138"/>
      <c r="C497" s="191"/>
      <c r="D497" s="193"/>
    </row>
    <row r="498">
      <c r="A498" s="138"/>
      <c r="B498" s="138"/>
      <c r="C498" s="191"/>
      <c r="D498" s="193"/>
    </row>
    <row r="499">
      <c r="A499" s="138"/>
      <c r="B499" s="138"/>
      <c r="C499" s="191"/>
      <c r="D499" s="193"/>
    </row>
    <row r="500">
      <c r="A500" s="138"/>
      <c r="B500" s="138"/>
      <c r="C500" s="191"/>
      <c r="D500" s="193"/>
    </row>
    <row r="501">
      <c r="A501" s="138"/>
      <c r="B501" s="138"/>
      <c r="C501" s="191"/>
      <c r="D501" s="193"/>
    </row>
    <row r="502">
      <c r="A502" s="138"/>
      <c r="B502" s="138"/>
      <c r="C502" s="191"/>
      <c r="D502" s="193"/>
    </row>
    <row r="503">
      <c r="A503" s="138"/>
      <c r="B503" s="138"/>
      <c r="C503" s="191"/>
      <c r="D503" s="193"/>
    </row>
    <row r="504">
      <c r="A504" s="138"/>
      <c r="B504" s="138"/>
      <c r="C504" s="191"/>
      <c r="D504" s="193"/>
    </row>
    <row r="505">
      <c r="A505" s="138"/>
      <c r="B505" s="138"/>
      <c r="C505" s="191"/>
      <c r="D505" s="193"/>
    </row>
    <row r="506">
      <c r="A506" s="138"/>
      <c r="B506" s="138"/>
      <c r="C506" s="191"/>
      <c r="D506" s="193"/>
    </row>
    <row r="507">
      <c r="A507" s="138"/>
      <c r="B507" s="138"/>
      <c r="C507" s="191"/>
      <c r="D507" s="193"/>
    </row>
    <row r="508">
      <c r="A508" s="138"/>
      <c r="B508" s="138"/>
      <c r="C508" s="191"/>
      <c r="D508" s="193"/>
    </row>
    <row r="509">
      <c r="A509" s="138"/>
      <c r="B509" s="138"/>
      <c r="C509" s="191"/>
      <c r="D509" s="193"/>
    </row>
    <row r="510">
      <c r="A510" s="138"/>
      <c r="B510" s="138"/>
      <c r="C510" s="191"/>
      <c r="D510" s="193"/>
    </row>
    <row r="511">
      <c r="A511" s="138"/>
      <c r="B511" s="138"/>
      <c r="C511" s="191"/>
      <c r="D511" s="193"/>
    </row>
    <row r="512">
      <c r="A512" s="138"/>
      <c r="B512" s="138"/>
      <c r="C512" s="191"/>
      <c r="D512" s="193"/>
    </row>
    <row r="513">
      <c r="A513" s="138"/>
      <c r="B513" s="138"/>
      <c r="C513" s="191"/>
      <c r="D513" s="193"/>
    </row>
    <row r="514">
      <c r="A514" s="138"/>
      <c r="B514" s="138"/>
      <c r="C514" s="191"/>
      <c r="D514" s="193"/>
    </row>
    <row r="515">
      <c r="A515" s="138"/>
      <c r="B515" s="138"/>
      <c r="C515" s="191"/>
      <c r="D515" s="193"/>
    </row>
    <row r="516">
      <c r="A516" s="138"/>
      <c r="B516" s="138"/>
      <c r="C516" s="191"/>
      <c r="D516" s="193"/>
    </row>
    <row r="517">
      <c r="A517" s="138"/>
      <c r="B517" s="138"/>
      <c r="C517" s="191"/>
      <c r="D517" s="193"/>
    </row>
    <row r="518">
      <c r="A518" s="138"/>
      <c r="B518" s="138"/>
      <c r="C518" s="191"/>
      <c r="D518" s="193"/>
    </row>
    <row r="519">
      <c r="A519" s="138"/>
      <c r="B519" s="138"/>
      <c r="C519" s="191"/>
      <c r="D519" s="193"/>
    </row>
    <row r="520">
      <c r="A520" s="138"/>
      <c r="B520" s="138"/>
      <c r="C520" s="191"/>
      <c r="D520" s="193"/>
    </row>
    <row r="521">
      <c r="A521" s="138"/>
      <c r="B521" s="138"/>
      <c r="C521" s="191"/>
      <c r="D521" s="193"/>
    </row>
    <row r="522">
      <c r="A522" s="138"/>
      <c r="B522" s="138"/>
      <c r="C522" s="191"/>
      <c r="D522" s="193"/>
    </row>
    <row r="523">
      <c r="A523" s="138"/>
      <c r="B523" s="138"/>
      <c r="C523" s="191"/>
      <c r="D523" s="193"/>
    </row>
    <row r="524">
      <c r="A524" s="138"/>
      <c r="B524" s="138"/>
      <c r="C524" s="191"/>
      <c r="D524" s="193"/>
    </row>
    <row r="525">
      <c r="A525" s="138"/>
      <c r="B525" s="138"/>
      <c r="C525" s="191"/>
      <c r="D525" s="193"/>
    </row>
    <row r="526">
      <c r="A526" s="138"/>
      <c r="B526" s="138"/>
      <c r="C526" s="191"/>
      <c r="D526" s="193"/>
    </row>
    <row r="527">
      <c r="A527" s="138"/>
      <c r="B527" s="138"/>
      <c r="C527" s="191"/>
      <c r="D527" s="193"/>
    </row>
    <row r="528">
      <c r="A528" s="138"/>
      <c r="B528" s="138"/>
      <c r="C528" s="191"/>
      <c r="D528" s="193"/>
    </row>
    <row r="529">
      <c r="A529" s="138"/>
      <c r="B529" s="138"/>
      <c r="C529" s="191"/>
      <c r="D529" s="193"/>
    </row>
    <row r="530">
      <c r="A530" s="138"/>
      <c r="B530" s="138"/>
      <c r="C530" s="191"/>
      <c r="D530" s="193"/>
    </row>
    <row r="531">
      <c r="A531" s="138"/>
      <c r="B531" s="138"/>
      <c r="C531" s="191"/>
      <c r="D531" s="193"/>
    </row>
    <row r="532">
      <c r="A532" s="138"/>
      <c r="B532" s="138"/>
      <c r="C532" s="191"/>
      <c r="D532" s="193"/>
    </row>
    <row r="533">
      <c r="A533" s="138"/>
      <c r="B533" s="138"/>
      <c r="C533" s="191"/>
      <c r="D533" s="193"/>
    </row>
    <row r="534">
      <c r="A534" s="138"/>
      <c r="B534" s="138"/>
      <c r="C534" s="191"/>
      <c r="D534" s="193"/>
    </row>
    <row r="535">
      <c r="A535" s="138"/>
      <c r="B535" s="138"/>
      <c r="C535" s="191"/>
      <c r="D535" s="193"/>
    </row>
    <row r="536">
      <c r="A536" s="138"/>
      <c r="B536" s="138"/>
      <c r="C536" s="191"/>
      <c r="D536" s="193"/>
    </row>
    <row r="537">
      <c r="A537" s="138"/>
      <c r="B537" s="138"/>
      <c r="C537" s="191"/>
      <c r="D537" s="193"/>
    </row>
    <row r="538">
      <c r="A538" s="138"/>
      <c r="B538" s="138"/>
      <c r="C538" s="191"/>
      <c r="D538" s="193"/>
    </row>
    <row r="539">
      <c r="A539" s="138"/>
      <c r="B539" s="138"/>
      <c r="C539" s="191"/>
      <c r="D539" s="193"/>
    </row>
    <row r="540">
      <c r="A540" s="138"/>
      <c r="B540" s="138"/>
      <c r="C540" s="191"/>
      <c r="D540" s="193"/>
    </row>
    <row r="541">
      <c r="A541" s="138"/>
      <c r="B541" s="138"/>
      <c r="C541" s="191"/>
      <c r="D541" s="193"/>
    </row>
    <row r="542">
      <c r="A542" s="138"/>
      <c r="B542" s="138"/>
      <c r="C542" s="191"/>
      <c r="D542" s="193"/>
    </row>
    <row r="543">
      <c r="A543" s="138"/>
      <c r="B543" s="138"/>
      <c r="C543" s="191"/>
      <c r="D543" s="193"/>
    </row>
    <row r="544">
      <c r="A544" s="138"/>
      <c r="B544" s="138"/>
      <c r="C544" s="191"/>
      <c r="D544" s="193"/>
    </row>
    <row r="545">
      <c r="A545" s="138"/>
      <c r="B545" s="138"/>
      <c r="C545" s="191"/>
      <c r="D545" s="193"/>
    </row>
    <row r="546">
      <c r="A546" s="138"/>
      <c r="B546" s="138"/>
      <c r="C546" s="191"/>
      <c r="D546" s="193"/>
    </row>
    <row r="547">
      <c r="A547" s="138"/>
      <c r="B547" s="138"/>
      <c r="C547" s="191"/>
      <c r="D547" s="193"/>
    </row>
    <row r="548">
      <c r="A548" s="138"/>
      <c r="B548" s="138"/>
      <c r="C548" s="191"/>
      <c r="D548" s="193"/>
    </row>
    <row r="549">
      <c r="A549" s="138"/>
      <c r="B549" s="138"/>
      <c r="C549" s="191"/>
      <c r="D549" s="193"/>
    </row>
    <row r="550">
      <c r="A550" s="138"/>
      <c r="B550" s="138"/>
      <c r="C550" s="191"/>
      <c r="D550" s="193"/>
    </row>
    <row r="551">
      <c r="A551" s="138"/>
      <c r="B551" s="138"/>
      <c r="C551" s="191"/>
      <c r="D551" s="193"/>
    </row>
    <row r="552">
      <c r="A552" s="138"/>
      <c r="B552" s="138"/>
      <c r="C552" s="191"/>
      <c r="D552" s="193"/>
    </row>
    <row r="553">
      <c r="A553" s="138"/>
      <c r="B553" s="138"/>
      <c r="C553" s="191"/>
      <c r="D553" s="193"/>
    </row>
    <row r="554">
      <c r="A554" s="138"/>
      <c r="B554" s="138"/>
      <c r="C554" s="191"/>
      <c r="D554" s="193"/>
    </row>
    <row r="555">
      <c r="A555" s="138"/>
      <c r="B555" s="138"/>
      <c r="C555" s="191"/>
      <c r="D555" s="193"/>
    </row>
    <row r="556">
      <c r="A556" s="138"/>
      <c r="B556" s="138"/>
      <c r="C556" s="191"/>
      <c r="D556" s="193"/>
    </row>
    <row r="557">
      <c r="A557" s="138"/>
      <c r="B557" s="138"/>
      <c r="C557" s="191"/>
      <c r="D557" s="193"/>
    </row>
    <row r="558">
      <c r="A558" s="138"/>
      <c r="B558" s="138"/>
      <c r="C558" s="191"/>
      <c r="D558" s="193"/>
    </row>
    <row r="559">
      <c r="A559" s="138"/>
      <c r="B559" s="138"/>
      <c r="C559" s="191"/>
      <c r="D559" s="193"/>
    </row>
    <row r="560">
      <c r="A560" s="138"/>
      <c r="B560" s="138"/>
      <c r="C560" s="191"/>
      <c r="D560" s="193"/>
    </row>
    <row r="561">
      <c r="A561" s="138"/>
      <c r="B561" s="138"/>
      <c r="C561" s="191"/>
      <c r="D561" s="193"/>
    </row>
    <row r="562">
      <c r="A562" s="138"/>
      <c r="B562" s="138"/>
      <c r="C562" s="191"/>
      <c r="D562" s="193"/>
    </row>
    <row r="563">
      <c r="A563" s="138"/>
      <c r="B563" s="138"/>
      <c r="C563" s="191"/>
      <c r="D563" s="193"/>
    </row>
    <row r="564">
      <c r="A564" s="138"/>
      <c r="B564" s="138"/>
      <c r="C564" s="191"/>
      <c r="D564" s="193"/>
    </row>
    <row r="565">
      <c r="A565" s="138"/>
      <c r="B565" s="138"/>
      <c r="C565" s="191"/>
      <c r="D565" s="193"/>
    </row>
    <row r="566">
      <c r="A566" s="138"/>
      <c r="B566" s="138"/>
      <c r="C566" s="191"/>
      <c r="D566" s="193"/>
    </row>
    <row r="567">
      <c r="A567" s="138"/>
      <c r="B567" s="138"/>
      <c r="C567" s="191"/>
      <c r="D567" s="193"/>
    </row>
    <row r="568">
      <c r="A568" s="138"/>
      <c r="B568" s="138"/>
      <c r="C568" s="191"/>
      <c r="D568" s="193"/>
    </row>
    <row r="569">
      <c r="A569" s="138"/>
      <c r="B569" s="138"/>
      <c r="C569" s="191"/>
      <c r="D569" s="193"/>
    </row>
    <row r="570">
      <c r="A570" s="138"/>
      <c r="B570" s="138"/>
      <c r="C570" s="191"/>
      <c r="D570" s="193"/>
    </row>
    <row r="571">
      <c r="A571" s="138"/>
      <c r="B571" s="138"/>
      <c r="C571" s="191"/>
      <c r="D571" s="193"/>
    </row>
    <row r="572">
      <c r="A572" s="138"/>
      <c r="B572" s="138"/>
      <c r="C572" s="191"/>
      <c r="D572" s="193"/>
    </row>
    <row r="573">
      <c r="A573" s="138"/>
      <c r="B573" s="138"/>
      <c r="C573" s="191"/>
      <c r="D573" s="193"/>
    </row>
    <row r="574">
      <c r="A574" s="138"/>
      <c r="B574" s="138"/>
      <c r="C574" s="191"/>
      <c r="D574" s="193"/>
    </row>
    <row r="575">
      <c r="A575" s="138"/>
      <c r="B575" s="138"/>
      <c r="C575" s="191"/>
      <c r="D575" s="193"/>
    </row>
    <row r="576">
      <c r="A576" s="138"/>
      <c r="B576" s="138"/>
      <c r="C576" s="191"/>
      <c r="D576" s="193"/>
    </row>
    <row r="577">
      <c r="A577" s="138"/>
      <c r="B577" s="138"/>
      <c r="C577" s="191"/>
      <c r="D577" s="193"/>
    </row>
    <row r="578">
      <c r="A578" s="138"/>
      <c r="B578" s="138"/>
      <c r="C578" s="191"/>
      <c r="D578" s="193"/>
    </row>
    <row r="579">
      <c r="A579" s="138"/>
      <c r="B579" s="138"/>
      <c r="C579" s="191"/>
      <c r="D579" s="193"/>
    </row>
    <row r="580">
      <c r="A580" s="138"/>
      <c r="B580" s="138"/>
      <c r="C580" s="191"/>
      <c r="D580" s="193"/>
    </row>
    <row r="581">
      <c r="A581" s="138"/>
      <c r="B581" s="138"/>
      <c r="C581" s="191"/>
      <c r="D581" s="193"/>
    </row>
    <row r="582">
      <c r="A582" s="138"/>
      <c r="B582" s="138"/>
      <c r="C582" s="191"/>
      <c r="D582" s="193"/>
    </row>
    <row r="583">
      <c r="A583" s="138"/>
      <c r="B583" s="138"/>
      <c r="C583" s="191"/>
      <c r="D583" s="193"/>
    </row>
    <row r="584">
      <c r="A584" s="138"/>
      <c r="B584" s="138"/>
      <c r="C584" s="191"/>
      <c r="D584" s="193"/>
    </row>
    <row r="585">
      <c r="A585" s="138"/>
      <c r="B585" s="138"/>
      <c r="C585" s="191"/>
      <c r="D585" s="193"/>
    </row>
    <row r="586">
      <c r="A586" s="138"/>
      <c r="B586" s="138"/>
      <c r="C586" s="191"/>
      <c r="D586" s="193"/>
    </row>
    <row r="587">
      <c r="A587" s="138"/>
      <c r="B587" s="138"/>
      <c r="C587" s="191"/>
      <c r="D587" s="193"/>
    </row>
    <row r="588">
      <c r="A588" s="138"/>
      <c r="B588" s="138"/>
      <c r="C588" s="191"/>
      <c r="D588" s="193"/>
    </row>
    <row r="589">
      <c r="A589" s="138"/>
      <c r="B589" s="138"/>
      <c r="C589" s="191"/>
      <c r="D589" s="193"/>
    </row>
    <row r="590">
      <c r="A590" s="138"/>
      <c r="B590" s="138"/>
      <c r="C590" s="191"/>
      <c r="D590" s="193"/>
    </row>
    <row r="591">
      <c r="A591" s="138"/>
      <c r="B591" s="138"/>
      <c r="C591" s="191"/>
      <c r="D591" s="193"/>
    </row>
    <row r="592">
      <c r="A592" s="138"/>
      <c r="B592" s="138"/>
      <c r="C592" s="191"/>
      <c r="D592" s="193"/>
    </row>
    <row r="593">
      <c r="A593" s="138"/>
      <c r="B593" s="138"/>
      <c r="C593" s="191"/>
      <c r="D593" s="193"/>
    </row>
    <row r="594">
      <c r="A594" s="138"/>
      <c r="B594" s="138"/>
      <c r="C594" s="191"/>
      <c r="D594" s="193"/>
    </row>
    <row r="595">
      <c r="A595" s="138"/>
      <c r="B595" s="138"/>
      <c r="C595" s="191"/>
      <c r="D595" s="193"/>
    </row>
    <row r="596">
      <c r="A596" s="138"/>
      <c r="B596" s="138"/>
      <c r="C596" s="191"/>
      <c r="D596" s="193"/>
    </row>
    <row r="597">
      <c r="A597" s="138"/>
      <c r="B597" s="138"/>
      <c r="C597" s="191"/>
      <c r="D597" s="193"/>
    </row>
    <row r="598">
      <c r="A598" s="138"/>
      <c r="B598" s="138"/>
      <c r="C598" s="191"/>
      <c r="D598" s="193"/>
    </row>
    <row r="599">
      <c r="A599" s="138"/>
      <c r="B599" s="138"/>
      <c r="C599" s="191"/>
      <c r="D599" s="193"/>
    </row>
    <row r="600">
      <c r="A600" s="138"/>
      <c r="B600" s="138"/>
      <c r="C600" s="191"/>
      <c r="D600" s="193"/>
    </row>
    <row r="601">
      <c r="A601" s="138"/>
      <c r="B601" s="138"/>
      <c r="C601" s="191"/>
      <c r="D601" s="193"/>
    </row>
    <row r="602">
      <c r="A602" s="138"/>
      <c r="B602" s="138"/>
      <c r="C602" s="191"/>
      <c r="D602" s="193"/>
    </row>
    <row r="603">
      <c r="A603" s="138"/>
      <c r="B603" s="138"/>
      <c r="C603" s="191"/>
      <c r="D603" s="193"/>
    </row>
    <row r="604">
      <c r="A604" s="138"/>
      <c r="B604" s="138"/>
      <c r="C604" s="191"/>
      <c r="D604" s="193"/>
    </row>
    <row r="605">
      <c r="A605" s="138"/>
      <c r="B605" s="138"/>
      <c r="C605" s="191"/>
      <c r="D605" s="193"/>
    </row>
    <row r="606">
      <c r="A606" s="138"/>
      <c r="B606" s="138"/>
      <c r="C606" s="191"/>
      <c r="D606" s="193"/>
    </row>
    <row r="607">
      <c r="A607" s="138"/>
      <c r="B607" s="138"/>
      <c r="C607" s="191"/>
      <c r="D607" s="193"/>
    </row>
    <row r="608">
      <c r="A608" s="138"/>
      <c r="B608" s="138"/>
      <c r="C608" s="191"/>
      <c r="D608" s="193"/>
    </row>
    <row r="609">
      <c r="A609" s="138"/>
      <c r="B609" s="138"/>
      <c r="C609" s="191"/>
      <c r="D609" s="193"/>
    </row>
    <row r="610">
      <c r="A610" s="138"/>
      <c r="B610" s="138"/>
      <c r="C610" s="191"/>
      <c r="D610" s="193"/>
    </row>
    <row r="611">
      <c r="A611" s="138"/>
      <c r="B611" s="138"/>
      <c r="C611" s="191"/>
      <c r="D611" s="193"/>
    </row>
    <row r="612">
      <c r="A612" s="138"/>
      <c r="B612" s="138"/>
      <c r="C612" s="191"/>
      <c r="D612" s="193"/>
    </row>
    <row r="613">
      <c r="A613" s="138"/>
      <c r="B613" s="138"/>
      <c r="C613" s="191"/>
      <c r="D613" s="193"/>
    </row>
    <row r="614">
      <c r="A614" s="138"/>
      <c r="B614" s="138"/>
      <c r="C614" s="191"/>
      <c r="D614" s="193"/>
    </row>
    <row r="615">
      <c r="A615" s="138"/>
      <c r="B615" s="138"/>
      <c r="C615" s="191"/>
      <c r="D615" s="193"/>
    </row>
    <row r="616">
      <c r="A616" s="138"/>
      <c r="B616" s="138"/>
      <c r="C616" s="191"/>
      <c r="D616" s="193"/>
    </row>
    <row r="617">
      <c r="A617" s="138"/>
      <c r="B617" s="138"/>
      <c r="C617" s="191"/>
      <c r="D617" s="193"/>
    </row>
    <row r="618">
      <c r="A618" s="138"/>
      <c r="B618" s="138"/>
      <c r="C618" s="191"/>
      <c r="D618" s="193"/>
    </row>
    <row r="619">
      <c r="A619" s="138"/>
      <c r="B619" s="138"/>
      <c r="C619" s="191"/>
      <c r="D619" s="193"/>
    </row>
    <row r="620">
      <c r="A620" s="138"/>
      <c r="B620" s="138"/>
      <c r="C620" s="191"/>
      <c r="D620" s="193"/>
    </row>
    <row r="621">
      <c r="A621" s="138"/>
      <c r="B621" s="138"/>
      <c r="C621" s="191"/>
      <c r="D621" s="193"/>
    </row>
    <row r="622">
      <c r="A622" s="138"/>
      <c r="B622" s="138"/>
      <c r="C622" s="191"/>
      <c r="D622" s="193"/>
    </row>
    <row r="623">
      <c r="A623" s="138"/>
      <c r="B623" s="138"/>
      <c r="C623" s="191"/>
      <c r="D623" s="193"/>
    </row>
    <row r="624">
      <c r="A624" s="138"/>
      <c r="B624" s="138"/>
      <c r="C624" s="191"/>
      <c r="D624" s="193"/>
    </row>
    <row r="625">
      <c r="A625" s="138"/>
      <c r="B625" s="138"/>
      <c r="C625" s="191"/>
      <c r="D625" s="193"/>
    </row>
    <row r="626">
      <c r="A626" s="138"/>
      <c r="B626" s="138"/>
      <c r="C626" s="191"/>
      <c r="D626" s="193"/>
    </row>
    <row r="627">
      <c r="A627" s="138"/>
      <c r="B627" s="138"/>
      <c r="C627" s="191"/>
      <c r="D627" s="193"/>
    </row>
    <row r="628">
      <c r="A628" s="138"/>
      <c r="B628" s="138"/>
      <c r="C628" s="191"/>
      <c r="D628" s="193"/>
    </row>
    <row r="629">
      <c r="A629" s="138"/>
      <c r="B629" s="138"/>
      <c r="C629" s="191"/>
      <c r="D629" s="193"/>
    </row>
    <row r="630">
      <c r="A630" s="138"/>
      <c r="B630" s="138"/>
      <c r="C630" s="191"/>
      <c r="D630" s="193"/>
    </row>
    <row r="631">
      <c r="A631" s="138"/>
      <c r="B631" s="138"/>
      <c r="C631" s="191"/>
      <c r="D631" s="193"/>
    </row>
    <row r="632">
      <c r="A632" s="138"/>
      <c r="B632" s="138"/>
      <c r="C632" s="191"/>
      <c r="D632" s="193"/>
    </row>
    <row r="633">
      <c r="A633" s="138"/>
      <c r="B633" s="138"/>
      <c r="C633" s="191"/>
      <c r="D633" s="193"/>
    </row>
    <row r="634">
      <c r="A634" s="138"/>
      <c r="B634" s="138"/>
      <c r="C634" s="191"/>
      <c r="D634" s="193"/>
    </row>
    <row r="635">
      <c r="A635" s="138"/>
      <c r="B635" s="138"/>
      <c r="C635" s="191"/>
      <c r="D635" s="193"/>
    </row>
    <row r="636">
      <c r="A636" s="138"/>
      <c r="B636" s="138"/>
      <c r="C636" s="191"/>
      <c r="D636" s="193"/>
    </row>
    <row r="637">
      <c r="A637" s="138"/>
      <c r="B637" s="138"/>
      <c r="C637" s="191"/>
      <c r="D637" s="193"/>
    </row>
    <row r="638">
      <c r="A638" s="138"/>
      <c r="B638" s="138"/>
      <c r="C638" s="191"/>
      <c r="D638" s="193"/>
    </row>
    <row r="639">
      <c r="A639" s="138"/>
      <c r="B639" s="138"/>
      <c r="C639" s="191"/>
      <c r="D639" s="193"/>
    </row>
    <row r="640">
      <c r="A640" s="138"/>
      <c r="B640" s="138"/>
      <c r="C640" s="191"/>
      <c r="D640" s="193"/>
    </row>
    <row r="641">
      <c r="A641" s="138"/>
      <c r="B641" s="138"/>
      <c r="C641" s="191"/>
      <c r="D641" s="193"/>
    </row>
    <row r="642">
      <c r="A642" s="138"/>
      <c r="B642" s="138"/>
      <c r="C642" s="191"/>
      <c r="D642" s="193"/>
    </row>
    <row r="643">
      <c r="A643" s="138"/>
      <c r="B643" s="138"/>
      <c r="C643" s="191"/>
      <c r="D643" s="193"/>
    </row>
    <row r="644">
      <c r="A644" s="138"/>
      <c r="B644" s="138"/>
      <c r="C644" s="191"/>
      <c r="D644" s="193"/>
    </row>
    <row r="645">
      <c r="A645" s="138"/>
      <c r="B645" s="138"/>
      <c r="C645" s="191"/>
      <c r="D645" s="193"/>
    </row>
    <row r="646">
      <c r="A646" s="138"/>
      <c r="B646" s="138"/>
      <c r="C646" s="191"/>
      <c r="D646" s="193"/>
    </row>
    <row r="647">
      <c r="A647" s="138"/>
      <c r="B647" s="138"/>
      <c r="C647" s="191"/>
      <c r="D647" s="193"/>
    </row>
    <row r="648">
      <c r="A648" s="138"/>
      <c r="B648" s="138"/>
      <c r="C648" s="191"/>
      <c r="D648" s="193"/>
    </row>
    <row r="649">
      <c r="A649" s="138"/>
      <c r="B649" s="138"/>
      <c r="C649" s="191"/>
      <c r="D649" s="193"/>
    </row>
    <row r="650">
      <c r="A650" s="138"/>
      <c r="B650" s="138"/>
      <c r="C650" s="191"/>
      <c r="D650" s="193"/>
    </row>
    <row r="651">
      <c r="A651" s="138"/>
      <c r="B651" s="138"/>
      <c r="C651" s="191"/>
      <c r="D651" s="193"/>
    </row>
    <row r="652">
      <c r="A652" s="138"/>
      <c r="B652" s="138"/>
      <c r="C652" s="191"/>
      <c r="D652" s="193"/>
    </row>
    <row r="653">
      <c r="A653" s="138"/>
      <c r="B653" s="138"/>
      <c r="C653" s="191"/>
      <c r="D653" s="193"/>
    </row>
    <row r="654">
      <c r="A654" s="138"/>
      <c r="B654" s="138"/>
      <c r="C654" s="191"/>
      <c r="D654" s="193"/>
    </row>
    <row r="655">
      <c r="A655" s="138"/>
      <c r="B655" s="138"/>
      <c r="C655" s="191"/>
      <c r="D655" s="193"/>
    </row>
    <row r="656">
      <c r="A656" s="138"/>
      <c r="B656" s="138"/>
      <c r="C656" s="191"/>
      <c r="D656" s="193"/>
    </row>
    <row r="657">
      <c r="A657" s="138"/>
      <c r="B657" s="138"/>
      <c r="C657" s="191"/>
      <c r="D657" s="193"/>
    </row>
    <row r="658">
      <c r="A658" s="138"/>
      <c r="B658" s="138"/>
      <c r="C658" s="191"/>
      <c r="D658" s="193"/>
    </row>
    <row r="659">
      <c r="A659" s="138"/>
      <c r="B659" s="138"/>
      <c r="C659" s="191"/>
      <c r="D659" s="193"/>
    </row>
    <row r="660">
      <c r="A660" s="138"/>
      <c r="B660" s="138"/>
      <c r="C660" s="191"/>
      <c r="D660" s="193"/>
    </row>
    <row r="661">
      <c r="A661" s="138"/>
      <c r="B661" s="138"/>
      <c r="C661" s="191"/>
      <c r="D661" s="193"/>
    </row>
    <row r="662">
      <c r="A662" s="138"/>
      <c r="B662" s="138"/>
      <c r="C662" s="191"/>
      <c r="D662" s="193"/>
    </row>
    <row r="663">
      <c r="A663" s="138"/>
      <c r="B663" s="138"/>
      <c r="C663" s="191"/>
      <c r="D663" s="193"/>
    </row>
    <row r="664">
      <c r="A664" s="138"/>
      <c r="B664" s="138"/>
      <c r="C664" s="191"/>
      <c r="D664" s="193"/>
    </row>
    <row r="665">
      <c r="A665" s="138"/>
      <c r="B665" s="138"/>
      <c r="C665" s="191"/>
      <c r="D665" s="193"/>
    </row>
    <row r="666">
      <c r="A666" s="138"/>
      <c r="B666" s="138"/>
      <c r="C666" s="191"/>
      <c r="D666" s="193"/>
    </row>
    <row r="667">
      <c r="A667" s="138"/>
      <c r="B667" s="138"/>
      <c r="C667" s="191"/>
      <c r="D667" s="193"/>
    </row>
    <row r="668">
      <c r="A668" s="138"/>
      <c r="B668" s="138"/>
      <c r="C668" s="191"/>
      <c r="D668" s="193"/>
    </row>
    <row r="669">
      <c r="A669" s="138"/>
      <c r="B669" s="138"/>
      <c r="C669" s="191"/>
      <c r="D669" s="193"/>
    </row>
    <row r="670">
      <c r="A670" s="138"/>
      <c r="B670" s="138"/>
      <c r="C670" s="191"/>
      <c r="D670" s="193"/>
    </row>
    <row r="671">
      <c r="A671" s="138"/>
      <c r="B671" s="138"/>
      <c r="C671" s="191"/>
      <c r="D671" s="193"/>
    </row>
    <row r="672">
      <c r="A672" s="138"/>
      <c r="B672" s="138"/>
      <c r="C672" s="191"/>
      <c r="D672" s="193"/>
    </row>
    <row r="673">
      <c r="A673" s="138"/>
      <c r="B673" s="138"/>
      <c r="C673" s="191"/>
      <c r="D673" s="193"/>
    </row>
    <row r="674">
      <c r="A674" s="138"/>
      <c r="B674" s="138"/>
      <c r="C674" s="191"/>
      <c r="D674" s="193"/>
    </row>
    <row r="675">
      <c r="A675" s="138"/>
      <c r="B675" s="138"/>
      <c r="C675" s="191"/>
      <c r="D675" s="193"/>
    </row>
    <row r="676">
      <c r="A676" s="138"/>
      <c r="B676" s="138"/>
      <c r="C676" s="191"/>
      <c r="D676" s="193"/>
    </row>
    <row r="677">
      <c r="A677" s="138"/>
      <c r="B677" s="138"/>
      <c r="C677" s="191"/>
      <c r="D677" s="193"/>
    </row>
    <row r="678">
      <c r="A678" s="138"/>
      <c r="B678" s="138"/>
      <c r="C678" s="191"/>
      <c r="D678" s="193"/>
    </row>
    <row r="679">
      <c r="A679" s="138"/>
      <c r="B679" s="138"/>
      <c r="C679" s="191"/>
      <c r="D679" s="193"/>
    </row>
    <row r="680">
      <c r="A680" s="138"/>
      <c r="B680" s="138"/>
      <c r="C680" s="191"/>
      <c r="D680" s="193"/>
    </row>
    <row r="681">
      <c r="A681" s="138"/>
      <c r="B681" s="138"/>
      <c r="C681" s="191"/>
      <c r="D681" s="193"/>
    </row>
    <row r="682">
      <c r="A682" s="138"/>
      <c r="B682" s="138"/>
      <c r="C682" s="191"/>
      <c r="D682" s="193"/>
    </row>
    <row r="683">
      <c r="A683" s="138"/>
      <c r="B683" s="138"/>
      <c r="C683" s="191"/>
      <c r="D683" s="193"/>
    </row>
    <row r="684">
      <c r="A684" s="138"/>
      <c r="B684" s="138"/>
      <c r="C684" s="191"/>
      <c r="D684" s="193"/>
    </row>
    <row r="685">
      <c r="A685" s="138"/>
      <c r="B685" s="138"/>
      <c r="C685" s="191"/>
      <c r="D685" s="193"/>
    </row>
    <row r="686">
      <c r="A686" s="138"/>
      <c r="B686" s="138"/>
      <c r="C686" s="191"/>
      <c r="D686" s="193"/>
    </row>
    <row r="687">
      <c r="A687" s="138"/>
      <c r="B687" s="138"/>
      <c r="C687" s="191"/>
      <c r="D687" s="193"/>
    </row>
    <row r="688">
      <c r="A688" s="138"/>
      <c r="B688" s="138"/>
      <c r="C688" s="191"/>
      <c r="D688" s="193"/>
    </row>
    <row r="689">
      <c r="A689" s="138"/>
      <c r="B689" s="138"/>
      <c r="C689" s="191"/>
      <c r="D689" s="193"/>
    </row>
    <row r="690">
      <c r="A690" s="138"/>
      <c r="B690" s="138"/>
      <c r="C690" s="191"/>
      <c r="D690" s="193"/>
    </row>
    <row r="691">
      <c r="A691" s="138"/>
      <c r="B691" s="138"/>
      <c r="C691" s="191"/>
      <c r="D691" s="193"/>
    </row>
    <row r="692">
      <c r="A692" s="138"/>
      <c r="B692" s="138"/>
      <c r="C692" s="191"/>
      <c r="D692" s="193"/>
    </row>
    <row r="693">
      <c r="A693" s="138"/>
      <c r="B693" s="138"/>
      <c r="C693" s="191"/>
      <c r="D693" s="193"/>
    </row>
    <row r="694">
      <c r="A694" s="138"/>
      <c r="B694" s="138"/>
      <c r="C694" s="191"/>
      <c r="D694" s="193"/>
    </row>
    <row r="695">
      <c r="A695" s="138"/>
      <c r="B695" s="138"/>
      <c r="C695" s="191"/>
      <c r="D695" s="193"/>
    </row>
    <row r="696">
      <c r="A696" s="138"/>
      <c r="B696" s="138"/>
      <c r="C696" s="191"/>
      <c r="D696" s="193"/>
    </row>
    <row r="697">
      <c r="A697" s="138"/>
      <c r="B697" s="138"/>
      <c r="C697" s="191"/>
      <c r="D697" s="193"/>
    </row>
    <row r="698">
      <c r="A698" s="138"/>
      <c r="B698" s="138"/>
      <c r="C698" s="191"/>
      <c r="D698" s="193"/>
    </row>
    <row r="699">
      <c r="A699" s="138"/>
      <c r="B699" s="138"/>
      <c r="C699" s="191"/>
      <c r="D699" s="193"/>
    </row>
    <row r="700">
      <c r="A700" s="138"/>
      <c r="B700" s="138"/>
      <c r="C700" s="191"/>
      <c r="D700" s="193"/>
    </row>
    <row r="701">
      <c r="A701" s="138"/>
      <c r="B701" s="138"/>
      <c r="C701" s="191"/>
      <c r="D701" s="193"/>
    </row>
    <row r="702">
      <c r="A702" s="138"/>
      <c r="B702" s="138"/>
      <c r="C702" s="191"/>
      <c r="D702" s="193"/>
    </row>
    <row r="703">
      <c r="A703" s="138"/>
      <c r="B703" s="138"/>
      <c r="C703" s="191"/>
      <c r="D703" s="193"/>
    </row>
    <row r="704">
      <c r="A704" s="138"/>
      <c r="B704" s="138"/>
      <c r="C704" s="191"/>
      <c r="D704" s="193"/>
    </row>
    <row r="705">
      <c r="A705" s="138"/>
      <c r="B705" s="138"/>
      <c r="C705" s="191"/>
      <c r="D705" s="193"/>
    </row>
    <row r="706">
      <c r="A706" s="138"/>
      <c r="B706" s="138"/>
      <c r="C706" s="191"/>
      <c r="D706" s="193"/>
    </row>
    <row r="707">
      <c r="A707" s="138"/>
      <c r="B707" s="138"/>
      <c r="C707" s="191"/>
      <c r="D707" s="193"/>
    </row>
    <row r="708">
      <c r="A708" s="138"/>
      <c r="B708" s="138"/>
      <c r="C708" s="191"/>
      <c r="D708" s="193"/>
    </row>
    <row r="709">
      <c r="A709" s="138"/>
      <c r="B709" s="138"/>
      <c r="C709" s="191"/>
      <c r="D709" s="193"/>
    </row>
    <row r="710">
      <c r="A710" s="138"/>
      <c r="B710" s="138"/>
      <c r="C710" s="191"/>
      <c r="D710" s="193"/>
    </row>
    <row r="711">
      <c r="A711" s="138"/>
      <c r="B711" s="138"/>
      <c r="C711" s="191"/>
      <c r="D711" s="193"/>
    </row>
    <row r="712">
      <c r="A712" s="138"/>
      <c r="B712" s="138"/>
      <c r="C712" s="191"/>
      <c r="D712" s="193"/>
    </row>
    <row r="713">
      <c r="A713" s="138"/>
      <c r="B713" s="138"/>
      <c r="C713" s="191"/>
      <c r="D713" s="193"/>
    </row>
    <row r="714">
      <c r="A714" s="138"/>
      <c r="B714" s="138"/>
      <c r="C714" s="191"/>
      <c r="D714" s="193"/>
    </row>
    <row r="715">
      <c r="A715" s="138"/>
      <c r="B715" s="138"/>
      <c r="C715" s="191"/>
      <c r="D715" s="193"/>
    </row>
    <row r="716">
      <c r="A716" s="138"/>
      <c r="B716" s="138"/>
      <c r="C716" s="191"/>
      <c r="D716" s="193"/>
    </row>
    <row r="717">
      <c r="A717" s="138"/>
      <c r="B717" s="138"/>
      <c r="C717" s="191"/>
      <c r="D717" s="193"/>
    </row>
    <row r="718">
      <c r="A718" s="138"/>
      <c r="B718" s="138"/>
      <c r="C718" s="191"/>
      <c r="D718" s="193"/>
    </row>
    <row r="719">
      <c r="A719" s="138"/>
      <c r="B719" s="138"/>
      <c r="C719" s="191"/>
      <c r="D719" s="193"/>
    </row>
    <row r="720">
      <c r="A720" s="138"/>
      <c r="B720" s="138"/>
      <c r="C720" s="191"/>
      <c r="D720" s="193"/>
    </row>
    <row r="721">
      <c r="A721" s="138"/>
      <c r="B721" s="138"/>
      <c r="C721" s="191"/>
      <c r="D721" s="193"/>
    </row>
    <row r="722">
      <c r="A722" s="138"/>
      <c r="B722" s="138"/>
      <c r="C722" s="191"/>
      <c r="D722" s="193"/>
    </row>
    <row r="723">
      <c r="A723" s="138"/>
      <c r="B723" s="138"/>
      <c r="C723" s="191"/>
      <c r="D723" s="193"/>
    </row>
    <row r="724">
      <c r="A724" s="138"/>
      <c r="B724" s="138"/>
      <c r="C724" s="191"/>
      <c r="D724" s="193"/>
    </row>
    <row r="725">
      <c r="A725" s="138"/>
      <c r="B725" s="138"/>
      <c r="C725" s="191"/>
      <c r="D725" s="193"/>
    </row>
    <row r="726">
      <c r="A726" s="138"/>
      <c r="B726" s="138"/>
      <c r="C726" s="191"/>
      <c r="D726" s="193"/>
    </row>
    <row r="727">
      <c r="A727" s="138"/>
      <c r="B727" s="138"/>
      <c r="C727" s="191"/>
      <c r="D727" s="193"/>
    </row>
    <row r="728">
      <c r="A728" s="138"/>
      <c r="B728" s="138"/>
      <c r="C728" s="191"/>
      <c r="D728" s="193"/>
    </row>
    <row r="729">
      <c r="A729" s="138"/>
      <c r="B729" s="138"/>
      <c r="C729" s="191"/>
      <c r="D729" s="193"/>
    </row>
    <row r="730">
      <c r="A730" s="138"/>
      <c r="B730" s="138"/>
      <c r="C730" s="191"/>
      <c r="D730" s="193"/>
    </row>
    <row r="731">
      <c r="A731" s="138"/>
      <c r="B731" s="138"/>
      <c r="C731" s="191"/>
      <c r="D731" s="193"/>
    </row>
    <row r="732">
      <c r="A732" s="138"/>
      <c r="B732" s="138"/>
      <c r="C732" s="191"/>
      <c r="D732" s="193"/>
    </row>
    <row r="733">
      <c r="A733" s="138"/>
      <c r="B733" s="138"/>
      <c r="C733" s="191"/>
      <c r="D733" s="193"/>
    </row>
    <row r="734">
      <c r="A734" s="138"/>
      <c r="B734" s="138"/>
      <c r="C734" s="191"/>
      <c r="D734" s="193"/>
    </row>
    <row r="735">
      <c r="A735" s="138"/>
      <c r="B735" s="138"/>
      <c r="C735" s="191"/>
      <c r="D735" s="193"/>
    </row>
    <row r="736">
      <c r="A736" s="138"/>
      <c r="B736" s="138"/>
      <c r="C736" s="191"/>
      <c r="D736" s="193"/>
    </row>
    <row r="737">
      <c r="A737" s="138"/>
      <c r="B737" s="138"/>
      <c r="C737" s="191"/>
      <c r="D737" s="193"/>
    </row>
    <row r="738">
      <c r="A738" s="138"/>
      <c r="B738" s="138"/>
      <c r="C738" s="191"/>
      <c r="D738" s="193"/>
    </row>
    <row r="739">
      <c r="A739" s="138"/>
      <c r="B739" s="138"/>
      <c r="C739" s="191"/>
      <c r="D739" s="193"/>
    </row>
    <row r="740">
      <c r="A740" s="138"/>
      <c r="B740" s="138"/>
      <c r="C740" s="191"/>
      <c r="D740" s="193"/>
    </row>
    <row r="741">
      <c r="A741" s="138"/>
      <c r="B741" s="138"/>
      <c r="C741" s="191"/>
      <c r="D741" s="193"/>
    </row>
    <row r="742">
      <c r="A742" s="138"/>
      <c r="B742" s="138"/>
      <c r="C742" s="191"/>
      <c r="D742" s="193"/>
    </row>
    <row r="743">
      <c r="A743" s="138"/>
      <c r="B743" s="138"/>
      <c r="C743" s="191"/>
      <c r="D743" s="193"/>
    </row>
    <row r="744">
      <c r="A744" s="138"/>
      <c r="B744" s="138"/>
      <c r="C744" s="191"/>
      <c r="D744" s="193"/>
    </row>
    <row r="745">
      <c r="A745" s="138"/>
      <c r="B745" s="138"/>
      <c r="C745" s="191"/>
      <c r="D745" s="193"/>
    </row>
    <row r="746">
      <c r="A746" s="138"/>
      <c r="B746" s="138"/>
      <c r="C746" s="191"/>
      <c r="D746" s="193"/>
    </row>
    <row r="747">
      <c r="A747" s="138"/>
      <c r="B747" s="138"/>
      <c r="C747" s="191"/>
      <c r="D747" s="193"/>
    </row>
    <row r="748">
      <c r="A748" s="138"/>
      <c r="B748" s="138"/>
      <c r="C748" s="191"/>
      <c r="D748" s="193"/>
    </row>
    <row r="749">
      <c r="A749" s="138"/>
      <c r="B749" s="138"/>
      <c r="C749" s="191"/>
      <c r="D749" s="193"/>
    </row>
    <row r="750">
      <c r="A750" s="138"/>
      <c r="B750" s="138"/>
      <c r="C750" s="191"/>
      <c r="D750" s="193"/>
    </row>
    <row r="751">
      <c r="A751" s="138"/>
      <c r="B751" s="138"/>
      <c r="C751" s="191"/>
      <c r="D751" s="193"/>
    </row>
    <row r="752">
      <c r="A752" s="138"/>
      <c r="B752" s="138"/>
      <c r="C752" s="191"/>
      <c r="D752" s="193"/>
    </row>
    <row r="753">
      <c r="A753" s="138"/>
      <c r="B753" s="138"/>
      <c r="C753" s="191"/>
      <c r="D753" s="193"/>
    </row>
    <row r="754">
      <c r="A754" s="138"/>
      <c r="B754" s="138"/>
      <c r="C754" s="191"/>
      <c r="D754" s="193"/>
    </row>
    <row r="755">
      <c r="A755" s="138"/>
      <c r="B755" s="138"/>
      <c r="C755" s="191"/>
      <c r="D755" s="193"/>
    </row>
    <row r="756">
      <c r="A756" s="138"/>
      <c r="B756" s="138"/>
      <c r="C756" s="191"/>
      <c r="D756" s="193"/>
    </row>
    <row r="757">
      <c r="A757" s="138"/>
      <c r="B757" s="138"/>
      <c r="C757" s="191"/>
      <c r="D757" s="193"/>
    </row>
    <row r="758">
      <c r="A758" s="138"/>
      <c r="B758" s="138"/>
      <c r="C758" s="191"/>
      <c r="D758" s="193"/>
    </row>
    <row r="759">
      <c r="A759" s="138"/>
      <c r="B759" s="138"/>
      <c r="C759" s="191"/>
      <c r="D759" s="193"/>
    </row>
    <row r="760">
      <c r="A760" s="138"/>
      <c r="B760" s="138"/>
      <c r="C760" s="191"/>
      <c r="D760" s="193"/>
    </row>
    <row r="761">
      <c r="A761" s="138"/>
      <c r="B761" s="138"/>
      <c r="C761" s="191"/>
      <c r="D761" s="193"/>
    </row>
    <row r="762">
      <c r="A762" s="138"/>
      <c r="B762" s="138"/>
      <c r="C762" s="191"/>
      <c r="D762" s="193"/>
    </row>
    <row r="763">
      <c r="A763" s="138"/>
      <c r="B763" s="138"/>
      <c r="C763" s="191"/>
      <c r="D763" s="193"/>
    </row>
    <row r="764">
      <c r="A764" s="138"/>
      <c r="B764" s="138"/>
      <c r="C764" s="191"/>
      <c r="D764" s="193"/>
    </row>
    <row r="765">
      <c r="A765" s="138"/>
      <c r="B765" s="138"/>
      <c r="C765" s="191"/>
      <c r="D765" s="193"/>
    </row>
    <row r="766">
      <c r="A766" s="138"/>
      <c r="B766" s="138"/>
      <c r="C766" s="191"/>
      <c r="D766" s="193"/>
    </row>
    <row r="767">
      <c r="A767" s="138"/>
      <c r="B767" s="138"/>
      <c r="C767" s="191"/>
      <c r="D767" s="193"/>
    </row>
    <row r="768">
      <c r="A768" s="138"/>
      <c r="B768" s="138"/>
      <c r="C768" s="191"/>
      <c r="D768" s="193"/>
    </row>
    <row r="769">
      <c r="A769" s="138"/>
      <c r="B769" s="138"/>
      <c r="C769" s="191"/>
      <c r="D769" s="193"/>
    </row>
    <row r="770">
      <c r="A770" s="138"/>
      <c r="B770" s="138"/>
      <c r="C770" s="191"/>
      <c r="D770" s="193"/>
    </row>
    <row r="771">
      <c r="A771" s="138"/>
      <c r="B771" s="138"/>
      <c r="C771" s="191"/>
      <c r="D771" s="193"/>
    </row>
    <row r="772">
      <c r="A772" s="138"/>
      <c r="B772" s="138"/>
      <c r="C772" s="191"/>
      <c r="D772" s="193"/>
    </row>
    <row r="773">
      <c r="A773" s="138"/>
      <c r="B773" s="138"/>
      <c r="C773" s="191"/>
      <c r="D773" s="193"/>
    </row>
    <row r="774">
      <c r="A774" s="138"/>
      <c r="B774" s="138"/>
      <c r="C774" s="191"/>
      <c r="D774" s="193"/>
    </row>
    <row r="775">
      <c r="A775" s="138"/>
      <c r="B775" s="138"/>
      <c r="C775" s="191"/>
      <c r="D775" s="193"/>
    </row>
    <row r="776">
      <c r="A776" s="138"/>
      <c r="B776" s="138"/>
      <c r="C776" s="191"/>
      <c r="D776" s="193"/>
    </row>
    <row r="777">
      <c r="A777" s="138"/>
      <c r="B777" s="138"/>
      <c r="C777" s="191"/>
      <c r="D777" s="193"/>
    </row>
    <row r="778">
      <c r="A778" s="138"/>
      <c r="B778" s="138"/>
      <c r="C778" s="191"/>
      <c r="D778" s="193"/>
    </row>
    <row r="779">
      <c r="A779" s="138"/>
      <c r="B779" s="138"/>
      <c r="C779" s="191"/>
      <c r="D779" s="193"/>
    </row>
    <row r="780">
      <c r="A780" s="138"/>
      <c r="B780" s="138"/>
      <c r="C780" s="191"/>
      <c r="D780" s="193"/>
    </row>
    <row r="781">
      <c r="A781" s="138"/>
      <c r="B781" s="138"/>
      <c r="C781" s="191"/>
      <c r="D781" s="193"/>
    </row>
    <row r="782">
      <c r="A782" s="138"/>
      <c r="B782" s="138"/>
      <c r="C782" s="191"/>
      <c r="D782" s="193"/>
    </row>
    <row r="783">
      <c r="A783" s="138"/>
      <c r="B783" s="138"/>
      <c r="C783" s="191"/>
      <c r="D783" s="193"/>
    </row>
    <row r="784">
      <c r="A784" s="138"/>
      <c r="B784" s="138"/>
      <c r="C784" s="191"/>
      <c r="D784" s="193"/>
    </row>
    <row r="785">
      <c r="A785" s="138"/>
      <c r="B785" s="138"/>
      <c r="C785" s="191"/>
      <c r="D785" s="193"/>
    </row>
    <row r="786">
      <c r="A786" s="138"/>
      <c r="B786" s="138"/>
      <c r="C786" s="191"/>
      <c r="D786" s="193"/>
    </row>
    <row r="787">
      <c r="A787" s="138"/>
      <c r="B787" s="138"/>
      <c r="C787" s="191"/>
      <c r="D787" s="193"/>
    </row>
    <row r="788">
      <c r="A788" s="138"/>
      <c r="B788" s="138"/>
      <c r="C788" s="191"/>
      <c r="D788" s="193"/>
    </row>
    <row r="789">
      <c r="A789" s="138"/>
      <c r="B789" s="138"/>
      <c r="C789" s="191"/>
      <c r="D789" s="193"/>
    </row>
    <row r="790">
      <c r="A790" s="138"/>
      <c r="B790" s="138"/>
      <c r="C790" s="191"/>
      <c r="D790" s="193"/>
    </row>
    <row r="791">
      <c r="A791" s="138"/>
      <c r="B791" s="138"/>
      <c r="C791" s="191"/>
      <c r="D791" s="193"/>
    </row>
    <row r="792">
      <c r="A792" s="138"/>
      <c r="B792" s="138"/>
      <c r="C792" s="191"/>
      <c r="D792" s="193"/>
    </row>
    <row r="793">
      <c r="A793" s="138"/>
      <c r="B793" s="138"/>
      <c r="C793" s="191"/>
      <c r="D793" s="193"/>
    </row>
    <row r="794">
      <c r="A794" s="138"/>
      <c r="B794" s="138"/>
      <c r="C794" s="191"/>
      <c r="D794" s="193"/>
    </row>
    <row r="795">
      <c r="A795" s="138"/>
      <c r="B795" s="138"/>
      <c r="C795" s="191"/>
      <c r="D795" s="193"/>
    </row>
    <row r="796">
      <c r="A796" s="138"/>
      <c r="B796" s="138"/>
      <c r="C796" s="191"/>
      <c r="D796" s="193"/>
    </row>
    <row r="797">
      <c r="A797" s="138"/>
      <c r="B797" s="138"/>
      <c r="C797" s="191"/>
      <c r="D797" s="193"/>
    </row>
    <row r="798">
      <c r="A798" s="138"/>
      <c r="B798" s="138"/>
      <c r="C798" s="191"/>
      <c r="D798" s="193"/>
    </row>
    <row r="799">
      <c r="A799" s="138"/>
      <c r="B799" s="138"/>
      <c r="C799" s="191"/>
      <c r="D799" s="193"/>
    </row>
    <row r="800">
      <c r="A800" s="138"/>
      <c r="B800" s="138"/>
      <c r="C800" s="191"/>
      <c r="D800" s="193"/>
    </row>
    <row r="801">
      <c r="A801" s="138"/>
      <c r="B801" s="138"/>
      <c r="C801" s="191"/>
      <c r="D801" s="193"/>
    </row>
    <row r="802">
      <c r="A802" s="138"/>
      <c r="B802" s="138"/>
      <c r="C802" s="191"/>
      <c r="D802" s="193"/>
    </row>
    <row r="803">
      <c r="A803" s="138"/>
      <c r="B803" s="138"/>
      <c r="C803" s="191"/>
      <c r="D803" s="193"/>
    </row>
    <row r="804">
      <c r="A804" s="138"/>
      <c r="B804" s="138"/>
      <c r="C804" s="191"/>
      <c r="D804" s="193"/>
    </row>
    <row r="805">
      <c r="A805" s="138"/>
      <c r="B805" s="138"/>
      <c r="C805" s="191"/>
      <c r="D805" s="193"/>
    </row>
    <row r="806">
      <c r="A806" s="138"/>
      <c r="B806" s="138"/>
      <c r="C806" s="191"/>
      <c r="D806" s="193"/>
    </row>
    <row r="807">
      <c r="A807" s="138"/>
      <c r="B807" s="138"/>
      <c r="C807" s="191"/>
      <c r="D807" s="193"/>
    </row>
    <row r="808">
      <c r="A808" s="138"/>
      <c r="B808" s="138"/>
      <c r="C808" s="191"/>
      <c r="D808" s="193"/>
    </row>
    <row r="809">
      <c r="A809" s="138"/>
      <c r="B809" s="138"/>
      <c r="C809" s="191"/>
      <c r="D809" s="193"/>
    </row>
    <row r="810">
      <c r="A810" s="138"/>
      <c r="B810" s="138"/>
      <c r="C810" s="191"/>
      <c r="D810" s="193"/>
    </row>
    <row r="811">
      <c r="A811" s="138"/>
      <c r="B811" s="138"/>
      <c r="C811" s="191"/>
      <c r="D811" s="193"/>
    </row>
    <row r="812">
      <c r="A812" s="138"/>
      <c r="B812" s="138"/>
      <c r="C812" s="191"/>
      <c r="D812" s="193"/>
    </row>
    <row r="813">
      <c r="A813" s="138"/>
      <c r="B813" s="138"/>
      <c r="C813" s="191"/>
      <c r="D813" s="193"/>
    </row>
    <row r="814">
      <c r="A814" s="138"/>
      <c r="B814" s="138"/>
      <c r="C814" s="191"/>
      <c r="D814" s="193"/>
    </row>
    <row r="815">
      <c r="A815" s="138"/>
      <c r="B815" s="138"/>
      <c r="C815" s="191"/>
      <c r="D815" s="193"/>
    </row>
    <row r="816">
      <c r="A816" s="138"/>
      <c r="B816" s="138"/>
      <c r="C816" s="191"/>
      <c r="D816" s="193"/>
    </row>
    <row r="817">
      <c r="A817" s="138"/>
      <c r="B817" s="138"/>
      <c r="C817" s="191"/>
      <c r="D817" s="193"/>
    </row>
    <row r="818">
      <c r="A818" s="138"/>
      <c r="B818" s="138"/>
      <c r="C818" s="191"/>
      <c r="D818" s="193"/>
    </row>
    <row r="819">
      <c r="A819" s="138"/>
      <c r="B819" s="138"/>
      <c r="C819" s="191"/>
      <c r="D819" s="193"/>
    </row>
    <row r="820">
      <c r="A820" s="138"/>
      <c r="B820" s="138"/>
      <c r="C820" s="191"/>
      <c r="D820" s="193"/>
    </row>
    <row r="821">
      <c r="A821" s="138"/>
      <c r="B821" s="138"/>
      <c r="C821" s="191"/>
      <c r="D821" s="193"/>
    </row>
    <row r="822">
      <c r="A822" s="138"/>
      <c r="B822" s="138"/>
      <c r="C822" s="191"/>
      <c r="D822" s="193"/>
    </row>
    <row r="823">
      <c r="A823" s="138"/>
      <c r="B823" s="138"/>
      <c r="C823" s="191"/>
      <c r="D823" s="193"/>
    </row>
    <row r="824">
      <c r="A824" s="138"/>
      <c r="B824" s="138"/>
      <c r="C824" s="191"/>
      <c r="D824" s="193"/>
    </row>
    <row r="825">
      <c r="A825" s="138"/>
      <c r="B825" s="138"/>
      <c r="C825" s="191"/>
      <c r="D825" s="193"/>
    </row>
    <row r="826">
      <c r="A826" s="138"/>
      <c r="B826" s="138"/>
      <c r="C826" s="191"/>
      <c r="D826" s="193"/>
    </row>
    <row r="827">
      <c r="A827" s="138"/>
      <c r="B827" s="138"/>
      <c r="C827" s="191"/>
      <c r="D827" s="193"/>
    </row>
    <row r="828">
      <c r="A828" s="138"/>
      <c r="B828" s="138"/>
      <c r="C828" s="191"/>
      <c r="D828" s="193"/>
    </row>
    <row r="829">
      <c r="A829" s="138"/>
      <c r="B829" s="138"/>
      <c r="C829" s="191"/>
      <c r="D829" s="193"/>
    </row>
    <row r="830">
      <c r="A830" s="138"/>
      <c r="B830" s="138"/>
      <c r="C830" s="191"/>
      <c r="D830" s="193"/>
    </row>
    <row r="831">
      <c r="A831" s="138"/>
      <c r="B831" s="138"/>
      <c r="C831" s="191"/>
      <c r="D831" s="193"/>
    </row>
    <row r="832">
      <c r="A832" s="138"/>
      <c r="B832" s="138"/>
      <c r="C832" s="191"/>
      <c r="D832" s="193"/>
    </row>
    <row r="833">
      <c r="A833" s="138"/>
      <c r="B833" s="138"/>
      <c r="C833" s="191"/>
      <c r="D833" s="193"/>
    </row>
    <row r="834">
      <c r="A834" s="138"/>
      <c r="B834" s="138"/>
      <c r="C834" s="191"/>
      <c r="D834" s="193"/>
    </row>
    <row r="835">
      <c r="A835" s="138"/>
      <c r="B835" s="138"/>
      <c r="C835" s="191"/>
      <c r="D835" s="193"/>
    </row>
    <row r="836">
      <c r="A836" s="138"/>
      <c r="B836" s="138"/>
      <c r="C836" s="191"/>
      <c r="D836" s="193"/>
    </row>
    <row r="837">
      <c r="A837" s="138"/>
      <c r="B837" s="138"/>
      <c r="C837" s="191"/>
      <c r="D837" s="193"/>
    </row>
    <row r="838">
      <c r="A838" s="138"/>
      <c r="B838" s="138"/>
      <c r="C838" s="191"/>
      <c r="D838" s="193"/>
    </row>
    <row r="839">
      <c r="A839" s="138"/>
      <c r="B839" s="138"/>
      <c r="C839" s="191"/>
      <c r="D839" s="193"/>
    </row>
    <row r="840">
      <c r="A840" s="138"/>
      <c r="B840" s="138"/>
      <c r="C840" s="191"/>
      <c r="D840" s="193"/>
    </row>
    <row r="841">
      <c r="A841" s="138"/>
      <c r="B841" s="138"/>
      <c r="C841" s="191"/>
      <c r="D841" s="193"/>
    </row>
    <row r="842">
      <c r="A842" s="138"/>
      <c r="B842" s="138"/>
      <c r="C842" s="191"/>
      <c r="D842" s="193"/>
    </row>
    <row r="843">
      <c r="A843" s="138"/>
      <c r="B843" s="138"/>
      <c r="C843" s="191"/>
      <c r="D843" s="193"/>
    </row>
    <row r="844">
      <c r="A844" s="138"/>
      <c r="B844" s="138"/>
      <c r="C844" s="191"/>
      <c r="D844" s="193"/>
    </row>
    <row r="845">
      <c r="A845" s="138"/>
      <c r="B845" s="138"/>
      <c r="C845" s="191"/>
      <c r="D845" s="193"/>
    </row>
    <row r="846">
      <c r="A846" s="138"/>
      <c r="B846" s="138"/>
      <c r="C846" s="191"/>
      <c r="D846" s="193"/>
    </row>
    <row r="847">
      <c r="A847" s="138"/>
      <c r="B847" s="138"/>
      <c r="C847" s="191"/>
      <c r="D847" s="193"/>
    </row>
    <row r="848">
      <c r="A848" s="138"/>
      <c r="B848" s="138"/>
      <c r="C848" s="191"/>
      <c r="D848" s="193"/>
    </row>
    <row r="849">
      <c r="A849" s="138"/>
      <c r="B849" s="138"/>
      <c r="C849" s="191"/>
      <c r="D849" s="193"/>
    </row>
    <row r="850">
      <c r="A850" s="138"/>
      <c r="B850" s="138"/>
      <c r="C850" s="191"/>
      <c r="D850" s="193"/>
    </row>
    <row r="851">
      <c r="A851" s="138"/>
      <c r="B851" s="138"/>
      <c r="C851" s="191"/>
      <c r="D851" s="193"/>
    </row>
    <row r="852">
      <c r="A852" s="138"/>
      <c r="B852" s="138"/>
      <c r="C852" s="191"/>
      <c r="D852" s="193"/>
    </row>
    <row r="853">
      <c r="A853" s="138"/>
      <c r="B853" s="138"/>
      <c r="C853" s="191"/>
      <c r="D853" s="193"/>
    </row>
    <row r="854">
      <c r="A854" s="138"/>
      <c r="B854" s="138"/>
      <c r="C854" s="191"/>
      <c r="D854" s="193"/>
    </row>
    <row r="855">
      <c r="A855" s="138"/>
      <c r="B855" s="138"/>
      <c r="C855" s="191"/>
      <c r="D855" s="193"/>
    </row>
    <row r="856">
      <c r="A856" s="138"/>
      <c r="B856" s="138"/>
      <c r="C856" s="191"/>
      <c r="D856" s="193"/>
    </row>
    <row r="857">
      <c r="A857" s="138"/>
      <c r="B857" s="138"/>
      <c r="C857" s="191"/>
      <c r="D857" s="193"/>
    </row>
    <row r="858">
      <c r="A858" s="138"/>
      <c r="B858" s="138"/>
      <c r="C858" s="191"/>
      <c r="D858" s="193"/>
    </row>
    <row r="859">
      <c r="A859" s="138"/>
      <c r="B859" s="138"/>
      <c r="C859" s="191"/>
      <c r="D859" s="193"/>
    </row>
    <row r="860">
      <c r="A860" s="138"/>
      <c r="B860" s="138"/>
      <c r="C860" s="191"/>
      <c r="D860" s="193"/>
    </row>
    <row r="861">
      <c r="A861" s="138"/>
      <c r="B861" s="138"/>
      <c r="C861" s="191"/>
      <c r="D861" s="193"/>
    </row>
    <row r="862">
      <c r="A862" s="138"/>
      <c r="B862" s="138"/>
      <c r="C862" s="191"/>
      <c r="D862" s="193"/>
    </row>
    <row r="863">
      <c r="A863" s="138"/>
      <c r="B863" s="138"/>
      <c r="C863" s="191"/>
      <c r="D863" s="193"/>
    </row>
    <row r="864">
      <c r="A864" s="138"/>
      <c r="B864" s="138"/>
      <c r="C864" s="191"/>
      <c r="D864" s="193"/>
    </row>
    <row r="865">
      <c r="A865" s="138"/>
      <c r="B865" s="138"/>
      <c r="C865" s="191"/>
      <c r="D865" s="193"/>
    </row>
    <row r="866">
      <c r="A866" s="138"/>
      <c r="B866" s="138"/>
      <c r="C866" s="191"/>
      <c r="D866" s="193"/>
    </row>
    <row r="867">
      <c r="A867" s="138"/>
      <c r="B867" s="138"/>
      <c r="C867" s="191"/>
      <c r="D867" s="193"/>
    </row>
    <row r="868">
      <c r="A868" s="138"/>
      <c r="B868" s="138"/>
      <c r="C868" s="191"/>
      <c r="D868" s="193"/>
    </row>
    <row r="869">
      <c r="A869" s="138"/>
      <c r="B869" s="138"/>
      <c r="C869" s="191"/>
      <c r="D869" s="193"/>
    </row>
    <row r="870">
      <c r="A870" s="138"/>
      <c r="B870" s="138"/>
      <c r="C870" s="191"/>
      <c r="D870" s="193"/>
    </row>
    <row r="871">
      <c r="A871" s="138"/>
      <c r="B871" s="138"/>
      <c r="C871" s="191"/>
      <c r="D871" s="193"/>
    </row>
    <row r="872">
      <c r="A872" s="138"/>
      <c r="B872" s="138"/>
      <c r="C872" s="191"/>
      <c r="D872" s="193"/>
    </row>
    <row r="873">
      <c r="A873" s="138"/>
      <c r="B873" s="138"/>
      <c r="C873" s="191"/>
      <c r="D873" s="193"/>
    </row>
    <row r="874">
      <c r="A874" s="138"/>
      <c r="B874" s="138"/>
      <c r="C874" s="191"/>
      <c r="D874" s="193"/>
    </row>
    <row r="875">
      <c r="A875" s="138"/>
      <c r="B875" s="138"/>
      <c r="C875" s="191"/>
      <c r="D875" s="193"/>
    </row>
    <row r="876">
      <c r="A876" s="138"/>
      <c r="B876" s="138"/>
      <c r="C876" s="191"/>
      <c r="D876" s="193"/>
    </row>
    <row r="877">
      <c r="A877" s="138"/>
      <c r="B877" s="138"/>
      <c r="C877" s="191"/>
      <c r="D877" s="193"/>
    </row>
    <row r="878">
      <c r="A878" s="138"/>
      <c r="B878" s="138"/>
      <c r="C878" s="191"/>
      <c r="D878" s="193"/>
    </row>
    <row r="879">
      <c r="A879" s="138"/>
      <c r="B879" s="138"/>
      <c r="C879" s="191"/>
      <c r="D879" s="193"/>
    </row>
    <row r="880">
      <c r="A880" s="138"/>
      <c r="B880" s="138"/>
      <c r="C880" s="191"/>
      <c r="D880" s="193"/>
    </row>
    <row r="881">
      <c r="A881" s="138"/>
      <c r="B881" s="138"/>
      <c r="C881" s="191"/>
      <c r="D881" s="193"/>
    </row>
    <row r="882">
      <c r="A882" s="138"/>
      <c r="B882" s="138"/>
      <c r="C882" s="191"/>
      <c r="D882" s="193"/>
    </row>
    <row r="883">
      <c r="A883" s="138"/>
      <c r="B883" s="138"/>
      <c r="C883" s="191"/>
      <c r="D883" s="193"/>
    </row>
    <row r="884">
      <c r="A884" s="138"/>
      <c r="B884" s="138"/>
      <c r="C884" s="191"/>
      <c r="D884" s="193"/>
    </row>
    <row r="885">
      <c r="A885" s="138"/>
      <c r="B885" s="138"/>
      <c r="C885" s="191"/>
      <c r="D885" s="193"/>
    </row>
    <row r="886">
      <c r="A886" s="138"/>
      <c r="B886" s="138"/>
      <c r="C886" s="191"/>
      <c r="D886" s="193"/>
    </row>
    <row r="887">
      <c r="A887" s="138"/>
      <c r="B887" s="138"/>
      <c r="C887" s="191"/>
      <c r="D887" s="193"/>
    </row>
    <row r="888">
      <c r="A888" s="138"/>
      <c r="B888" s="138"/>
      <c r="C888" s="191"/>
      <c r="D888" s="193"/>
    </row>
    <row r="889">
      <c r="A889" s="138"/>
      <c r="B889" s="138"/>
      <c r="C889" s="191"/>
      <c r="D889" s="193"/>
    </row>
    <row r="890">
      <c r="A890" s="138"/>
      <c r="B890" s="138"/>
      <c r="C890" s="191"/>
      <c r="D890" s="193"/>
    </row>
    <row r="891">
      <c r="A891" s="138"/>
      <c r="B891" s="138"/>
      <c r="C891" s="191"/>
      <c r="D891" s="193"/>
    </row>
    <row r="892">
      <c r="A892" s="138"/>
      <c r="B892" s="138"/>
      <c r="C892" s="191"/>
      <c r="D892" s="193"/>
    </row>
    <row r="893">
      <c r="A893" s="138"/>
      <c r="B893" s="138"/>
      <c r="C893" s="191"/>
      <c r="D893" s="193"/>
    </row>
    <row r="894">
      <c r="A894" s="138"/>
      <c r="B894" s="138"/>
      <c r="C894" s="191"/>
      <c r="D894" s="193"/>
    </row>
    <row r="895">
      <c r="A895" s="138"/>
      <c r="B895" s="138"/>
      <c r="C895" s="191"/>
      <c r="D895" s="193"/>
    </row>
    <row r="896">
      <c r="A896" s="138"/>
      <c r="B896" s="138"/>
      <c r="C896" s="191"/>
      <c r="D896" s="193"/>
    </row>
    <row r="897">
      <c r="A897" s="138"/>
      <c r="B897" s="138"/>
      <c r="C897" s="191"/>
      <c r="D897" s="193"/>
    </row>
    <row r="898">
      <c r="A898" s="138"/>
      <c r="B898" s="138"/>
      <c r="C898" s="191"/>
      <c r="D898" s="193"/>
    </row>
    <row r="899">
      <c r="A899" s="138"/>
      <c r="B899" s="138"/>
      <c r="C899" s="191"/>
      <c r="D899" s="193"/>
    </row>
    <row r="900">
      <c r="A900" s="138"/>
      <c r="B900" s="138"/>
      <c r="C900" s="191"/>
      <c r="D900" s="193"/>
    </row>
    <row r="901">
      <c r="A901" s="138"/>
      <c r="B901" s="138"/>
      <c r="C901" s="191"/>
      <c r="D901" s="193"/>
    </row>
    <row r="902">
      <c r="A902" s="138"/>
      <c r="B902" s="138"/>
      <c r="C902" s="191"/>
      <c r="D902" s="193"/>
    </row>
    <row r="903">
      <c r="A903" s="138"/>
      <c r="B903" s="138"/>
      <c r="C903" s="191"/>
      <c r="D903" s="193"/>
    </row>
    <row r="904">
      <c r="A904" s="138"/>
      <c r="B904" s="138"/>
      <c r="C904" s="191"/>
      <c r="D904" s="193"/>
    </row>
    <row r="905">
      <c r="A905" s="138"/>
      <c r="B905" s="138"/>
      <c r="C905" s="191"/>
      <c r="D905" s="193"/>
    </row>
    <row r="906">
      <c r="A906" s="138"/>
      <c r="B906" s="138"/>
      <c r="C906" s="191"/>
      <c r="D906" s="193"/>
    </row>
    <row r="907">
      <c r="A907" s="138"/>
      <c r="B907" s="138"/>
      <c r="C907" s="191"/>
      <c r="D907" s="193"/>
    </row>
    <row r="908">
      <c r="A908" s="138"/>
      <c r="B908" s="138"/>
      <c r="C908" s="191"/>
      <c r="D908" s="193"/>
    </row>
    <row r="909">
      <c r="A909" s="138"/>
      <c r="B909" s="138"/>
      <c r="C909" s="191"/>
      <c r="D909" s="193"/>
    </row>
    <row r="910">
      <c r="A910" s="138"/>
      <c r="B910" s="138"/>
      <c r="C910" s="191"/>
      <c r="D910" s="193"/>
    </row>
    <row r="911">
      <c r="A911" s="138"/>
      <c r="B911" s="138"/>
      <c r="C911" s="191"/>
      <c r="D911" s="193"/>
    </row>
    <row r="912">
      <c r="A912" s="138"/>
      <c r="B912" s="138"/>
      <c r="C912" s="191"/>
      <c r="D912" s="193"/>
    </row>
    <row r="913">
      <c r="A913" s="138"/>
      <c r="B913" s="138"/>
      <c r="C913" s="191"/>
      <c r="D913" s="193"/>
    </row>
    <row r="914">
      <c r="A914" s="138"/>
      <c r="B914" s="138"/>
      <c r="C914" s="191"/>
      <c r="D914" s="193"/>
    </row>
    <row r="915">
      <c r="A915" s="138"/>
      <c r="B915" s="138"/>
      <c r="C915" s="191"/>
      <c r="D915" s="193"/>
    </row>
    <row r="916">
      <c r="A916" s="138"/>
      <c r="B916" s="138"/>
      <c r="C916" s="191"/>
      <c r="D916" s="193"/>
    </row>
    <row r="917">
      <c r="A917" s="138"/>
      <c r="B917" s="138"/>
      <c r="C917" s="191"/>
      <c r="D917" s="193"/>
    </row>
    <row r="918">
      <c r="A918" s="138"/>
      <c r="B918" s="138"/>
      <c r="C918" s="191"/>
      <c r="D918" s="193"/>
    </row>
    <row r="919">
      <c r="A919" s="138"/>
      <c r="B919" s="138"/>
      <c r="C919" s="191"/>
      <c r="D919" s="193"/>
    </row>
    <row r="920">
      <c r="A920" s="138"/>
      <c r="B920" s="138"/>
      <c r="C920" s="191"/>
      <c r="D920" s="193"/>
    </row>
    <row r="921">
      <c r="A921" s="138"/>
      <c r="B921" s="138"/>
      <c r="C921" s="191"/>
      <c r="D921" s="193"/>
    </row>
    <row r="922">
      <c r="A922" s="138"/>
      <c r="B922" s="138"/>
      <c r="C922" s="191"/>
      <c r="D922" s="193"/>
    </row>
    <row r="923">
      <c r="A923" s="138"/>
      <c r="B923" s="138"/>
      <c r="C923" s="191"/>
      <c r="D923" s="193"/>
    </row>
    <row r="924">
      <c r="A924" s="138"/>
      <c r="B924" s="138"/>
      <c r="C924" s="191"/>
      <c r="D924" s="193"/>
    </row>
    <row r="925">
      <c r="A925" s="138"/>
      <c r="B925" s="138"/>
      <c r="C925" s="191"/>
      <c r="D925" s="193"/>
    </row>
    <row r="926">
      <c r="A926" s="138"/>
      <c r="B926" s="138"/>
      <c r="C926" s="191"/>
      <c r="D926" s="193"/>
    </row>
    <row r="927">
      <c r="A927" s="138"/>
      <c r="B927" s="138"/>
      <c r="C927" s="191"/>
      <c r="D927" s="193"/>
    </row>
    <row r="928">
      <c r="A928" s="138"/>
      <c r="B928" s="138"/>
      <c r="C928" s="191"/>
      <c r="D928" s="193"/>
    </row>
    <row r="929">
      <c r="A929" s="138"/>
      <c r="B929" s="138"/>
      <c r="C929" s="191"/>
      <c r="D929" s="193"/>
    </row>
    <row r="930">
      <c r="A930" s="138"/>
      <c r="B930" s="138"/>
      <c r="C930" s="191"/>
      <c r="D930" s="193"/>
    </row>
    <row r="931">
      <c r="A931" s="138"/>
      <c r="B931" s="138"/>
      <c r="C931" s="191"/>
      <c r="D931" s="193"/>
    </row>
    <row r="932">
      <c r="A932" s="138"/>
      <c r="B932" s="138"/>
      <c r="C932" s="191"/>
      <c r="D932" s="193"/>
    </row>
    <row r="933">
      <c r="A933" s="138"/>
      <c r="B933" s="138"/>
      <c r="C933" s="191"/>
      <c r="D933" s="193"/>
    </row>
    <row r="934">
      <c r="A934" s="138"/>
      <c r="B934" s="138"/>
      <c r="C934" s="191"/>
      <c r="D934" s="193"/>
    </row>
    <row r="935">
      <c r="A935" s="138"/>
      <c r="B935" s="138"/>
      <c r="C935" s="191"/>
      <c r="D935" s="193"/>
    </row>
    <row r="936">
      <c r="A936" s="138"/>
      <c r="B936" s="138"/>
      <c r="C936" s="191"/>
      <c r="D936" s="193"/>
    </row>
    <row r="937">
      <c r="A937" s="138"/>
      <c r="B937" s="138"/>
      <c r="C937" s="191"/>
      <c r="D937" s="193"/>
    </row>
    <row r="938">
      <c r="A938" s="138"/>
      <c r="B938" s="138"/>
      <c r="C938" s="191"/>
      <c r="D938" s="193"/>
    </row>
    <row r="939">
      <c r="A939" s="138"/>
      <c r="B939" s="138"/>
      <c r="C939" s="191"/>
      <c r="D939" s="193"/>
    </row>
    <row r="940">
      <c r="A940" s="138"/>
      <c r="B940" s="138"/>
      <c r="C940" s="191"/>
      <c r="D940" s="193"/>
    </row>
    <row r="941">
      <c r="A941" s="138"/>
      <c r="B941" s="138"/>
      <c r="C941" s="191"/>
      <c r="D941" s="193"/>
    </row>
    <row r="942">
      <c r="A942" s="138"/>
      <c r="B942" s="138"/>
      <c r="C942" s="191"/>
      <c r="D942" s="193"/>
    </row>
    <row r="943">
      <c r="A943" s="138"/>
      <c r="B943" s="138"/>
      <c r="C943" s="191"/>
      <c r="D943" s="193"/>
    </row>
    <row r="944">
      <c r="A944" s="138"/>
      <c r="B944" s="138"/>
      <c r="C944" s="191"/>
      <c r="D944" s="193"/>
    </row>
    <row r="945">
      <c r="A945" s="138"/>
      <c r="B945" s="138"/>
      <c r="C945" s="191"/>
      <c r="D945" s="193"/>
    </row>
    <row r="946">
      <c r="A946" s="138"/>
      <c r="B946" s="138"/>
      <c r="C946" s="191"/>
      <c r="D946" s="193"/>
    </row>
    <row r="947">
      <c r="A947" s="138"/>
      <c r="B947" s="138"/>
      <c r="C947" s="191"/>
      <c r="D947" s="193"/>
    </row>
    <row r="948">
      <c r="A948" s="138"/>
      <c r="B948" s="138"/>
      <c r="C948" s="191"/>
      <c r="D948" s="193"/>
    </row>
    <row r="949">
      <c r="A949" s="138"/>
      <c r="B949" s="138"/>
      <c r="C949" s="191"/>
      <c r="D949" s="193"/>
    </row>
    <row r="950">
      <c r="A950" s="138"/>
      <c r="B950" s="138"/>
      <c r="C950" s="191"/>
      <c r="D950" s="193"/>
    </row>
    <row r="951">
      <c r="A951" s="138"/>
      <c r="B951" s="138"/>
      <c r="C951" s="191"/>
      <c r="D951" s="193"/>
    </row>
    <row r="952">
      <c r="A952" s="138"/>
      <c r="B952" s="138"/>
      <c r="C952" s="191"/>
      <c r="D952" s="193"/>
    </row>
    <row r="953">
      <c r="A953" s="138"/>
      <c r="B953" s="138"/>
      <c r="C953" s="191"/>
      <c r="D953" s="193"/>
    </row>
    <row r="954">
      <c r="A954" s="138"/>
      <c r="B954" s="138"/>
      <c r="C954" s="191"/>
      <c r="D954" s="193"/>
    </row>
    <row r="955">
      <c r="A955" s="138"/>
      <c r="B955" s="138"/>
      <c r="C955" s="191"/>
      <c r="D955" s="193"/>
    </row>
    <row r="956">
      <c r="A956" s="138"/>
      <c r="B956" s="138"/>
      <c r="C956" s="191"/>
      <c r="D956" s="193"/>
    </row>
    <row r="957">
      <c r="A957" s="138"/>
      <c r="B957" s="138"/>
      <c r="C957" s="191"/>
      <c r="D957" s="193"/>
    </row>
    <row r="958">
      <c r="A958" s="138"/>
      <c r="B958" s="138"/>
      <c r="C958" s="191"/>
      <c r="D958" s="193"/>
    </row>
    <row r="959">
      <c r="A959" s="138"/>
      <c r="B959" s="138"/>
      <c r="C959" s="191"/>
      <c r="D959" s="193"/>
    </row>
    <row r="960">
      <c r="A960" s="138"/>
      <c r="B960" s="138"/>
      <c r="C960" s="191"/>
      <c r="D960" s="193"/>
    </row>
    <row r="961">
      <c r="A961" s="138"/>
      <c r="B961" s="138"/>
      <c r="C961" s="191"/>
      <c r="D961" s="193"/>
    </row>
    <row r="962">
      <c r="A962" s="138"/>
      <c r="B962" s="138"/>
      <c r="C962" s="191"/>
      <c r="D962" s="193"/>
    </row>
    <row r="963">
      <c r="A963" s="138"/>
      <c r="B963" s="138"/>
      <c r="C963" s="191"/>
      <c r="D963" s="193"/>
    </row>
    <row r="964">
      <c r="A964" s="138"/>
      <c r="B964" s="138"/>
      <c r="C964" s="191"/>
      <c r="D964" s="193"/>
    </row>
    <row r="965">
      <c r="A965" s="138"/>
      <c r="B965" s="138"/>
      <c r="C965" s="191"/>
      <c r="D965" s="193"/>
    </row>
    <row r="966">
      <c r="A966" s="138"/>
      <c r="B966" s="138"/>
      <c r="C966" s="191"/>
      <c r="D966" s="193"/>
    </row>
    <row r="967">
      <c r="A967" s="138"/>
      <c r="B967" s="138"/>
      <c r="C967" s="191"/>
      <c r="D967" s="193"/>
    </row>
    <row r="968">
      <c r="A968" s="138"/>
      <c r="B968" s="138"/>
      <c r="C968" s="191"/>
      <c r="D968" s="193"/>
    </row>
    <row r="969">
      <c r="A969" s="138"/>
      <c r="B969" s="138"/>
      <c r="C969" s="191"/>
      <c r="D969" s="193"/>
    </row>
    <row r="970">
      <c r="A970" s="138"/>
      <c r="B970" s="138"/>
      <c r="C970" s="191"/>
      <c r="D970" s="193"/>
    </row>
    <row r="971">
      <c r="A971" s="138"/>
      <c r="B971" s="138"/>
      <c r="C971" s="191"/>
      <c r="D971" s="193"/>
    </row>
    <row r="972">
      <c r="A972" s="138"/>
      <c r="B972" s="138"/>
      <c r="C972" s="191"/>
      <c r="D972" s="193"/>
    </row>
    <row r="973">
      <c r="A973" s="138"/>
      <c r="B973" s="138"/>
      <c r="C973" s="191"/>
      <c r="D973" s="193"/>
    </row>
    <row r="974">
      <c r="A974" s="138"/>
      <c r="B974" s="138"/>
      <c r="C974" s="191"/>
      <c r="D974" s="193"/>
    </row>
    <row r="975">
      <c r="A975" s="138"/>
      <c r="B975" s="138"/>
      <c r="C975" s="191"/>
      <c r="D975" s="193"/>
    </row>
    <row r="976">
      <c r="A976" s="138"/>
      <c r="B976" s="138"/>
      <c r="C976" s="191"/>
      <c r="D976" s="193"/>
    </row>
    <row r="977">
      <c r="A977" s="138"/>
      <c r="B977" s="138"/>
      <c r="C977" s="191"/>
      <c r="D977" s="193"/>
    </row>
    <row r="978">
      <c r="A978" s="138"/>
      <c r="B978" s="138"/>
      <c r="C978" s="191"/>
      <c r="D978" s="193"/>
    </row>
    <row r="979">
      <c r="A979" s="138"/>
      <c r="B979" s="138"/>
      <c r="C979" s="191"/>
      <c r="D979" s="193"/>
    </row>
    <row r="980">
      <c r="A980" s="138"/>
      <c r="B980" s="138"/>
      <c r="C980" s="191"/>
      <c r="D980" s="193"/>
    </row>
    <row r="981">
      <c r="A981" s="138"/>
      <c r="B981" s="138"/>
      <c r="C981" s="191"/>
      <c r="D981" s="193"/>
    </row>
    <row r="982">
      <c r="A982" s="138"/>
      <c r="B982" s="138"/>
      <c r="C982" s="191"/>
      <c r="D982" s="193"/>
    </row>
    <row r="983">
      <c r="A983" s="138"/>
      <c r="B983" s="138"/>
      <c r="C983" s="191"/>
      <c r="D983" s="193"/>
    </row>
    <row r="984">
      <c r="A984" s="138"/>
      <c r="B984" s="138"/>
      <c r="C984" s="191"/>
      <c r="D984" s="193"/>
    </row>
    <row r="985">
      <c r="A985" s="138"/>
      <c r="B985" s="138"/>
      <c r="C985" s="191"/>
      <c r="D985" s="193"/>
    </row>
    <row r="986">
      <c r="A986" s="138"/>
      <c r="B986" s="138"/>
      <c r="C986" s="191"/>
      <c r="D986" s="193"/>
    </row>
    <row r="987">
      <c r="A987" s="138"/>
      <c r="B987" s="138"/>
      <c r="C987" s="191"/>
      <c r="D987" s="193"/>
    </row>
    <row r="988">
      <c r="A988" s="138"/>
      <c r="B988" s="138"/>
      <c r="C988" s="191"/>
      <c r="D988" s="193"/>
    </row>
    <row r="989">
      <c r="A989" s="138"/>
      <c r="B989" s="138"/>
      <c r="C989" s="191"/>
      <c r="D989" s="193"/>
    </row>
    <row r="990">
      <c r="A990" s="138"/>
      <c r="B990" s="138"/>
      <c r="C990" s="191"/>
      <c r="D990" s="193"/>
    </row>
    <row r="991">
      <c r="A991" s="138"/>
      <c r="B991" s="138"/>
      <c r="C991" s="191"/>
      <c r="D991" s="193"/>
    </row>
    <row r="992">
      <c r="A992" s="138"/>
      <c r="B992" s="138"/>
      <c r="C992" s="191"/>
      <c r="D992" s="193"/>
    </row>
    <row r="993">
      <c r="A993" s="138"/>
      <c r="B993" s="138"/>
      <c r="C993" s="191"/>
      <c r="D993" s="193"/>
    </row>
    <row r="994">
      <c r="A994" s="138"/>
      <c r="B994" s="138"/>
      <c r="C994" s="191"/>
      <c r="D994" s="193"/>
    </row>
    <row r="995">
      <c r="A995" s="138"/>
      <c r="B995" s="138"/>
      <c r="C995" s="191"/>
      <c r="D995" s="193"/>
    </row>
    <row r="996">
      <c r="A996" s="138"/>
      <c r="B996" s="138"/>
      <c r="C996" s="191"/>
      <c r="D996" s="193"/>
    </row>
    <row r="997">
      <c r="A997" s="138"/>
      <c r="B997" s="138"/>
      <c r="C997" s="191"/>
      <c r="D997" s="193"/>
    </row>
    <row r="998">
      <c r="A998" s="138"/>
      <c r="B998" s="138"/>
      <c r="C998" s="191"/>
      <c r="D998" s="193"/>
    </row>
    <row r="999">
      <c r="A999" s="138"/>
      <c r="B999" s="138"/>
      <c r="C999" s="191"/>
      <c r="D999" s="193"/>
    </row>
    <row r="1000">
      <c r="A1000" s="138"/>
      <c r="B1000" s="138"/>
      <c r="C1000" s="191"/>
      <c r="D1000" s="193"/>
    </row>
    <row r="1001">
      <c r="A1001" s="138"/>
      <c r="B1001" s="138"/>
      <c r="C1001" s="191"/>
      <c r="D1001" s="193"/>
    </row>
    <row r="1002">
      <c r="A1002" s="138"/>
      <c r="B1002" s="138"/>
      <c r="C1002" s="191"/>
      <c r="D1002" s="193"/>
    </row>
    <row r="1003">
      <c r="A1003" s="138"/>
      <c r="B1003" s="138"/>
      <c r="C1003" s="191"/>
      <c r="D1003" s="193"/>
    </row>
    <row r="1004">
      <c r="A1004" s="138"/>
      <c r="B1004" s="138"/>
      <c r="C1004" s="191"/>
      <c r="D1004" s="193"/>
    </row>
    <row r="1005">
      <c r="A1005" s="138"/>
      <c r="B1005" s="138"/>
      <c r="C1005" s="191"/>
      <c r="D1005" s="193"/>
    </row>
    <row r="1006">
      <c r="A1006" s="138"/>
      <c r="B1006" s="138"/>
      <c r="C1006" s="191"/>
      <c r="D1006" s="193"/>
    </row>
    <row r="1007">
      <c r="A1007" s="138"/>
      <c r="B1007" s="138"/>
      <c r="C1007" s="191"/>
      <c r="D1007" s="193"/>
    </row>
    <row r="1008">
      <c r="A1008" s="138"/>
      <c r="B1008" s="138"/>
      <c r="C1008" s="191"/>
      <c r="D1008" s="193"/>
    </row>
    <row r="1009">
      <c r="A1009" s="138"/>
      <c r="B1009" s="138"/>
      <c r="C1009" s="191"/>
      <c r="D1009" s="193"/>
    </row>
    <row r="1010">
      <c r="A1010" s="138"/>
      <c r="B1010" s="138"/>
      <c r="C1010" s="191"/>
      <c r="D1010" s="193"/>
    </row>
    <row r="1011">
      <c r="A1011" s="138"/>
      <c r="B1011" s="138"/>
      <c r="C1011" s="191"/>
      <c r="D1011" s="193"/>
    </row>
    <row r="1012">
      <c r="A1012" s="138"/>
      <c r="B1012" s="138"/>
      <c r="C1012" s="191"/>
      <c r="D1012" s="193"/>
    </row>
    <row r="1013">
      <c r="A1013" s="138"/>
      <c r="B1013" s="138"/>
      <c r="C1013" s="191"/>
      <c r="D1013" s="193"/>
    </row>
    <row r="1014">
      <c r="A1014" s="138"/>
      <c r="B1014" s="138"/>
      <c r="C1014" s="191"/>
      <c r="D1014" s="193"/>
    </row>
    <row r="1015">
      <c r="A1015" s="138"/>
      <c r="B1015" s="138"/>
      <c r="C1015" s="191"/>
      <c r="D1015" s="193"/>
    </row>
    <row r="1016">
      <c r="A1016" s="138"/>
      <c r="B1016" s="138"/>
      <c r="C1016" s="191"/>
      <c r="D1016" s="193"/>
    </row>
    <row r="1017">
      <c r="A1017" s="138"/>
      <c r="B1017" s="138"/>
      <c r="C1017" s="191"/>
      <c r="D1017" s="193"/>
    </row>
    <row r="1018">
      <c r="A1018" s="138"/>
      <c r="B1018" s="138"/>
      <c r="C1018" s="191"/>
      <c r="D1018" s="193"/>
    </row>
    <row r="1019">
      <c r="A1019" s="138"/>
      <c r="B1019" s="138"/>
      <c r="C1019" s="191"/>
      <c r="D1019" s="193"/>
    </row>
    <row r="1020">
      <c r="A1020" s="138"/>
      <c r="B1020" s="138"/>
      <c r="C1020" s="191"/>
      <c r="D1020" s="193"/>
    </row>
    <row r="1021">
      <c r="A1021" s="138"/>
      <c r="B1021" s="138"/>
      <c r="C1021" s="191"/>
      <c r="D1021" s="193"/>
    </row>
    <row r="1022">
      <c r="A1022" s="138"/>
      <c r="B1022" s="138"/>
      <c r="C1022" s="191"/>
      <c r="D1022" s="193"/>
    </row>
    <row r="1023">
      <c r="A1023" s="138"/>
      <c r="B1023" s="138"/>
      <c r="C1023" s="191"/>
      <c r="D1023" s="193"/>
    </row>
    <row r="1024">
      <c r="A1024" s="138"/>
      <c r="B1024" s="138"/>
      <c r="C1024" s="191"/>
      <c r="D1024" s="193"/>
    </row>
    <row r="1025">
      <c r="A1025" s="138"/>
      <c r="B1025" s="138"/>
      <c r="C1025" s="191"/>
      <c r="D1025" s="193"/>
    </row>
    <row r="1026">
      <c r="A1026" s="138"/>
      <c r="B1026" s="138"/>
      <c r="C1026" s="191"/>
      <c r="D1026" s="193"/>
    </row>
    <row r="1027">
      <c r="A1027" s="138"/>
      <c r="B1027" s="138"/>
      <c r="C1027" s="191"/>
      <c r="D1027" s="193"/>
    </row>
    <row r="1028">
      <c r="A1028" s="138"/>
      <c r="B1028" s="138"/>
      <c r="C1028" s="191"/>
      <c r="D1028" s="193"/>
    </row>
    <row r="1029">
      <c r="A1029" s="138"/>
      <c r="B1029" s="138"/>
      <c r="C1029" s="191"/>
      <c r="D1029" s="193"/>
    </row>
    <row r="1030">
      <c r="A1030" s="138"/>
      <c r="B1030" s="138"/>
      <c r="C1030" s="191"/>
      <c r="D1030" s="193"/>
    </row>
    <row r="1031">
      <c r="A1031" s="138"/>
      <c r="B1031" s="138"/>
      <c r="C1031" s="191"/>
      <c r="D1031" s="193"/>
    </row>
    <row r="1032">
      <c r="A1032" s="138"/>
      <c r="B1032" s="138"/>
      <c r="C1032" s="191"/>
      <c r="D1032" s="193"/>
    </row>
    <row r="1033">
      <c r="A1033" s="138"/>
      <c r="B1033" s="138"/>
      <c r="C1033" s="191"/>
      <c r="D1033" s="193"/>
    </row>
    <row r="1034">
      <c r="A1034" s="138"/>
      <c r="B1034" s="138"/>
      <c r="C1034" s="191"/>
      <c r="D1034" s="193"/>
    </row>
    <row r="1035">
      <c r="A1035" s="138"/>
      <c r="B1035" s="138"/>
      <c r="C1035" s="191"/>
      <c r="D1035" s="193"/>
    </row>
    <row r="1036">
      <c r="A1036" s="138"/>
      <c r="B1036" s="138"/>
      <c r="C1036" s="191"/>
      <c r="D1036" s="193"/>
    </row>
    <row r="1037">
      <c r="A1037" s="138"/>
      <c r="B1037" s="138"/>
      <c r="C1037" s="191"/>
      <c r="D1037" s="193"/>
    </row>
    <row r="1038">
      <c r="A1038" s="138"/>
      <c r="B1038" s="138"/>
      <c r="C1038" s="191"/>
      <c r="D1038" s="193"/>
    </row>
    <row r="1039">
      <c r="A1039" s="138"/>
      <c r="B1039" s="138"/>
      <c r="C1039" s="191"/>
      <c r="D1039" s="193"/>
    </row>
    <row r="1040">
      <c r="A1040" s="138"/>
      <c r="B1040" s="138"/>
      <c r="C1040" s="191"/>
      <c r="D1040" s="193"/>
    </row>
    <row r="1041">
      <c r="A1041" s="138"/>
      <c r="B1041" s="138"/>
      <c r="C1041" s="191"/>
      <c r="D1041" s="193"/>
    </row>
    <row r="1042">
      <c r="A1042" s="138"/>
      <c r="B1042" s="138"/>
      <c r="C1042" s="191"/>
      <c r="D1042" s="193"/>
    </row>
    <row r="1043">
      <c r="A1043" s="138"/>
      <c r="B1043" s="138"/>
      <c r="C1043" s="191"/>
      <c r="D1043" s="193"/>
    </row>
    <row r="1044">
      <c r="A1044" s="138"/>
      <c r="B1044" s="138"/>
      <c r="C1044" s="191"/>
      <c r="D1044" s="193"/>
    </row>
    <row r="1045">
      <c r="A1045" s="138"/>
      <c r="B1045" s="138"/>
      <c r="C1045" s="191"/>
      <c r="D1045" s="193"/>
    </row>
    <row r="1046">
      <c r="A1046" s="138"/>
      <c r="B1046" s="138"/>
      <c r="C1046" s="191"/>
      <c r="D1046" s="193"/>
    </row>
    <row r="1047">
      <c r="A1047" s="138"/>
      <c r="B1047" s="138"/>
      <c r="C1047" s="191"/>
      <c r="D1047" s="193"/>
    </row>
    <row r="1048">
      <c r="A1048" s="138"/>
      <c r="B1048" s="138"/>
      <c r="C1048" s="191"/>
      <c r="D1048" s="193"/>
    </row>
    <row r="1049">
      <c r="A1049" s="138"/>
      <c r="B1049" s="138"/>
      <c r="C1049" s="191"/>
      <c r="D1049" s="193"/>
    </row>
    <row r="1050">
      <c r="A1050" s="138"/>
      <c r="B1050" s="138"/>
      <c r="C1050" s="191"/>
      <c r="D1050" s="193"/>
    </row>
    <row r="1051">
      <c r="A1051" s="138"/>
      <c r="B1051" s="138"/>
      <c r="C1051" s="191"/>
      <c r="D1051" s="193"/>
    </row>
    <row r="1052">
      <c r="A1052" s="138"/>
      <c r="B1052" s="138"/>
      <c r="C1052" s="191"/>
      <c r="D1052" s="193"/>
    </row>
    <row r="1053">
      <c r="A1053" s="138"/>
      <c r="B1053" s="138"/>
      <c r="C1053" s="191"/>
      <c r="D1053" s="193"/>
    </row>
    <row r="1054">
      <c r="A1054" s="138"/>
      <c r="B1054" s="138"/>
      <c r="C1054" s="191"/>
      <c r="D1054" s="193"/>
    </row>
    <row r="1055">
      <c r="A1055" s="138"/>
      <c r="B1055" s="138"/>
      <c r="C1055" s="191"/>
      <c r="D1055" s="193"/>
    </row>
    <row r="1056">
      <c r="A1056" s="138"/>
      <c r="B1056" s="138"/>
      <c r="C1056" s="191"/>
      <c r="D1056" s="193"/>
    </row>
    <row r="1057">
      <c r="A1057" s="138"/>
      <c r="B1057" s="138"/>
      <c r="C1057" s="191"/>
      <c r="D1057" s="193"/>
    </row>
    <row r="1058">
      <c r="A1058" s="138"/>
      <c r="B1058" s="138"/>
      <c r="C1058" s="191"/>
      <c r="D1058" s="193"/>
    </row>
    <row r="1059">
      <c r="A1059" s="138"/>
      <c r="B1059" s="138"/>
      <c r="C1059" s="191"/>
      <c r="D1059" s="193"/>
    </row>
    <row r="1060">
      <c r="A1060" s="138"/>
      <c r="B1060" s="138"/>
      <c r="C1060" s="191"/>
      <c r="D1060" s="193"/>
    </row>
    <row r="1061">
      <c r="A1061" s="138"/>
      <c r="B1061" s="138"/>
      <c r="C1061" s="191"/>
      <c r="D1061" s="193"/>
    </row>
    <row r="1062">
      <c r="A1062" s="138"/>
      <c r="B1062" s="138"/>
      <c r="C1062" s="191"/>
      <c r="D1062" s="193"/>
    </row>
  </sheetData>
  <mergeCells count="14">
    <mergeCell ref="A37:A42"/>
    <mergeCell ref="A43:A47"/>
    <mergeCell ref="A48:A52"/>
    <mergeCell ref="A53:A56"/>
    <mergeCell ref="A57:A59"/>
    <mergeCell ref="A61:A62"/>
    <mergeCell ref="A66:A71"/>
    <mergeCell ref="A2:A4"/>
    <mergeCell ref="A5:A10"/>
    <mergeCell ref="A12:A15"/>
    <mergeCell ref="A17:A20"/>
    <mergeCell ref="A21:A23"/>
    <mergeCell ref="A24:A28"/>
    <mergeCell ref="A29:A36"/>
  </mergeCells>
  <drawing r:id="rId1"/>
</worksheet>
</file>