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India\Documents\"/>
    </mc:Choice>
  </mc:AlternateContent>
  <xr:revisionPtr revIDLastSave="0" documentId="13_ncr:1_{21CDC659-7007-40FA-8544-475F59FF055C}" xr6:coauthVersionLast="47" xr6:coauthVersionMax="47" xr10:uidLastSave="{00000000-0000-0000-0000-000000000000}"/>
  <bookViews>
    <workbookView xWindow="-120" yWindow="-120" windowWidth="24240" windowHeight="13020" xr2:uid="{2A67E77F-7485-47A3-9D71-686AB59AA7F1}"/>
  </bookViews>
  <sheets>
    <sheet name="Sheet1" sheetId="1" r:id="rId1"/>
    <sheet name="Sheet2" sheetId="2" r:id="rId2"/>
  </sheets>
  <definedNames>
    <definedName name="pic">INDEX(Sheet1!$H$3:$H$7,MATCH(Sheet2!$H$6,Sheet1!$B$3:$B$7,0))</definedName>
    <definedName name="psycho">INDEX(Sheet1!$H$3:$H$7,MATCH(Sheet1!$K$4,Sheet1!$B$3:$B$7,0))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C13" i="2"/>
  <c r="C12" i="2"/>
  <c r="C11" i="2"/>
  <c r="C10" i="2"/>
  <c r="C9" i="2"/>
  <c r="C8" i="2"/>
</calcChain>
</file>

<file path=xl/sharedStrings.xml><?xml version="1.0" encoding="utf-8"?>
<sst xmlns="http://schemas.openxmlformats.org/spreadsheetml/2006/main" count="31" uniqueCount="27">
  <si>
    <t>NAME</t>
  </si>
  <si>
    <t>FATHER'S NAME</t>
  </si>
  <si>
    <t>AGE</t>
  </si>
  <si>
    <t>GENDER</t>
  </si>
  <si>
    <t>PHONE</t>
  </si>
  <si>
    <t>PHOTO</t>
  </si>
  <si>
    <t xml:space="preserve">ID </t>
  </si>
  <si>
    <t>MS.DHONI</t>
  </si>
  <si>
    <t>VIRAT</t>
  </si>
  <si>
    <t>SACHIN</t>
  </si>
  <si>
    <t>HARDIK</t>
  </si>
  <si>
    <t>ROHIT</t>
  </si>
  <si>
    <t>PAN SING</t>
  </si>
  <si>
    <t>PREM KOHLI</t>
  </si>
  <si>
    <t>PRAMESH</t>
  </si>
  <si>
    <t>ASHOK</t>
  </si>
  <si>
    <t>PUNIT</t>
  </si>
  <si>
    <t>MAIL</t>
  </si>
  <si>
    <t>ID</t>
  </si>
  <si>
    <t xml:space="preserve">name </t>
  </si>
  <si>
    <t>father's name</t>
  </si>
  <si>
    <t>age</t>
  </si>
  <si>
    <t>gender</t>
  </si>
  <si>
    <t>phone</t>
  </si>
  <si>
    <t>photo</t>
  </si>
  <si>
    <t>indian cricket team</t>
  </si>
  <si>
    <t>Aoutomated id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</si>
</sst>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emf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85726</xdr:colOff>
      <xdr:row>3</xdr:row>
      <xdr:rowOff>76199</xdr:rowOff>
    </xdr:from>
    <xdr:to>
      <xdr:col>7</xdr:col>
      <xdr:colOff>885826</xdr:colOff>
      <xdr:row>3</xdr:row>
      <xdr:rowOff>773060</xdr:rowOff>
    </xdr:to>
    <xdr:pic>
      <xdr:nvPicPr>
        <xdr:cNvPr id="3" name="Picture 2" descr="Image may contain: one or more people, beard and suit | Virat kohli  wallpapers, Virat kohli hairstyle, Virat kohli">
          <a:extLst>
            <a:ext uri="{FF2B5EF4-FFF2-40B4-BE49-F238E27FC236}">
              <a16:creationId xmlns:a16="http://schemas.microsoft.com/office/drawing/2014/main" id="{7545F204-3821-FFBD-630C-39DD43DA2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6" y="1457324"/>
          <a:ext cx="800100" cy="696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85725</xdr:colOff>
      <xdr:row>4</xdr:row>
      <xdr:rowOff>76201</xdr:rowOff>
    </xdr:from>
    <xdr:to>
      <xdr:col>7</xdr:col>
      <xdr:colOff>857250</xdr:colOff>
      <xdr:row>4</xdr:row>
      <xdr:rowOff>576871</xdr:rowOff>
    </xdr:to>
    <xdr:pic>
      <xdr:nvPicPr>
        <xdr:cNvPr id="4" name="Picture 3" descr="सचिन तेंदुलकर - Sachin Tendulkar sachin tendulkar biography personal life  achievements career captaincy cricket world cup">
          <a:extLst>
            <a:ext uri="{FF2B5EF4-FFF2-40B4-BE49-F238E27FC236}">
              <a16:creationId xmlns:a16="http://schemas.microsoft.com/office/drawing/2014/main" id="{AAA4CE97-EF7F-67BA-F6A4-8727DE096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2286001"/>
          <a:ext cx="771525" cy="500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171450</xdr:colOff>
      <xdr:row>5</xdr:row>
      <xdr:rowOff>114300</xdr:rowOff>
    </xdr:from>
    <xdr:to>
      <xdr:col>7</xdr:col>
      <xdr:colOff>817033</xdr:colOff>
      <xdr:row>5</xdr:row>
      <xdr:rowOff>695325</xdr:rowOff>
    </xdr:to>
    <xdr:pic>
      <xdr:nvPicPr>
        <xdr:cNvPr id="5" name="Picture 4" descr="Hardik Pandya 2.0: Turning A New Leaf As Cricketer And Brand Endorser -  Forbes India">
          <a:extLst>
            <a:ext uri="{FF2B5EF4-FFF2-40B4-BE49-F238E27FC236}">
              <a16:creationId xmlns:a16="http://schemas.microsoft.com/office/drawing/2014/main" id="{5D1E8286-898A-4681-48C3-D29D210FD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3000375"/>
          <a:ext cx="645583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6</xdr:row>
      <xdr:rowOff>104775</xdr:rowOff>
    </xdr:from>
    <xdr:to>
      <xdr:col>7</xdr:col>
      <xdr:colOff>876300</xdr:colOff>
      <xdr:row>6</xdr:row>
      <xdr:rowOff>727792</xdr:rowOff>
    </xdr:to>
    <xdr:pic>
      <xdr:nvPicPr>
        <xdr:cNvPr id="6" name="Picture 5" descr="T20 World Cup 2022: Rohit Sharma is hopefully saving his runs for  semi-fiinal and final, says Sunil Gavaskar - India Today">
          <a:extLst>
            <a:ext uri="{FF2B5EF4-FFF2-40B4-BE49-F238E27FC236}">
              <a16:creationId xmlns:a16="http://schemas.microsoft.com/office/drawing/2014/main" id="{E5090DE2-6AA3-FF86-167B-FCCD691CE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3810000"/>
          <a:ext cx="733425" cy="6230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123826</xdr:colOff>
      <xdr:row>2</xdr:row>
      <xdr:rowOff>142875</xdr:rowOff>
    </xdr:from>
    <xdr:to>
      <xdr:col>7</xdr:col>
      <xdr:colOff>800100</xdr:colOff>
      <xdr:row>2</xdr:row>
      <xdr:rowOff>733425</xdr:rowOff>
    </xdr:to>
    <xdr:pic>
      <xdr:nvPicPr>
        <xdr:cNvPr id="8" name="Picture 7" descr="Will MS Dhoni Retire From IPL In 2023? Deepak Chahar Has An Interesting  Take | Cricket News">
          <a:extLst>
            <a:ext uri="{FF2B5EF4-FFF2-40B4-BE49-F238E27FC236}">
              <a16:creationId xmlns:a16="http://schemas.microsoft.com/office/drawing/2014/main" id="{F5345E3E-4D27-85BB-FBAE-F3A0184CC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6826" y="695325"/>
          <a:ext cx="676274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</xdr:row>
          <xdr:rowOff>28575</xdr:rowOff>
        </xdr:from>
        <xdr:to>
          <xdr:col>11</xdr:col>
          <xdr:colOff>981075</xdr:colOff>
          <xdr:row>4</xdr:row>
          <xdr:rowOff>28575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E321F981-DCDC-2D8B-422B-46CA3C17274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sycho" spid="_x0000_s1040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8258175" y="1409700"/>
              <a:ext cx="962025" cy="8286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3</xdr:row>
          <xdr:rowOff>142876</xdr:rowOff>
        </xdr:from>
        <xdr:to>
          <xdr:col>3</xdr:col>
          <xdr:colOff>285750</xdr:colOff>
          <xdr:row>5</xdr:row>
          <xdr:rowOff>742951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B6FB9A73-B463-FA1A-EBFC-F584A0110CD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" spid="_x0000_s206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66750" y="885826"/>
              <a:ext cx="2171700" cy="12001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20FAE-59CE-4DBF-A5AB-2B991CB8849B}">
  <dimension ref="B2:K7"/>
  <sheetViews>
    <sheetView tabSelected="1" workbookViewId="0">
      <selection activeCell="B2" sqref="B2:H7"/>
    </sheetView>
  </sheetViews>
  <sheetFormatPr defaultRowHeight="15" x14ac:dyDescent="0.25"/>
  <cols>
    <col min="3" max="3" width="10.28515625" bestFit="1" customWidth="1"/>
    <col min="4" max="4" width="15.140625" bestFit="1" customWidth="1"/>
    <col min="7" max="7" width="12.28515625" customWidth="1"/>
    <col min="8" max="8" width="14.42578125" customWidth="1"/>
    <col min="11" max="11" width="16.5703125" customWidth="1"/>
    <col min="12" max="12" width="18.28515625" customWidth="1"/>
  </cols>
  <sheetData>
    <row r="2" spans="2:11" ht="28.5" customHeight="1" x14ac:dyDescent="0.25">
      <c r="B2" s="3" t="s">
        <v>6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</row>
    <row r="3" spans="2:11" ht="65.25" customHeight="1" x14ac:dyDescent="0.25">
      <c r="B3" s="1">
        <v>101</v>
      </c>
      <c r="C3" s="1" t="s">
        <v>7</v>
      </c>
      <c r="D3" s="1" t="s">
        <v>12</v>
      </c>
      <c r="E3" s="1">
        <v>41</v>
      </c>
      <c r="F3" s="1" t="s">
        <v>17</v>
      </c>
      <c r="G3" s="1">
        <v>2458796434</v>
      </c>
    </row>
    <row r="4" spans="2:11" ht="65.25" customHeight="1" x14ac:dyDescent="0.25">
      <c r="B4" s="1">
        <v>102</v>
      </c>
      <c r="C4" s="1" t="s">
        <v>8</v>
      </c>
      <c r="D4" s="1" t="s">
        <v>13</v>
      </c>
      <c r="E4" s="1">
        <v>39</v>
      </c>
      <c r="F4" s="1" t="s">
        <v>17</v>
      </c>
      <c r="G4" s="1">
        <v>2458796435</v>
      </c>
      <c r="H4" s="2"/>
      <c r="K4">
        <v>101</v>
      </c>
    </row>
    <row r="5" spans="2:11" ht="53.25" customHeight="1" x14ac:dyDescent="0.25">
      <c r="B5" s="1">
        <v>103</v>
      </c>
      <c r="C5" s="1" t="s">
        <v>9</v>
      </c>
      <c r="D5" s="1" t="s">
        <v>14</v>
      </c>
      <c r="E5" s="1">
        <v>46</v>
      </c>
      <c r="F5" s="1" t="s">
        <v>17</v>
      </c>
      <c r="G5" s="1">
        <v>2458796436</v>
      </c>
      <c r="H5" s="2"/>
    </row>
    <row r="6" spans="2:11" ht="64.5" customHeight="1" x14ac:dyDescent="0.25">
      <c r="B6" s="1">
        <v>104</v>
      </c>
      <c r="C6" s="1" t="s">
        <v>10</v>
      </c>
      <c r="D6" s="1" t="s">
        <v>15</v>
      </c>
      <c r="E6" s="1">
        <v>29</v>
      </c>
      <c r="F6" s="1" t="s">
        <v>17</v>
      </c>
      <c r="G6" s="1">
        <v>2458796437</v>
      </c>
      <c r="H6" s="2"/>
    </row>
    <row r="7" spans="2:11" ht="69" customHeight="1" x14ac:dyDescent="0.25">
      <c r="B7" s="1">
        <v>105</v>
      </c>
      <c r="C7" s="1" t="s">
        <v>11</v>
      </c>
      <c r="D7" s="1" t="s">
        <v>16</v>
      </c>
      <c r="E7" s="1">
        <v>30</v>
      </c>
      <c r="F7" s="1" t="s">
        <v>17</v>
      </c>
      <c r="G7" s="1">
        <v>2458796438</v>
      </c>
      <c r="H7" s="2"/>
    </row>
  </sheetData>
  <dataValidations count="1">
    <dataValidation type="list" allowBlank="1" showInputMessage="1" showErrorMessage="1" sqref="K4" xr:uid="{FB64EF8F-EEE2-400C-B815-71433FA42AE8}">
      <formula1>$B$3:$B$7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6DD70-7220-4110-8A97-2EB0DC01C270}">
  <dimension ref="B3:J16"/>
  <sheetViews>
    <sheetView workbookViewId="0">
      <selection activeCell="E11" sqref="E11"/>
    </sheetView>
  </sheetViews>
  <sheetFormatPr defaultRowHeight="15" x14ac:dyDescent="0.25"/>
  <cols>
    <col min="2" max="2" width="18.140625" bestFit="1" customWidth="1"/>
    <col min="3" max="3" width="11" bestFit="1" customWidth="1"/>
    <col min="10" max="10" width="15.5703125" customWidth="1"/>
  </cols>
  <sheetData>
    <row r="3" spans="2:10" ht="28.5" x14ac:dyDescent="0.45">
      <c r="B3" s="11" t="s">
        <v>25</v>
      </c>
      <c r="H3" s="8"/>
      <c r="I3" s="8"/>
    </row>
    <row r="4" spans="2:10" ht="33.75" customHeight="1" x14ac:dyDescent="0.35">
      <c r="H4" s="10" t="s">
        <v>26</v>
      </c>
      <c r="I4" s="9"/>
      <c r="J4" s="7"/>
    </row>
    <row r="5" spans="2:10" ht="13.5" customHeight="1" x14ac:dyDescent="0.25"/>
    <row r="6" spans="2:10" ht="66.75" customHeight="1" x14ac:dyDescent="0.45">
      <c r="F6" s="6"/>
      <c r="H6">
        <v>103</v>
      </c>
    </row>
    <row r="8" spans="2:10" ht="15.75" x14ac:dyDescent="0.25">
      <c r="B8" s="5" t="s">
        <v>18</v>
      </c>
      <c r="C8" s="12">
        <f>VLOOKUP(Sheet2!H6,Sheet1!B2:G7,1,0)</f>
        <v>103</v>
      </c>
    </row>
    <row r="9" spans="2:10" x14ac:dyDescent="0.25">
      <c r="B9" s="7" t="s">
        <v>19</v>
      </c>
      <c r="C9" s="12" t="str">
        <f>VLOOKUP(Sheet2!H6,Sheet1!B2:G7,2,0)</f>
        <v>SACHIN</v>
      </c>
    </row>
    <row r="10" spans="2:10" x14ac:dyDescent="0.25">
      <c r="B10" s="7" t="s">
        <v>20</v>
      </c>
      <c r="C10" s="12" t="str">
        <f>VLOOKUP(Sheet2!H6,Sheet1!B2:G7,3,0)</f>
        <v>PRAMESH</v>
      </c>
    </row>
    <row r="11" spans="2:10" x14ac:dyDescent="0.25">
      <c r="B11" s="7" t="s">
        <v>21</v>
      </c>
      <c r="C11" s="12">
        <f>VLOOKUP(Sheet2!H6,Sheet1!B2:G7,4,0)</f>
        <v>46</v>
      </c>
    </row>
    <row r="12" spans="2:10" x14ac:dyDescent="0.25">
      <c r="B12" s="7" t="s">
        <v>22</v>
      </c>
      <c r="C12" s="12" t="str">
        <f>VLOOKUP(Sheet2!H6,Sheet1!B2:G7,5,0)</f>
        <v>MAIL</v>
      </c>
    </row>
    <row r="13" spans="2:10" x14ac:dyDescent="0.25">
      <c r="B13" s="7" t="s">
        <v>23</v>
      </c>
      <c r="C13" s="12">
        <f>VLOOKUP(Sheet2!H6,Sheet1!B2:G7,6,0)</f>
        <v>2458796436</v>
      </c>
    </row>
    <row r="14" spans="2:10" x14ac:dyDescent="0.25">
      <c r="B14" s="7" t="s">
        <v>24</v>
      </c>
      <c r="C14" s="12">
        <f>VLOOKUP(Sheet2!H6,Sheet1!B2:G7,6,0)</f>
        <v>2458796436</v>
      </c>
    </row>
    <row r="16" spans="2:10" ht="29.25" customHeight="1" x14ac:dyDescent="0.25"/>
  </sheetData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20C8B1-1F32-4ED6-827A-1F3F4FEC02C3}">
          <x14:formula1>
            <xm:f>Sheet1!$B$3:$B$7</xm:f>
          </x14:formula1>
          <xm:sqref>H6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khan</dc:creator>
  <cp:lastModifiedBy>sahil khan</cp:lastModifiedBy>
  <cp:lastPrinted>2023-11-07T04:49:13Z</cp:lastPrinted>
  <dcterms:created xsi:type="dcterms:W3CDTF">2023-11-02T05:06:34Z</dcterms:created>
  <dcterms:modified xsi:type="dcterms:W3CDTF">2023-11-08T05:02:25Z</dcterms:modified>
</cp:coreProperties>
</file>