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Web/asdp_eresda/public/Excels/"/>
    </mc:Choice>
  </mc:AlternateContent>
  <xr:revisionPtr revIDLastSave="0" documentId="13_ncr:1_{87672E7F-36EB-374E-9FE6-D7A8870AE6B8}" xr6:coauthVersionLast="47" xr6:coauthVersionMax="47" xr10:uidLastSave="{00000000-0000-0000-0000-000000000000}"/>
  <bookViews>
    <workbookView xWindow="34560" yWindow="500" windowWidth="37200" windowHeight="21100" xr2:uid="{ACA55248-CDEE-2343-A375-7DA57294CE5F}"/>
  </bookViews>
  <sheets>
    <sheet name="KEEL PLATE" sheetId="1" r:id="rId1"/>
    <sheet name="Lajur A" sheetId="2" r:id="rId2"/>
    <sheet name="Lajur B" sheetId="3" r:id="rId3"/>
    <sheet name="Lajur C" sheetId="4" r:id="rId4"/>
    <sheet name="Lajur D" sheetId="5" r:id="rId5"/>
    <sheet name="Lajur E" sheetId="6" r:id="rId6"/>
    <sheet name="Lajur F" sheetId="7" r:id="rId7"/>
  </sheets>
  <externalReferences>
    <externalReference r:id="rId8"/>
  </externalReferences>
  <definedNames>
    <definedName name="CABANG">'[1]List Cabang &amp; Kapal'!$A$2:$A$30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9" i="7" l="1"/>
  <c r="R39" i="7"/>
  <c r="T39" i="7" s="1"/>
  <c r="Q39" i="7"/>
  <c r="P39" i="7"/>
  <c r="O39" i="7"/>
  <c r="N39" i="7"/>
  <c r="K39" i="7"/>
  <c r="J39" i="7"/>
  <c r="I39" i="7"/>
  <c r="H39" i="7"/>
  <c r="E39" i="7"/>
  <c r="S38" i="7"/>
  <c r="R38" i="7"/>
  <c r="T38" i="7" s="1"/>
  <c r="Q38" i="7"/>
  <c r="P38" i="7"/>
  <c r="O38" i="7"/>
  <c r="N38" i="7"/>
  <c r="K38" i="7"/>
  <c r="J38" i="7"/>
  <c r="I38" i="7"/>
  <c r="H38" i="7"/>
  <c r="E38" i="7"/>
  <c r="S37" i="7"/>
  <c r="R37" i="7"/>
  <c r="T37" i="7" s="1"/>
  <c r="Q37" i="7"/>
  <c r="P37" i="7"/>
  <c r="O37" i="7"/>
  <c r="N37" i="7"/>
  <c r="K37" i="7"/>
  <c r="J37" i="7"/>
  <c r="I37" i="7"/>
  <c r="H37" i="7"/>
  <c r="E37" i="7"/>
  <c r="S36" i="7"/>
  <c r="R36" i="7"/>
  <c r="T36" i="7" s="1"/>
  <c r="Q36" i="7"/>
  <c r="P36" i="7"/>
  <c r="O36" i="7"/>
  <c r="N36" i="7"/>
  <c r="K36" i="7"/>
  <c r="J36" i="7"/>
  <c r="I36" i="7"/>
  <c r="H36" i="7"/>
  <c r="E36" i="7"/>
  <c r="S35" i="7"/>
  <c r="R35" i="7"/>
  <c r="T35" i="7" s="1"/>
  <c r="Q35" i="7"/>
  <c r="P35" i="7"/>
  <c r="O35" i="7"/>
  <c r="N35" i="7"/>
  <c r="K35" i="7"/>
  <c r="J35" i="7"/>
  <c r="I35" i="7"/>
  <c r="H35" i="7"/>
  <c r="E35" i="7"/>
  <c r="S34" i="7"/>
  <c r="R34" i="7"/>
  <c r="T34" i="7" s="1"/>
  <c r="Q34" i="7"/>
  <c r="P34" i="7"/>
  <c r="O34" i="7"/>
  <c r="N34" i="7"/>
  <c r="K34" i="7"/>
  <c r="J34" i="7"/>
  <c r="I34" i="7"/>
  <c r="H34" i="7"/>
  <c r="E34" i="7"/>
  <c r="S33" i="7"/>
  <c r="R33" i="7"/>
  <c r="T33" i="7" s="1"/>
  <c r="Q33" i="7"/>
  <c r="P33" i="7"/>
  <c r="O33" i="7"/>
  <c r="N33" i="7"/>
  <c r="K33" i="7"/>
  <c r="J33" i="7"/>
  <c r="I33" i="7"/>
  <c r="H33" i="7"/>
  <c r="E33" i="7"/>
  <c r="S32" i="7"/>
  <c r="R32" i="7"/>
  <c r="T32" i="7" s="1"/>
  <c r="Q32" i="7"/>
  <c r="P32" i="7"/>
  <c r="O32" i="7"/>
  <c r="N32" i="7"/>
  <c r="K32" i="7"/>
  <c r="J32" i="7"/>
  <c r="I32" i="7"/>
  <c r="H32" i="7"/>
  <c r="E32" i="7"/>
  <c r="S31" i="7"/>
  <c r="R31" i="7"/>
  <c r="T31" i="7" s="1"/>
  <c r="Q31" i="7"/>
  <c r="P31" i="7"/>
  <c r="O31" i="7"/>
  <c r="N31" i="7"/>
  <c r="K31" i="7"/>
  <c r="J31" i="7"/>
  <c r="I31" i="7"/>
  <c r="H31" i="7"/>
  <c r="E31" i="7"/>
  <c r="S30" i="7"/>
  <c r="R30" i="7"/>
  <c r="T30" i="7" s="1"/>
  <c r="Q30" i="7"/>
  <c r="P30" i="7"/>
  <c r="O30" i="7"/>
  <c r="N30" i="7"/>
  <c r="K30" i="7"/>
  <c r="J30" i="7"/>
  <c r="I30" i="7"/>
  <c r="H30" i="7"/>
  <c r="E30" i="7"/>
  <c r="S29" i="7"/>
  <c r="R29" i="7"/>
  <c r="T29" i="7" s="1"/>
  <c r="Q29" i="7"/>
  <c r="P29" i="7"/>
  <c r="O29" i="7"/>
  <c r="N29" i="7"/>
  <c r="K29" i="7"/>
  <c r="J29" i="7"/>
  <c r="I29" i="7"/>
  <c r="H29" i="7"/>
  <c r="E29" i="7"/>
  <c r="S28" i="7"/>
  <c r="R28" i="7"/>
  <c r="T28" i="7" s="1"/>
  <c r="Q28" i="7"/>
  <c r="P28" i="7"/>
  <c r="O28" i="7"/>
  <c r="N28" i="7"/>
  <c r="K28" i="7"/>
  <c r="J28" i="7"/>
  <c r="I28" i="7"/>
  <c r="H28" i="7"/>
  <c r="E28" i="7"/>
  <c r="S27" i="7"/>
  <c r="R27" i="7"/>
  <c r="T27" i="7" s="1"/>
  <c r="Q27" i="7"/>
  <c r="P27" i="7"/>
  <c r="O27" i="7"/>
  <c r="N27" i="7"/>
  <c r="K27" i="7"/>
  <c r="J27" i="7"/>
  <c r="I27" i="7"/>
  <c r="H27" i="7"/>
  <c r="E27" i="7"/>
  <c r="S26" i="7"/>
  <c r="R26" i="7"/>
  <c r="T26" i="7" s="1"/>
  <c r="Q26" i="7"/>
  <c r="P26" i="7"/>
  <c r="O26" i="7"/>
  <c r="N26" i="7"/>
  <c r="K26" i="7"/>
  <c r="J26" i="7"/>
  <c r="I26" i="7"/>
  <c r="H26" i="7"/>
  <c r="E26" i="7"/>
  <c r="S25" i="7"/>
  <c r="R25" i="7"/>
  <c r="T25" i="7" s="1"/>
  <c r="Q25" i="7"/>
  <c r="P25" i="7"/>
  <c r="O25" i="7"/>
  <c r="N25" i="7"/>
  <c r="K25" i="7"/>
  <c r="J25" i="7"/>
  <c r="I25" i="7"/>
  <c r="H25" i="7"/>
  <c r="E25" i="7"/>
  <c r="S24" i="7"/>
  <c r="R24" i="7"/>
  <c r="T24" i="7" s="1"/>
  <c r="Q24" i="7"/>
  <c r="P24" i="7"/>
  <c r="O24" i="7"/>
  <c r="N24" i="7"/>
  <c r="K24" i="7"/>
  <c r="J24" i="7"/>
  <c r="I24" i="7"/>
  <c r="H24" i="7"/>
  <c r="E24" i="7"/>
  <c r="S23" i="7"/>
  <c r="R23" i="7"/>
  <c r="T23" i="7" s="1"/>
  <c r="Q23" i="7"/>
  <c r="P23" i="7"/>
  <c r="O23" i="7"/>
  <c r="N23" i="7"/>
  <c r="K23" i="7"/>
  <c r="J23" i="7"/>
  <c r="I23" i="7"/>
  <c r="H23" i="7"/>
  <c r="E23" i="7"/>
  <c r="S22" i="7"/>
  <c r="R22" i="7"/>
  <c r="T22" i="7" s="1"/>
  <c r="Q22" i="7"/>
  <c r="P22" i="7"/>
  <c r="O22" i="7"/>
  <c r="N22" i="7"/>
  <c r="K22" i="7"/>
  <c r="J22" i="7"/>
  <c r="I22" i="7"/>
  <c r="H22" i="7"/>
  <c r="E22" i="7"/>
  <c r="S21" i="7"/>
  <c r="R21" i="7"/>
  <c r="T21" i="7" s="1"/>
  <c r="Q21" i="7"/>
  <c r="P21" i="7"/>
  <c r="O21" i="7"/>
  <c r="N21" i="7"/>
  <c r="K21" i="7"/>
  <c r="J21" i="7"/>
  <c r="I21" i="7"/>
  <c r="H21" i="7"/>
  <c r="E21" i="7"/>
  <c r="S20" i="7"/>
  <c r="R20" i="7"/>
  <c r="T20" i="7" s="1"/>
  <c r="Q20" i="7"/>
  <c r="P20" i="7"/>
  <c r="O20" i="7"/>
  <c r="N20" i="7"/>
  <c r="K20" i="7"/>
  <c r="J20" i="7"/>
  <c r="I20" i="7"/>
  <c r="H20" i="7"/>
  <c r="E20" i="7"/>
  <c r="S19" i="7"/>
  <c r="R19" i="7"/>
  <c r="T19" i="7" s="1"/>
  <c r="Q19" i="7"/>
  <c r="P19" i="7"/>
  <c r="O19" i="7"/>
  <c r="N19" i="7"/>
  <c r="K19" i="7"/>
  <c r="J19" i="7"/>
  <c r="I19" i="7"/>
  <c r="H19" i="7"/>
  <c r="E19" i="7"/>
  <c r="S18" i="7"/>
  <c r="R18" i="7"/>
  <c r="T18" i="7" s="1"/>
  <c r="Q18" i="7"/>
  <c r="P18" i="7"/>
  <c r="O18" i="7"/>
  <c r="N18" i="7"/>
  <c r="K18" i="7"/>
  <c r="J18" i="7"/>
  <c r="I18" i="7"/>
  <c r="H18" i="7"/>
  <c r="E18" i="7"/>
  <c r="S17" i="7"/>
  <c r="R17" i="7"/>
  <c r="T17" i="7" s="1"/>
  <c r="Q17" i="7"/>
  <c r="P17" i="7"/>
  <c r="O17" i="7"/>
  <c r="N17" i="7"/>
  <c r="K17" i="7"/>
  <c r="J17" i="7"/>
  <c r="I17" i="7"/>
  <c r="H17" i="7"/>
  <c r="E17" i="7"/>
  <c r="S16" i="7"/>
  <c r="R16" i="7"/>
  <c r="T16" i="7" s="1"/>
  <c r="Q16" i="7"/>
  <c r="P16" i="7"/>
  <c r="O16" i="7"/>
  <c r="N16" i="7"/>
  <c r="K16" i="7"/>
  <c r="J16" i="7"/>
  <c r="I16" i="7"/>
  <c r="H16" i="7"/>
  <c r="E16" i="7"/>
  <c r="S15" i="7"/>
  <c r="R15" i="7"/>
  <c r="T15" i="7" s="1"/>
  <c r="Q15" i="7"/>
  <c r="P15" i="7"/>
  <c r="O15" i="7"/>
  <c r="N15" i="7"/>
  <c r="K15" i="7"/>
  <c r="J15" i="7"/>
  <c r="I15" i="7"/>
  <c r="H15" i="7"/>
  <c r="E15" i="7"/>
  <c r="S14" i="7"/>
  <c r="R14" i="7"/>
  <c r="T14" i="7" s="1"/>
  <c r="Q14" i="7"/>
  <c r="P14" i="7"/>
  <c r="O14" i="7"/>
  <c r="N14" i="7"/>
  <c r="K14" i="7"/>
  <c r="J14" i="7"/>
  <c r="I14" i="7"/>
  <c r="H14" i="7"/>
  <c r="E14" i="7"/>
  <c r="S13" i="7"/>
  <c r="R13" i="7"/>
  <c r="T13" i="7" s="1"/>
  <c r="Q13" i="7"/>
  <c r="P13" i="7"/>
  <c r="O13" i="7"/>
  <c r="N13" i="7"/>
  <c r="K13" i="7"/>
  <c r="J13" i="7"/>
  <c r="I13" i="7"/>
  <c r="H13" i="7"/>
  <c r="E13" i="7"/>
  <c r="S12" i="7"/>
  <c r="R12" i="7"/>
  <c r="T12" i="7" s="1"/>
  <c r="Q12" i="7"/>
  <c r="P12" i="7"/>
  <c r="O12" i="7"/>
  <c r="N12" i="7"/>
  <c r="K12" i="7"/>
  <c r="J12" i="7"/>
  <c r="I12" i="7"/>
  <c r="H12" i="7"/>
  <c r="E12" i="7"/>
  <c r="S11" i="7"/>
  <c r="R11" i="7"/>
  <c r="T11" i="7" s="1"/>
  <c r="Q11" i="7"/>
  <c r="P11" i="7"/>
  <c r="O11" i="7"/>
  <c r="N11" i="7"/>
  <c r="K11" i="7"/>
  <c r="J11" i="7"/>
  <c r="I11" i="7"/>
  <c r="H11" i="7"/>
  <c r="E11" i="7"/>
  <c r="S10" i="7"/>
  <c r="R10" i="7"/>
  <c r="T10" i="7" s="1"/>
  <c r="Q10" i="7"/>
  <c r="P10" i="7"/>
  <c r="O10" i="7"/>
  <c r="N10" i="7"/>
  <c r="K10" i="7"/>
  <c r="J10" i="7"/>
  <c r="I10" i="7"/>
  <c r="H10" i="7"/>
  <c r="E10" i="7"/>
  <c r="S9" i="7"/>
  <c r="R9" i="7"/>
  <c r="T9" i="7" s="1"/>
  <c r="Q9" i="7"/>
  <c r="P9" i="7"/>
  <c r="O9" i="7"/>
  <c r="N9" i="7"/>
  <c r="K9" i="7"/>
  <c r="J9" i="7"/>
  <c r="I9" i="7"/>
  <c r="H9" i="7"/>
  <c r="E9" i="7"/>
  <c r="S39" i="6"/>
  <c r="R39" i="6"/>
  <c r="T39" i="6" s="1"/>
  <c r="Q39" i="6"/>
  <c r="P39" i="6"/>
  <c r="O39" i="6"/>
  <c r="N39" i="6"/>
  <c r="K39" i="6"/>
  <c r="J39" i="6"/>
  <c r="I39" i="6"/>
  <c r="H39" i="6"/>
  <c r="E39" i="6"/>
  <c r="S38" i="6"/>
  <c r="R38" i="6"/>
  <c r="T38" i="6" s="1"/>
  <c r="Q38" i="6"/>
  <c r="P38" i="6"/>
  <c r="O38" i="6"/>
  <c r="N38" i="6"/>
  <c r="K38" i="6"/>
  <c r="J38" i="6"/>
  <c r="I38" i="6"/>
  <c r="H38" i="6"/>
  <c r="E38" i="6"/>
  <c r="S37" i="6"/>
  <c r="R37" i="6"/>
  <c r="T37" i="6" s="1"/>
  <c r="Q37" i="6"/>
  <c r="P37" i="6"/>
  <c r="O37" i="6"/>
  <c r="N37" i="6"/>
  <c r="K37" i="6"/>
  <c r="J37" i="6"/>
  <c r="I37" i="6"/>
  <c r="H37" i="6"/>
  <c r="E37" i="6"/>
  <c r="S36" i="6"/>
  <c r="R36" i="6"/>
  <c r="T36" i="6" s="1"/>
  <c r="Q36" i="6"/>
  <c r="P36" i="6"/>
  <c r="O36" i="6"/>
  <c r="N36" i="6"/>
  <c r="K36" i="6"/>
  <c r="J36" i="6"/>
  <c r="I36" i="6"/>
  <c r="H36" i="6"/>
  <c r="E36" i="6"/>
  <c r="S35" i="6"/>
  <c r="R35" i="6"/>
  <c r="T35" i="6" s="1"/>
  <c r="Q35" i="6"/>
  <c r="P35" i="6"/>
  <c r="O35" i="6"/>
  <c r="N35" i="6"/>
  <c r="K35" i="6"/>
  <c r="J35" i="6"/>
  <c r="I35" i="6"/>
  <c r="H35" i="6"/>
  <c r="E35" i="6"/>
  <c r="S34" i="6"/>
  <c r="R34" i="6"/>
  <c r="T34" i="6" s="1"/>
  <c r="Q34" i="6"/>
  <c r="P34" i="6"/>
  <c r="O34" i="6"/>
  <c r="N34" i="6"/>
  <c r="K34" i="6"/>
  <c r="J34" i="6"/>
  <c r="I34" i="6"/>
  <c r="H34" i="6"/>
  <c r="E34" i="6"/>
  <c r="S33" i="6"/>
  <c r="R33" i="6"/>
  <c r="T33" i="6" s="1"/>
  <c r="Q33" i="6"/>
  <c r="P33" i="6"/>
  <c r="O33" i="6"/>
  <c r="N33" i="6"/>
  <c r="K33" i="6"/>
  <c r="J33" i="6"/>
  <c r="I33" i="6"/>
  <c r="H33" i="6"/>
  <c r="E33" i="6"/>
  <c r="S32" i="6"/>
  <c r="R32" i="6"/>
  <c r="T32" i="6" s="1"/>
  <c r="Q32" i="6"/>
  <c r="P32" i="6"/>
  <c r="O32" i="6"/>
  <c r="N32" i="6"/>
  <c r="K32" i="6"/>
  <c r="J32" i="6"/>
  <c r="I32" i="6"/>
  <c r="H32" i="6"/>
  <c r="E32" i="6"/>
  <c r="S31" i="6"/>
  <c r="R31" i="6"/>
  <c r="T31" i="6" s="1"/>
  <c r="Q31" i="6"/>
  <c r="P31" i="6"/>
  <c r="O31" i="6"/>
  <c r="N31" i="6"/>
  <c r="K31" i="6"/>
  <c r="J31" i="6"/>
  <c r="I31" i="6"/>
  <c r="H31" i="6"/>
  <c r="E31" i="6"/>
  <c r="S30" i="6"/>
  <c r="R30" i="6"/>
  <c r="T30" i="6" s="1"/>
  <c r="Q30" i="6"/>
  <c r="P30" i="6"/>
  <c r="O30" i="6"/>
  <c r="N30" i="6"/>
  <c r="K30" i="6"/>
  <c r="J30" i="6"/>
  <c r="I30" i="6"/>
  <c r="H30" i="6"/>
  <c r="E30" i="6"/>
  <c r="S29" i="6"/>
  <c r="R29" i="6"/>
  <c r="T29" i="6" s="1"/>
  <c r="Q29" i="6"/>
  <c r="P29" i="6"/>
  <c r="O29" i="6"/>
  <c r="N29" i="6"/>
  <c r="K29" i="6"/>
  <c r="J29" i="6"/>
  <c r="I29" i="6"/>
  <c r="H29" i="6"/>
  <c r="E29" i="6"/>
  <c r="S28" i="6"/>
  <c r="R28" i="6"/>
  <c r="T28" i="6" s="1"/>
  <c r="Q28" i="6"/>
  <c r="P28" i="6"/>
  <c r="O28" i="6"/>
  <c r="N28" i="6"/>
  <c r="K28" i="6"/>
  <c r="J28" i="6"/>
  <c r="I28" i="6"/>
  <c r="H28" i="6"/>
  <c r="E28" i="6"/>
  <c r="S27" i="6"/>
  <c r="R27" i="6"/>
  <c r="T27" i="6" s="1"/>
  <c r="Q27" i="6"/>
  <c r="P27" i="6"/>
  <c r="O27" i="6"/>
  <c r="N27" i="6"/>
  <c r="K27" i="6"/>
  <c r="J27" i="6"/>
  <c r="I27" i="6"/>
  <c r="H27" i="6"/>
  <c r="E27" i="6"/>
  <c r="S26" i="6"/>
  <c r="R26" i="6"/>
  <c r="T26" i="6" s="1"/>
  <c r="Q26" i="6"/>
  <c r="P26" i="6"/>
  <c r="O26" i="6"/>
  <c r="N26" i="6"/>
  <c r="K26" i="6"/>
  <c r="J26" i="6"/>
  <c r="I26" i="6"/>
  <c r="H26" i="6"/>
  <c r="E26" i="6"/>
  <c r="S25" i="6"/>
  <c r="R25" i="6"/>
  <c r="T25" i="6" s="1"/>
  <c r="Q25" i="6"/>
  <c r="P25" i="6"/>
  <c r="O25" i="6"/>
  <c r="N25" i="6"/>
  <c r="K25" i="6"/>
  <c r="J25" i="6"/>
  <c r="I25" i="6"/>
  <c r="H25" i="6"/>
  <c r="E25" i="6"/>
  <c r="S24" i="6"/>
  <c r="R24" i="6"/>
  <c r="T24" i="6" s="1"/>
  <c r="Q24" i="6"/>
  <c r="P24" i="6"/>
  <c r="O24" i="6"/>
  <c r="N24" i="6"/>
  <c r="K24" i="6"/>
  <c r="J24" i="6"/>
  <c r="I24" i="6"/>
  <c r="H24" i="6"/>
  <c r="E24" i="6"/>
  <c r="S23" i="6"/>
  <c r="R23" i="6"/>
  <c r="T23" i="6" s="1"/>
  <c r="Q23" i="6"/>
  <c r="P23" i="6"/>
  <c r="O23" i="6"/>
  <c r="N23" i="6"/>
  <c r="K23" i="6"/>
  <c r="J23" i="6"/>
  <c r="I23" i="6"/>
  <c r="H23" i="6"/>
  <c r="E23" i="6"/>
  <c r="S22" i="6"/>
  <c r="R22" i="6"/>
  <c r="T22" i="6" s="1"/>
  <c r="Q22" i="6"/>
  <c r="P22" i="6"/>
  <c r="O22" i="6"/>
  <c r="N22" i="6"/>
  <c r="K22" i="6"/>
  <c r="J22" i="6"/>
  <c r="I22" i="6"/>
  <c r="H22" i="6"/>
  <c r="E22" i="6"/>
  <c r="S21" i="6"/>
  <c r="R21" i="6"/>
  <c r="T21" i="6" s="1"/>
  <c r="Q21" i="6"/>
  <c r="P21" i="6"/>
  <c r="O21" i="6"/>
  <c r="N21" i="6"/>
  <c r="K21" i="6"/>
  <c r="J21" i="6"/>
  <c r="I21" i="6"/>
  <c r="H21" i="6"/>
  <c r="E21" i="6"/>
  <c r="S20" i="6"/>
  <c r="R20" i="6"/>
  <c r="T20" i="6" s="1"/>
  <c r="Q20" i="6"/>
  <c r="P20" i="6"/>
  <c r="O20" i="6"/>
  <c r="N20" i="6"/>
  <c r="K20" i="6"/>
  <c r="J20" i="6"/>
  <c r="I20" i="6"/>
  <c r="H20" i="6"/>
  <c r="E20" i="6"/>
  <c r="S19" i="6"/>
  <c r="R19" i="6"/>
  <c r="T19" i="6" s="1"/>
  <c r="Q19" i="6"/>
  <c r="P19" i="6"/>
  <c r="O19" i="6"/>
  <c r="N19" i="6"/>
  <c r="K19" i="6"/>
  <c r="J19" i="6"/>
  <c r="I19" i="6"/>
  <c r="H19" i="6"/>
  <c r="E19" i="6"/>
  <c r="S18" i="6"/>
  <c r="R18" i="6"/>
  <c r="T18" i="6" s="1"/>
  <c r="Q18" i="6"/>
  <c r="P18" i="6"/>
  <c r="O18" i="6"/>
  <c r="N18" i="6"/>
  <c r="K18" i="6"/>
  <c r="J18" i="6"/>
  <c r="I18" i="6"/>
  <c r="H18" i="6"/>
  <c r="E18" i="6"/>
  <c r="S17" i="6"/>
  <c r="R17" i="6"/>
  <c r="T17" i="6" s="1"/>
  <c r="Q17" i="6"/>
  <c r="P17" i="6"/>
  <c r="O17" i="6"/>
  <c r="N17" i="6"/>
  <c r="K17" i="6"/>
  <c r="J17" i="6"/>
  <c r="I17" i="6"/>
  <c r="H17" i="6"/>
  <c r="E17" i="6"/>
  <c r="S16" i="6"/>
  <c r="R16" i="6"/>
  <c r="T16" i="6" s="1"/>
  <c r="Q16" i="6"/>
  <c r="P16" i="6"/>
  <c r="O16" i="6"/>
  <c r="N16" i="6"/>
  <c r="K16" i="6"/>
  <c r="J16" i="6"/>
  <c r="I16" i="6"/>
  <c r="H16" i="6"/>
  <c r="E16" i="6"/>
  <c r="S15" i="6"/>
  <c r="R15" i="6"/>
  <c r="T15" i="6" s="1"/>
  <c r="Q15" i="6"/>
  <c r="P15" i="6"/>
  <c r="O15" i="6"/>
  <c r="N15" i="6"/>
  <c r="K15" i="6"/>
  <c r="J15" i="6"/>
  <c r="I15" i="6"/>
  <c r="H15" i="6"/>
  <c r="E15" i="6"/>
  <c r="S14" i="6"/>
  <c r="R14" i="6"/>
  <c r="T14" i="6" s="1"/>
  <c r="Q14" i="6"/>
  <c r="P14" i="6"/>
  <c r="O14" i="6"/>
  <c r="N14" i="6"/>
  <c r="K14" i="6"/>
  <c r="J14" i="6"/>
  <c r="I14" i="6"/>
  <c r="H14" i="6"/>
  <c r="E14" i="6"/>
  <c r="S13" i="6"/>
  <c r="R13" i="6"/>
  <c r="T13" i="6" s="1"/>
  <c r="Q13" i="6"/>
  <c r="P13" i="6"/>
  <c r="O13" i="6"/>
  <c r="N13" i="6"/>
  <c r="K13" i="6"/>
  <c r="J13" i="6"/>
  <c r="I13" i="6"/>
  <c r="H13" i="6"/>
  <c r="E13" i="6"/>
  <c r="S12" i="6"/>
  <c r="R12" i="6"/>
  <c r="T12" i="6" s="1"/>
  <c r="Q12" i="6"/>
  <c r="P12" i="6"/>
  <c r="O12" i="6"/>
  <c r="N12" i="6"/>
  <c r="K12" i="6"/>
  <c r="J12" i="6"/>
  <c r="I12" i="6"/>
  <c r="H12" i="6"/>
  <c r="E12" i="6"/>
  <c r="S11" i="6"/>
  <c r="R11" i="6"/>
  <c r="T11" i="6" s="1"/>
  <c r="Q11" i="6"/>
  <c r="P11" i="6"/>
  <c r="O11" i="6"/>
  <c r="N11" i="6"/>
  <c r="K11" i="6"/>
  <c r="J11" i="6"/>
  <c r="I11" i="6"/>
  <c r="H11" i="6"/>
  <c r="E11" i="6"/>
  <c r="S10" i="6"/>
  <c r="R10" i="6"/>
  <c r="T10" i="6" s="1"/>
  <c r="Q10" i="6"/>
  <c r="P10" i="6"/>
  <c r="O10" i="6"/>
  <c r="N10" i="6"/>
  <c r="K10" i="6"/>
  <c r="J10" i="6"/>
  <c r="I10" i="6"/>
  <c r="H10" i="6"/>
  <c r="E10" i="6"/>
  <c r="S9" i="6"/>
  <c r="R9" i="6"/>
  <c r="T9" i="6" s="1"/>
  <c r="Q9" i="6"/>
  <c r="P9" i="6"/>
  <c r="O9" i="6"/>
  <c r="N9" i="6"/>
  <c r="K9" i="6"/>
  <c r="J9" i="6"/>
  <c r="I9" i="6"/>
  <c r="H9" i="6"/>
  <c r="E9" i="6"/>
  <c r="S39" i="5"/>
  <c r="R39" i="5"/>
  <c r="T39" i="5" s="1"/>
  <c r="Q39" i="5"/>
  <c r="P39" i="5"/>
  <c r="O39" i="5"/>
  <c r="N39" i="5"/>
  <c r="K39" i="5"/>
  <c r="J39" i="5"/>
  <c r="I39" i="5"/>
  <c r="H39" i="5"/>
  <c r="E39" i="5"/>
  <c r="S38" i="5"/>
  <c r="R38" i="5"/>
  <c r="T38" i="5" s="1"/>
  <c r="Q38" i="5"/>
  <c r="P38" i="5"/>
  <c r="O38" i="5"/>
  <c r="N38" i="5"/>
  <c r="K38" i="5"/>
  <c r="J38" i="5"/>
  <c r="I38" i="5"/>
  <c r="H38" i="5"/>
  <c r="E38" i="5"/>
  <c r="S37" i="5"/>
  <c r="R37" i="5"/>
  <c r="T37" i="5" s="1"/>
  <c r="Q37" i="5"/>
  <c r="P37" i="5"/>
  <c r="O37" i="5"/>
  <c r="N37" i="5"/>
  <c r="K37" i="5"/>
  <c r="J37" i="5"/>
  <c r="I37" i="5"/>
  <c r="H37" i="5"/>
  <c r="E37" i="5"/>
  <c r="S36" i="5"/>
  <c r="R36" i="5"/>
  <c r="T36" i="5" s="1"/>
  <c r="Q36" i="5"/>
  <c r="P36" i="5"/>
  <c r="O36" i="5"/>
  <c r="N36" i="5"/>
  <c r="K36" i="5"/>
  <c r="J36" i="5"/>
  <c r="I36" i="5"/>
  <c r="H36" i="5"/>
  <c r="E36" i="5"/>
  <c r="S35" i="5"/>
  <c r="R35" i="5"/>
  <c r="T35" i="5" s="1"/>
  <c r="Q35" i="5"/>
  <c r="P35" i="5"/>
  <c r="O35" i="5"/>
  <c r="N35" i="5"/>
  <c r="K35" i="5"/>
  <c r="J35" i="5"/>
  <c r="I35" i="5"/>
  <c r="H35" i="5"/>
  <c r="E35" i="5"/>
  <c r="S34" i="5"/>
  <c r="R34" i="5"/>
  <c r="T34" i="5" s="1"/>
  <c r="Q34" i="5"/>
  <c r="P34" i="5"/>
  <c r="O34" i="5"/>
  <c r="N34" i="5"/>
  <c r="K34" i="5"/>
  <c r="J34" i="5"/>
  <c r="I34" i="5"/>
  <c r="H34" i="5"/>
  <c r="E34" i="5"/>
  <c r="S33" i="5"/>
  <c r="R33" i="5"/>
  <c r="T33" i="5" s="1"/>
  <c r="Q33" i="5"/>
  <c r="P33" i="5"/>
  <c r="O33" i="5"/>
  <c r="N33" i="5"/>
  <c r="K33" i="5"/>
  <c r="J33" i="5"/>
  <c r="I33" i="5"/>
  <c r="H33" i="5"/>
  <c r="E33" i="5"/>
  <c r="S32" i="5"/>
  <c r="R32" i="5"/>
  <c r="T32" i="5" s="1"/>
  <c r="Q32" i="5"/>
  <c r="P32" i="5"/>
  <c r="O32" i="5"/>
  <c r="N32" i="5"/>
  <c r="K32" i="5"/>
  <c r="J32" i="5"/>
  <c r="I32" i="5"/>
  <c r="H32" i="5"/>
  <c r="E32" i="5"/>
  <c r="S31" i="5"/>
  <c r="R31" i="5"/>
  <c r="T31" i="5" s="1"/>
  <c r="Q31" i="5"/>
  <c r="P31" i="5"/>
  <c r="O31" i="5"/>
  <c r="N31" i="5"/>
  <c r="K31" i="5"/>
  <c r="J31" i="5"/>
  <c r="I31" i="5"/>
  <c r="H31" i="5"/>
  <c r="E31" i="5"/>
  <c r="S30" i="5"/>
  <c r="R30" i="5"/>
  <c r="T30" i="5" s="1"/>
  <c r="Q30" i="5"/>
  <c r="P30" i="5"/>
  <c r="O30" i="5"/>
  <c r="N30" i="5"/>
  <c r="K30" i="5"/>
  <c r="J30" i="5"/>
  <c r="I30" i="5"/>
  <c r="H30" i="5"/>
  <c r="E30" i="5"/>
  <c r="S29" i="5"/>
  <c r="R29" i="5"/>
  <c r="T29" i="5" s="1"/>
  <c r="Q29" i="5"/>
  <c r="P29" i="5"/>
  <c r="O29" i="5"/>
  <c r="N29" i="5"/>
  <c r="K29" i="5"/>
  <c r="J29" i="5"/>
  <c r="I29" i="5"/>
  <c r="H29" i="5"/>
  <c r="E29" i="5"/>
  <c r="S28" i="5"/>
  <c r="R28" i="5"/>
  <c r="T28" i="5" s="1"/>
  <c r="Q28" i="5"/>
  <c r="P28" i="5"/>
  <c r="O28" i="5"/>
  <c r="N28" i="5"/>
  <c r="K28" i="5"/>
  <c r="J28" i="5"/>
  <c r="I28" i="5"/>
  <c r="H28" i="5"/>
  <c r="E28" i="5"/>
  <c r="S27" i="5"/>
  <c r="R27" i="5"/>
  <c r="T27" i="5" s="1"/>
  <c r="Q27" i="5"/>
  <c r="P27" i="5"/>
  <c r="O27" i="5"/>
  <c r="N27" i="5"/>
  <c r="K27" i="5"/>
  <c r="J27" i="5"/>
  <c r="I27" i="5"/>
  <c r="H27" i="5"/>
  <c r="E27" i="5"/>
  <c r="S26" i="5"/>
  <c r="R26" i="5"/>
  <c r="T26" i="5" s="1"/>
  <c r="Q26" i="5"/>
  <c r="P26" i="5"/>
  <c r="O26" i="5"/>
  <c r="N26" i="5"/>
  <c r="K26" i="5"/>
  <c r="J26" i="5"/>
  <c r="I26" i="5"/>
  <c r="H26" i="5"/>
  <c r="E26" i="5"/>
  <c r="S25" i="5"/>
  <c r="R25" i="5"/>
  <c r="T25" i="5" s="1"/>
  <c r="Q25" i="5"/>
  <c r="P25" i="5"/>
  <c r="O25" i="5"/>
  <c r="N25" i="5"/>
  <c r="K25" i="5"/>
  <c r="J25" i="5"/>
  <c r="I25" i="5"/>
  <c r="H25" i="5"/>
  <c r="E25" i="5"/>
  <c r="S24" i="5"/>
  <c r="R24" i="5"/>
  <c r="T24" i="5" s="1"/>
  <c r="Q24" i="5"/>
  <c r="P24" i="5"/>
  <c r="O24" i="5"/>
  <c r="N24" i="5"/>
  <c r="K24" i="5"/>
  <c r="J24" i="5"/>
  <c r="I24" i="5"/>
  <c r="H24" i="5"/>
  <c r="E24" i="5"/>
  <c r="S23" i="5"/>
  <c r="R23" i="5"/>
  <c r="T23" i="5" s="1"/>
  <c r="Q23" i="5"/>
  <c r="P23" i="5"/>
  <c r="O23" i="5"/>
  <c r="N23" i="5"/>
  <c r="K23" i="5"/>
  <c r="J23" i="5"/>
  <c r="I23" i="5"/>
  <c r="H23" i="5"/>
  <c r="E23" i="5"/>
  <c r="S22" i="5"/>
  <c r="R22" i="5"/>
  <c r="T22" i="5" s="1"/>
  <c r="Q22" i="5"/>
  <c r="P22" i="5"/>
  <c r="O22" i="5"/>
  <c r="N22" i="5"/>
  <c r="K22" i="5"/>
  <c r="J22" i="5"/>
  <c r="I22" i="5"/>
  <c r="H22" i="5"/>
  <c r="E22" i="5"/>
  <c r="S21" i="5"/>
  <c r="R21" i="5"/>
  <c r="T21" i="5" s="1"/>
  <c r="Q21" i="5"/>
  <c r="P21" i="5"/>
  <c r="O21" i="5"/>
  <c r="N21" i="5"/>
  <c r="K21" i="5"/>
  <c r="J21" i="5"/>
  <c r="I21" i="5"/>
  <c r="H21" i="5"/>
  <c r="E21" i="5"/>
  <c r="S20" i="5"/>
  <c r="R20" i="5"/>
  <c r="T20" i="5" s="1"/>
  <c r="Q20" i="5"/>
  <c r="P20" i="5"/>
  <c r="O20" i="5"/>
  <c r="N20" i="5"/>
  <c r="K20" i="5"/>
  <c r="J20" i="5"/>
  <c r="I20" i="5"/>
  <c r="H20" i="5"/>
  <c r="E20" i="5"/>
  <c r="S19" i="5"/>
  <c r="R19" i="5"/>
  <c r="T19" i="5" s="1"/>
  <c r="Q19" i="5"/>
  <c r="P19" i="5"/>
  <c r="O19" i="5"/>
  <c r="N19" i="5"/>
  <c r="K19" i="5"/>
  <c r="J19" i="5"/>
  <c r="I19" i="5"/>
  <c r="H19" i="5"/>
  <c r="E19" i="5"/>
  <c r="S18" i="5"/>
  <c r="R18" i="5"/>
  <c r="T18" i="5" s="1"/>
  <c r="Q18" i="5"/>
  <c r="P18" i="5"/>
  <c r="O18" i="5"/>
  <c r="N18" i="5"/>
  <c r="K18" i="5"/>
  <c r="J18" i="5"/>
  <c r="I18" i="5"/>
  <c r="H18" i="5"/>
  <c r="E18" i="5"/>
  <c r="S17" i="5"/>
  <c r="R17" i="5"/>
  <c r="T17" i="5" s="1"/>
  <c r="Q17" i="5"/>
  <c r="P17" i="5"/>
  <c r="O17" i="5"/>
  <c r="N17" i="5"/>
  <c r="K17" i="5"/>
  <c r="J17" i="5"/>
  <c r="I17" i="5"/>
  <c r="H17" i="5"/>
  <c r="E17" i="5"/>
  <c r="S16" i="5"/>
  <c r="R16" i="5"/>
  <c r="T16" i="5" s="1"/>
  <c r="Q16" i="5"/>
  <c r="P16" i="5"/>
  <c r="O16" i="5"/>
  <c r="N16" i="5"/>
  <c r="K16" i="5"/>
  <c r="J16" i="5"/>
  <c r="I16" i="5"/>
  <c r="H16" i="5"/>
  <c r="E16" i="5"/>
  <c r="S15" i="5"/>
  <c r="R15" i="5"/>
  <c r="T15" i="5" s="1"/>
  <c r="Q15" i="5"/>
  <c r="P15" i="5"/>
  <c r="O15" i="5"/>
  <c r="N15" i="5"/>
  <c r="K15" i="5"/>
  <c r="J15" i="5"/>
  <c r="I15" i="5"/>
  <c r="H15" i="5"/>
  <c r="E15" i="5"/>
  <c r="S14" i="5"/>
  <c r="R14" i="5"/>
  <c r="T14" i="5" s="1"/>
  <c r="Q14" i="5"/>
  <c r="P14" i="5"/>
  <c r="O14" i="5"/>
  <c r="N14" i="5"/>
  <c r="K14" i="5"/>
  <c r="J14" i="5"/>
  <c r="I14" i="5"/>
  <c r="H14" i="5"/>
  <c r="E14" i="5"/>
  <c r="S13" i="5"/>
  <c r="R13" i="5"/>
  <c r="T13" i="5" s="1"/>
  <c r="Q13" i="5"/>
  <c r="P13" i="5"/>
  <c r="O13" i="5"/>
  <c r="N13" i="5"/>
  <c r="K13" i="5"/>
  <c r="J13" i="5"/>
  <c r="I13" i="5"/>
  <c r="H13" i="5"/>
  <c r="E13" i="5"/>
  <c r="S12" i="5"/>
  <c r="R12" i="5"/>
  <c r="T12" i="5" s="1"/>
  <c r="Q12" i="5"/>
  <c r="P12" i="5"/>
  <c r="O12" i="5"/>
  <c r="N12" i="5"/>
  <c r="K12" i="5"/>
  <c r="J12" i="5"/>
  <c r="I12" i="5"/>
  <c r="H12" i="5"/>
  <c r="E12" i="5"/>
  <c r="S11" i="5"/>
  <c r="R11" i="5"/>
  <c r="T11" i="5" s="1"/>
  <c r="Q11" i="5"/>
  <c r="P11" i="5"/>
  <c r="O11" i="5"/>
  <c r="N11" i="5"/>
  <c r="K11" i="5"/>
  <c r="J11" i="5"/>
  <c r="I11" i="5"/>
  <c r="H11" i="5"/>
  <c r="E11" i="5"/>
  <c r="S10" i="5"/>
  <c r="R10" i="5"/>
  <c r="T10" i="5" s="1"/>
  <c r="Q10" i="5"/>
  <c r="P10" i="5"/>
  <c r="O10" i="5"/>
  <c r="N10" i="5"/>
  <c r="K10" i="5"/>
  <c r="J10" i="5"/>
  <c r="I10" i="5"/>
  <c r="H10" i="5"/>
  <c r="E10" i="5"/>
  <c r="S9" i="5"/>
  <c r="R9" i="5"/>
  <c r="T9" i="5" s="1"/>
  <c r="Q9" i="5"/>
  <c r="P9" i="5"/>
  <c r="O9" i="5"/>
  <c r="N9" i="5"/>
  <c r="K9" i="5"/>
  <c r="J9" i="5"/>
  <c r="I9" i="5"/>
  <c r="H9" i="5"/>
  <c r="E9" i="5"/>
  <c r="S39" i="4"/>
  <c r="R39" i="4"/>
  <c r="T39" i="4" s="1"/>
  <c r="Q39" i="4"/>
  <c r="P39" i="4"/>
  <c r="O39" i="4"/>
  <c r="N39" i="4"/>
  <c r="K39" i="4"/>
  <c r="J39" i="4"/>
  <c r="I39" i="4"/>
  <c r="H39" i="4"/>
  <c r="E39" i="4"/>
  <c r="S38" i="4"/>
  <c r="R38" i="4"/>
  <c r="T38" i="4" s="1"/>
  <c r="Q38" i="4"/>
  <c r="P38" i="4"/>
  <c r="O38" i="4"/>
  <c r="N38" i="4"/>
  <c r="K38" i="4"/>
  <c r="J38" i="4"/>
  <c r="I38" i="4"/>
  <c r="H38" i="4"/>
  <c r="E38" i="4"/>
  <c r="S37" i="4"/>
  <c r="R37" i="4"/>
  <c r="T37" i="4" s="1"/>
  <c r="Q37" i="4"/>
  <c r="P37" i="4"/>
  <c r="O37" i="4"/>
  <c r="N37" i="4"/>
  <c r="K37" i="4"/>
  <c r="J37" i="4"/>
  <c r="I37" i="4"/>
  <c r="H37" i="4"/>
  <c r="E37" i="4"/>
  <c r="S36" i="4"/>
  <c r="R36" i="4"/>
  <c r="T36" i="4" s="1"/>
  <c r="Q36" i="4"/>
  <c r="P36" i="4"/>
  <c r="O36" i="4"/>
  <c r="N36" i="4"/>
  <c r="K36" i="4"/>
  <c r="J36" i="4"/>
  <c r="I36" i="4"/>
  <c r="H36" i="4"/>
  <c r="E36" i="4"/>
  <c r="S35" i="4"/>
  <c r="R35" i="4"/>
  <c r="T35" i="4" s="1"/>
  <c r="Q35" i="4"/>
  <c r="P35" i="4"/>
  <c r="O35" i="4"/>
  <c r="N35" i="4"/>
  <c r="K35" i="4"/>
  <c r="J35" i="4"/>
  <c r="I35" i="4"/>
  <c r="H35" i="4"/>
  <c r="E35" i="4"/>
  <c r="S34" i="4"/>
  <c r="R34" i="4"/>
  <c r="T34" i="4" s="1"/>
  <c r="Q34" i="4"/>
  <c r="P34" i="4"/>
  <c r="O34" i="4"/>
  <c r="N34" i="4"/>
  <c r="K34" i="4"/>
  <c r="J34" i="4"/>
  <c r="I34" i="4"/>
  <c r="H34" i="4"/>
  <c r="E34" i="4"/>
  <c r="S33" i="4"/>
  <c r="R33" i="4"/>
  <c r="T33" i="4" s="1"/>
  <c r="Q33" i="4"/>
  <c r="P33" i="4"/>
  <c r="O33" i="4"/>
  <c r="N33" i="4"/>
  <c r="K33" i="4"/>
  <c r="J33" i="4"/>
  <c r="I33" i="4"/>
  <c r="H33" i="4"/>
  <c r="E33" i="4"/>
  <c r="S32" i="4"/>
  <c r="R32" i="4"/>
  <c r="T32" i="4" s="1"/>
  <c r="Q32" i="4"/>
  <c r="P32" i="4"/>
  <c r="O32" i="4"/>
  <c r="N32" i="4"/>
  <c r="K32" i="4"/>
  <c r="J32" i="4"/>
  <c r="I32" i="4"/>
  <c r="H32" i="4"/>
  <c r="E32" i="4"/>
  <c r="S31" i="4"/>
  <c r="R31" i="4"/>
  <c r="T31" i="4" s="1"/>
  <c r="Q31" i="4"/>
  <c r="P31" i="4"/>
  <c r="O31" i="4"/>
  <c r="N31" i="4"/>
  <c r="K31" i="4"/>
  <c r="J31" i="4"/>
  <c r="I31" i="4"/>
  <c r="H31" i="4"/>
  <c r="E31" i="4"/>
  <c r="S30" i="4"/>
  <c r="R30" i="4"/>
  <c r="T30" i="4" s="1"/>
  <c r="Q30" i="4"/>
  <c r="P30" i="4"/>
  <c r="O30" i="4"/>
  <c r="N30" i="4"/>
  <c r="K30" i="4"/>
  <c r="J30" i="4"/>
  <c r="I30" i="4"/>
  <c r="H30" i="4"/>
  <c r="E30" i="4"/>
  <c r="S29" i="4"/>
  <c r="R29" i="4"/>
  <c r="T29" i="4" s="1"/>
  <c r="Q29" i="4"/>
  <c r="P29" i="4"/>
  <c r="O29" i="4"/>
  <c r="N29" i="4"/>
  <c r="K29" i="4"/>
  <c r="J29" i="4"/>
  <c r="I29" i="4"/>
  <c r="H29" i="4"/>
  <c r="E29" i="4"/>
  <c r="S28" i="4"/>
  <c r="R28" i="4"/>
  <c r="T28" i="4" s="1"/>
  <c r="Q28" i="4"/>
  <c r="P28" i="4"/>
  <c r="O28" i="4"/>
  <c r="N28" i="4"/>
  <c r="K28" i="4"/>
  <c r="J28" i="4"/>
  <c r="I28" i="4"/>
  <c r="H28" i="4"/>
  <c r="E28" i="4"/>
  <c r="S27" i="4"/>
  <c r="R27" i="4"/>
  <c r="T27" i="4" s="1"/>
  <c r="Q27" i="4"/>
  <c r="P27" i="4"/>
  <c r="O27" i="4"/>
  <c r="N27" i="4"/>
  <c r="K27" i="4"/>
  <c r="J27" i="4"/>
  <c r="I27" i="4"/>
  <c r="H27" i="4"/>
  <c r="E27" i="4"/>
  <c r="S26" i="4"/>
  <c r="R26" i="4"/>
  <c r="T26" i="4" s="1"/>
  <c r="Q26" i="4"/>
  <c r="P26" i="4"/>
  <c r="O26" i="4"/>
  <c r="N26" i="4"/>
  <c r="K26" i="4"/>
  <c r="J26" i="4"/>
  <c r="I26" i="4"/>
  <c r="H26" i="4"/>
  <c r="E26" i="4"/>
  <c r="S25" i="4"/>
  <c r="R25" i="4"/>
  <c r="T25" i="4" s="1"/>
  <c r="Q25" i="4"/>
  <c r="P25" i="4"/>
  <c r="O25" i="4"/>
  <c r="N25" i="4"/>
  <c r="K25" i="4"/>
  <c r="J25" i="4"/>
  <c r="I25" i="4"/>
  <c r="H25" i="4"/>
  <c r="E25" i="4"/>
  <c r="S24" i="4"/>
  <c r="R24" i="4"/>
  <c r="T24" i="4" s="1"/>
  <c r="Q24" i="4"/>
  <c r="P24" i="4"/>
  <c r="O24" i="4"/>
  <c r="N24" i="4"/>
  <c r="K24" i="4"/>
  <c r="J24" i="4"/>
  <c r="I24" i="4"/>
  <c r="H24" i="4"/>
  <c r="E24" i="4"/>
  <c r="S23" i="4"/>
  <c r="R23" i="4"/>
  <c r="T23" i="4" s="1"/>
  <c r="Q23" i="4"/>
  <c r="P23" i="4"/>
  <c r="O23" i="4"/>
  <c r="N23" i="4"/>
  <c r="K23" i="4"/>
  <c r="J23" i="4"/>
  <c r="I23" i="4"/>
  <c r="H23" i="4"/>
  <c r="E23" i="4"/>
  <c r="S22" i="4"/>
  <c r="R22" i="4"/>
  <c r="T22" i="4" s="1"/>
  <c r="Q22" i="4"/>
  <c r="P22" i="4"/>
  <c r="O22" i="4"/>
  <c r="N22" i="4"/>
  <c r="K22" i="4"/>
  <c r="J22" i="4"/>
  <c r="I22" i="4"/>
  <c r="H22" i="4"/>
  <c r="E22" i="4"/>
  <c r="S21" i="4"/>
  <c r="R21" i="4"/>
  <c r="T21" i="4" s="1"/>
  <c r="Q21" i="4"/>
  <c r="P21" i="4"/>
  <c r="O21" i="4"/>
  <c r="N21" i="4"/>
  <c r="K21" i="4"/>
  <c r="J21" i="4"/>
  <c r="I21" i="4"/>
  <c r="H21" i="4"/>
  <c r="E21" i="4"/>
  <c r="S20" i="4"/>
  <c r="R20" i="4"/>
  <c r="T20" i="4" s="1"/>
  <c r="Q20" i="4"/>
  <c r="P20" i="4"/>
  <c r="O20" i="4"/>
  <c r="N20" i="4"/>
  <c r="K20" i="4"/>
  <c r="J20" i="4"/>
  <c r="I20" i="4"/>
  <c r="H20" i="4"/>
  <c r="E20" i="4"/>
  <c r="S19" i="4"/>
  <c r="R19" i="4"/>
  <c r="T19" i="4" s="1"/>
  <c r="Q19" i="4"/>
  <c r="P19" i="4"/>
  <c r="O19" i="4"/>
  <c r="N19" i="4"/>
  <c r="K19" i="4"/>
  <c r="J19" i="4"/>
  <c r="I19" i="4"/>
  <c r="H19" i="4"/>
  <c r="E19" i="4"/>
  <c r="S18" i="4"/>
  <c r="R18" i="4"/>
  <c r="T18" i="4" s="1"/>
  <c r="Q18" i="4"/>
  <c r="P18" i="4"/>
  <c r="O18" i="4"/>
  <c r="N18" i="4"/>
  <c r="K18" i="4"/>
  <c r="J18" i="4"/>
  <c r="I18" i="4"/>
  <c r="H18" i="4"/>
  <c r="E18" i="4"/>
  <c r="S17" i="4"/>
  <c r="R17" i="4"/>
  <c r="T17" i="4" s="1"/>
  <c r="Q17" i="4"/>
  <c r="P17" i="4"/>
  <c r="O17" i="4"/>
  <c r="N17" i="4"/>
  <c r="K17" i="4"/>
  <c r="J17" i="4"/>
  <c r="I17" i="4"/>
  <c r="H17" i="4"/>
  <c r="E17" i="4"/>
  <c r="S16" i="4"/>
  <c r="R16" i="4"/>
  <c r="T16" i="4" s="1"/>
  <c r="Q16" i="4"/>
  <c r="P16" i="4"/>
  <c r="O16" i="4"/>
  <c r="N16" i="4"/>
  <c r="K16" i="4"/>
  <c r="J16" i="4"/>
  <c r="I16" i="4"/>
  <c r="H16" i="4"/>
  <c r="E16" i="4"/>
  <c r="S15" i="4"/>
  <c r="R15" i="4"/>
  <c r="T15" i="4" s="1"/>
  <c r="Q15" i="4"/>
  <c r="P15" i="4"/>
  <c r="O15" i="4"/>
  <c r="N15" i="4"/>
  <c r="K15" i="4"/>
  <c r="J15" i="4"/>
  <c r="I15" i="4"/>
  <c r="H15" i="4"/>
  <c r="E15" i="4"/>
  <c r="S14" i="4"/>
  <c r="R14" i="4"/>
  <c r="T14" i="4" s="1"/>
  <c r="Q14" i="4"/>
  <c r="P14" i="4"/>
  <c r="O14" i="4"/>
  <c r="N14" i="4"/>
  <c r="K14" i="4"/>
  <c r="J14" i="4"/>
  <c r="I14" i="4"/>
  <c r="H14" i="4"/>
  <c r="E14" i="4"/>
  <c r="S13" i="4"/>
  <c r="R13" i="4"/>
  <c r="T13" i="4" s="1"/>
  <c r="Q13" i="4"/>
  <c r="P13" i="4"/>
  <c r="O13" i="4"/>
  <c r="N13" i="4"/>
  <c r="K13" i="4"/>
  <c r="J13" i="4"/>
  <c r="I13" i="4"/>
  <c r="H13" i="4"/>
  <c r="E13" i="4"/>
  <c r="S12" i="4"/>
  <c r="R12" i="4"/>
  <c r="T12" i="4" s="1"/>
  <c r="Q12" i="4"/>
  <c r="P12" i="4"/>
  <c r="O12" i="4"/>
  <c r="N12" i="4"/>
  <c r="K12" i="4"/>
  <c r="J12" i="4"/>
  <c r="I12" i="4"/>
  <c r="H12" i="4"/>
  <c r="E12" i="4"/>
  <c r="S11" i="4"/>
  <c r="R11" i="4"/>
  <c r="T11" i="4" s="1"/>
  <c r="Q11" i="4"/>
  <c r="P11" i="4"/>
  <c r="O11" i="4"/>
  <c r="N11" i="4"/>
  <c r="K11" i="4"/>
  <c r="J11" i="4"/>
  <c r="I11" i="4"/>
  <c r="H11" i="4"/>
  <c r="E11" i="4"/>
  <c r="S10" i="4"/>
  <c r="R10" i="4"/>
  <c r="T10" i="4" s="1"/>
  <c r="Q10" i="4"/>
  <c r="P10" i="4"/>
  <c r="O10" i="4"/>
  <c r="N10" i="4"/>
  <c r="K10" i="4"/>
  <c r="J10" i="4"/>
  <c r="I10" i="4"/>
  <c r="H10" i="4"/>
  <c r="E10" i="4"/>
  <c r="S9" i="4"/>
  <c r="R9" i="4"/>
  <c r="T9" i="4" s="1"/>
  <c r="Q9" i="4"/>
  <c r="P9" i="4"/>
  <c r="O9" i="4"/>
  <c r="N9" i="4"/>
  <c r="K9" i="4"/>
  <c r="J9" i="4"/>
  <c r="I9" i="4"/>
  <c r="H9" i="4"/>
  <c r="E9" i="4"/>
  <c r="S39" i="3"/>
  <c r="R39" i="3"/>
  <c r="T39" i="3" s="1"/>
  <c r="Q39" i="3"/>
  <c r="P39" i="3"/>
  <c r="O39" i="3"/>
  <c r="N39" i="3"/>
  <c r="K39" i="3"/>
  <c r="J39" i="3"/>
  <c r="I39" i="3"/>
  <c r="H39" i="3"/>
  <c r="E39" i="3"/>
  <c r="S38" i="3"/>
  <c r="R38" i="3"/>
  <c r="T38" i="3" s="1"/>
  <c r="Q38" i="3"/>
  <c r="P38" i="3"/>
  <c r="O38" i="3"/>
  <c r="N38" i="3"/>
  <c r="K38" i="3"/>
  <c r="J38" i="3"/>
  <c r="I38" i="3"/>
  <c r="H38" i="3"/>
  <c r="E38" i="3"/>
  <c r="S37" i="3"/>
  <c r="R37" i="3"/>
  <c r="T37" i="3" s="1"/>
  <c r="Q37" i="3"/>
  <c r="P37" i="3"/>
  <c r="O37" i="3"/>
  <c r="N37" i="3"/>
  <c r="K37" i="3"/>
  <c r="J37" i="3"/>
  <c r="I37" i="3"/>
  <c r="H37" i="3"/>
  <c r="E37" i="3"/>
  <c r="S36" i="3"/>
  <c r="R36" i="3"/>
  <c r="T36" i="3" s="1"/>
  <c r="Q36" i="3"/>
  <c r="P36" i="3"/>
  <c r="O36" i="3"/>
  <c r="N36" i="3"/>
  <c r="K36" i="3"/>
  <c r="J36" i="3"/>
  <c r="I36" i="3"/>
  <c r="H36" i="3"/>
  <c r="E36" i="3"/>
  <c r="S35" i="3"/>
  <c r="R35" i="3"/>
  <c r="T35" i="3" s="1"/>
  <c r="Q35" i="3"/>
  <c r="P35" i="3"/>
  <c r="O35" i="3"/>
  <c r="N35" i="3"/>
  <c r="K35" i="3"/>
  <c r="J35" i="3"/>
  <c r="I35" i="3"/>
  <c r="H35" i="3"/>
  <c r="E35" i="3"/>
  <c r="S34" i="3"/>
  <c r="R34" i="3"/>
  <c r="T34" i="3" s="1"/>
  <c r="Q34" i="3"/>
  <c r="P34" i="3"/>
  <c r="O34" i="3"/>
  <c r="N34" i="3"/>
  <c r="K34" i="3"/>
  <c r="J34" i="3"/>
  <c r="I34" i="3"/>
  <c r="H34" i="3"/>
  <c r="E34" i="3"/>
  <c r="S33" i="3"/>
  <c r="R33" i="3"/>
  <c r="T33" i="3" s="1"/>
  <c r="Q33" i="3"/>
  <c r="P33" i="3"/>
  <c r="O33" i="3"/>
  <c r="N33" i="3"/>
  <c r="K33" i="3"/>
  <c r="J33" i="3"/>
  <c r="I33" i="3"/>
  <c r="H33" i="3"/>
  <c r="E33" i="3"/>
  <c r="S32" i="3"/>
  <c r="R32" i="3"/>
  <c r="T32" i="3" s="1"/>
  <c r="Q32" i="3"/>
  <c r="P32" i="3"/>
  <c r="O32" i="3"/>
  <c r="N32" i="3"/>
  <c r="K32" i="3"/>
  <c r="J32" i="3"/>
  <c r="I32" i="3"/>
  <c r="H32" i="3"/>
  <c r="E32" i="3"/>
  <c r="S31" i="3"/>
  <c r="R31" i="3"/>
  <c r="T31" i="3" s="1"/>
  <c r="Q31" i="3"/>
  <c r="P31" i="3"/>
  <c r="O31" i="3"/>
  <c r="N31" i="3"/>
  <c r="K31" i="3"/>
  <c r="J31" i="3"/>
  <c r="I31" i="3"/>
  <c r="H31" i="3"/>
  <c r="E31" i="3"/>
  <c r="S30" i="3"/>
  <c r="R30" i="3"/>
  <c r="T30" i="3" s="1"/>
  <c r="Q30" i="3"/>
  <c r="P30" i="3"/>
  <c r="O30" i="3"/>
  <c r="N30" i="3"/>
  <c r="K30" i="3"/>
  <c r="J30" i="3"/>
  <c r="I30" i="3"/>
  <c r="H30" i="3"/>
  <c r="E30" i="3"/>
  <c r="S29" i="3"/>
  <c r="R29" i="3"/>
  <c r="T29" i="3" s="1"/>
  <c r="Q29" i="3"/>
  <c r="P29" i="3"/>
  <c r="O29" i="3"/>
  <c r="N29" i="3"/>
  <c r="K29" i="3"/>
  <c r="J29" i="3"/>
  <c r="I29" i="3"/>
  <c r="H29" i="3"/>
  <c r="E29" i="3"/>
  <c r="S28" i="3"/>
  <c r="R28" i="3"/>
  <c r="T28" i="3" s="1"/>
  <c r="Q28" i="3"/>
  <c r="P28" i="3"/>
  <c r="O28" i="3"/>
  <c r="N28" i="3"/>
  <c r="K28" i="3"/>
  <c r="J28" i="3"/>
  <c r="I28" i="3"/>
  <c r="H28" i="3"/>
  <c r="E28" i="3"/>
  <c r="S27" i="3"/>
  <c r="R27" i="3"/>
  <c r="T27" i="3" s="1"/>
  <c r="Q27" i="3"/>
  <c r="P27" i="3"/>
  <c r="O27" i="3"/>
  <c r="N27" i="3"/>
  <c r="K27" i="3"/>
  <c r="J27" i="3"/>
  <c r="I27" i="3"/>
  <c r="H27" i="3"/>
  <c r="E27" i="3"/>
  <c r="S26" i="3"/>
  <c r="R26" i="3"/>
  <c r="T26" i="3" s="1"/>
  <c r="Q26" i="3"/>
  <c r="P26" i="3"/>
  <c r="O26" i="3"/>
  <c r="N26" i="3"/>
  <c r="K26" i="3"/>
  <c r="J26" i="3"/>
  <c r="I26" i="3"/>
  <c r="H26" i="3"/>
  <c r="E26" i="3"/>
  <c r="S25" i="3"/>
  <c r="R25" i="3"/>
  <c r="T25" i="3" s="1"/>
  <c r="Q25" i="3"/>
  <c r="P25" i="3"/>
  <c r="O25" i="3"/>
  <c r="N25" i="3"/>
  <c r="K25" i="3"/>
  <c r="J25" i="3"/>
  <c r="I25" i="3"/>
  <c r="H25" i="3"/>
  <c r="E25" i="3"/>
  <c r="S24" i="3"/>
  <c r="R24" i="3"/>
  <c r="T24" i="3" s="1"/>
  <c r="Q24" i="3"/>
  <c r="P24" i="3"/>
  <c r="O24" i="3"/>
  <c r="N24" i="3"/>
  <c r="K24" i="3"/>
  <c r="J24" i="3"/>
  <c r="I24" i="3"/>
  <c r="H24" i="3"/>
  <c r="E24" i="3"/>
  <c r="S23" i="3"/>
  <c r="R23" i="3"/>
  <c r="T23" i="3" s="1"/>
  <c r="Q23" i="3"/>
  <c r="P23" i="3"/>
  <c r="O23" i="3"/>
  <c r="N23" i="3"/>
  <c r="K23" i="3"/>
  <c r="J23" i="3"/>
  <c r="I23" i="3"/>
  <c r="H23" i="3"/>
  <c r="E23" i="3"/>
  <c r="S22" i="3"/>
  <c r="R22" i="3"/>
  <c r="T22" i="3" s="1"/>
  <c r="Q22" i="3"/>
  <c r="P22" i="3"/>
  <c r="O22" i="3"/>
  <c r="N22" i="3"/>
  <c r="K22" i="3"/>
  <c r="J22" i="3"/>
  <c r="I22" i="3"/>
  <c r="H22" i="3"/>
  <c r="E22" i="3"/>
  <c r="S21" i="3"/>
  <c r="R21" i="3"/>
  <c r="T21" i="3" s="1"/>
  <c r="Q21" i="3"/>
  <c r="P21" i="3"/>
  <c r="O21" i="3"/>
  <c r="N21" i="3"/>
  <c r="K21" i="3"/>
  <c r="J21" i="3"/>
  <c r="I21" i="3"/>
  <c r="H21" i="3"/>
  <c r="E21" i="3"/>
  <c r="S20" i="3"/>
  <c r="R20" i="3"/>
  <c r="T20" i="3" s="1"/>
  <c r="Q20" i="3"/>
  <c r="P20" i="3"/>
  <c r="O20" i="3"/>
  <c r="N20" i="3"/>
  <c r="K20" i="3"/>
  <c r="J20" i="3"/>
  <c r="I20" i="3"/>
  <c r="H20" i="3"/>
  <c r="E20" i="3"/>
  <c r="S19" i="3"/>
  <c r="R19" i="3"/>
  <c r="T19" i="3" s="1"/>
  <c r="Q19" i="3"/>
  <c r="P19" i="3"/>
  <c r="O19" i="3"/>
  <c r="N19" i="3"/>
  <c r="K19" i="3"/>
  <c r="J19" i="3"/>
  <c r="I19" i="3"/>
  <c r="H19" i="3"/>
  <c r="E19" i="3"/>
  <c r="S18" i="3"/>
  <c r="R18" i="3"/>
  <c r="T18" i="3" s="1"/>
  <c r="Q18" i="3"/>
  <c r="P18" i="3"/>
  <c r="O18" i="3"/>
  <c r="N18" i="3"/>
  <c r="K18" i="3"/>
  <c r="J18" i="3"/>
  <c r="I18" i="3"/>
  <c r="H18" i="3"/>
  <c r="E18" i="3"/>
  <c r="S17" i="3"/>
  <c r="R17" i="3"/>
  <c r="T17" i="3" s="1"/>
  <c r="Q17" i="3"/>
  <c r="P17" i="3"/>
  <c r="O17" i="3"/>
  <c r="N17" i="3"/>
  <c r="K17" i="3"/>
  <c r="J17" i="3"/>
  <c r="I17" i="3"/>
  <c r="H17" i="3"/>
  <c r="E17" i="3"/>
  <c r="S16" i="3"/>
  <c r="R16" i="3"/>
  <c r="T16" i="3" s="1"/>
  <c r="Q16" i="3"/>
  <c r="P16" i="3"/>
  <c r="O16" i="3"/>
  <c r="N16" i="3"/>
  <c r="K16" i="3"/>
  <c r="J16" i="3"/>
  <c r="I16" i="3"/>
  <c r="H16" i="3"/>
  <c r="E16" i="3"/>
  <c r="S15" i="3"/>
  <c r="R15" i="3"/>
  <c r="T15" i="3" s="1"/>
  <c r="Q15" i="3"/>
  <c r="P15" i="3"/>
  <c r="O15" i="3"/>
  <c r="N15" i="3"/>
  <c r="K15" i="3"/>
  <c r="J15" i="3"/>
  <c r="I15" i="3"/>
  <c r="H15" i="3"/>
  <c r="E15" i="3"/>
  <c r="S14" i="3"/>
  <c r="R14" i="3"/>
  <c r="T14" i="3" s="1"/>
  <c r="Q14" i="3"/>
  <c r="P14" i="3"/>
  <c r="O14" i="3"/>
  <c r="N14" i="3"/>
  <c r="K14" i="3"/>
  <c r="J14" i="3"/>
  <c r="I14" i="3"/>
  <c r="H14" i="3"/>
  <c r="E14" i="3"/>
  <c r="S13" i="3"/>
  <c r="R13" i="3"/>
  <c r="T13" i="3" s="1"/>
  <c r="Q13" i="3"/>
  <c r="P13" i="3"/>
  <c r="O13" i="3"/>
  <c r="N13" i="3"/>
  <c r="K13" i="3"/>
  <c r="J13" i="3"/>
  <c r="I13" i="3"/>
  <c r="H13" i="3"/>
  <c r="E13" i="3"/>
  <c r="S12" i="3"/>
  <c r="R12" i="3"/>
  <c r="T12" i="3" s="1"/>
  <c r="Q12" i="3"/>
  <c r="P12" i="3"/>
  <c r="O12" i="3"/>
  <c r="N12" i="3"/>
  <c r="K12" i="3"/>
  <c r="J12" i="3"/>
  <c r="I12" i="3"/>
  <c r="H12" i="3"/>
  <c r="E12" i="3"/>
  <c r="S11" i="3"/>
  <c r="R11" i="3"/>
  <c r="T11" i="3" s="1"/>
  <c r="Q11" i="3"/>
  <c r="P11" i="3"/>
  <c r="O11" i="3"/>
  <c r="N11" i="3"/>
  <c r="K11" i="3"/>
  <c r="J11" i="3"/>
  <c r="I11" i="3"/>
  <c r="H11" i="3"/>
  <c r="E11" i="3"/>
  <c r="S10" i="3"/>
  <c r="R10" i="3"/>
  <c r="T10" i="3" s="1"/>
  <c r="Q10" i="3"/>
  <c r="P10" i="3"/>
  <c r="O10" i="3"/>
  <c r="N10" i="3"/>
  <c r="K10" i="3"/>
  <c r="J10" i="3"/>
  <c r="I10" i="3"/>
  <c r="H10" i="3"/>
  <c r="E10" i="3"/>
  <c r="S9" i="3"/>
  <c r="R9" i="3"/>
  <c r="T9" i="3" s="1"/>
  <c r="Q9" i="3"/>
  <c r="P9" i="3"/>
  <c r="O9" i="3"/>
  <c r="N9" i="3"/>
  <c r="K9" i="3"/>
  <c r="J9" i="3"/>
  <c r="I9" i="3"/>
  <c r="H9" i="3"/>
  <c r="E9" i="3"/>
  <c r="S39" i="2"/>
  <c r="R39" i="2"/>
  <c r="T39" i="2" s="1"/>
  <c r="Q39" i="2"/>
  <c r="P39" i="2"/>
  <c r="O39" i="2"/>
  <c r="N39" i="2"/>
  <c r="K39" i="2"/>
  <c r="J39" i="2"/>
  <c r="I39" i="2"/>
  <c r="H39" i="2"/>
  <c r="E39" i="2"/>
  <c r="S38" i="2"/>
  <c r="R38" i="2"/>
  <c r="T38" i="2" s="1"/>
  <c r="Q38" i="2"/>
  <c r="P38" i="2"/>
  <c r="O38" i="2"/>
  <c r="N38" i="2"/>
  <c r="K38" i="2"/>
  <c r="J38" i="2"/>
  <c r="I38" i="2"/>
  <c r="H38" i="2"/>
  <c r="E38" i="2"/>
  <c r="S37" i="2"/>
  <c r="R37" i="2"/>
  <c r="T37" i="2" s="1"/>
  <c r="Q37" i="2"/>
  <c r="P37" i="2"/>
  <c r="O37" i="2"/>
  <c r="N37" i="2"/>
  <c r="K37" i="2"/>
  <c r="J37" i="2"/>
  <c r="I37" i="2"/>
  <c r="H37" i="2"/>
  <c r="E37" i="2"/>
  <c r="S36" i="2"/>
  <c r="R36" i="2"/>
  <c r="T36" i="2" s="1"/>
  <c r="Q36" i="2"/>
  <c r="P36" i="2"/>
  <c r="O36" i="2"/>
  <c r="N36" i="2"/>
  <c r="K36" i="2"/>
  <c r="J36" i="2"/>
  <c r="I36" i="2"/>
  <c r="H36" i="2"/>
  <c r="E36" i="2"/>
  <c r="S35" i="2"/>
  <c r="R35" i="2"/>
  <c r="T35" i="2" s="1"/>
  <c r="Q35" i="2"/>
  <c r="P35" i="2"/>
  <c r="O35" i="2"/>
  <c r="N35" i="2"/>
  <c r="K35" i="2"/>
  <c r="J35" i="2"/>
  <c r="I35" i="2"/>
  <c r="H35" i="2"/>
  <c r="E35" i="2"/>
  <c r="S34" i="2"/>
  <c r="R34" i="2"/>
  <c r="T34" i="2" s="1"/>
  <c r="Q34" i="2"/>
  <c r="P34" i="2"/>
  <c r="O34" i="2"/>
  <c r="N34" i="2"/>
  <c r="K34" i="2"/>
  <c r="J34" i="2"/>
  <c r="I34" i="2"/>
  <c r="H34" i="2"/>
  <c r="E34" i="2"/>
  <c r="S33" i="2"/>
  <c r="R33" i="2"/>
  <c r="T33" i="2" s="1"/>
  <c r="Q33" i="2"/>
  <c r="P33" i="2"/>
  <c r="O33" i="2"/>
  <c r="N33" i="2"/>
  <c r="K33" i="2"/>
  <c r="J33" i="2"/>
  <c r="I33" i="2"/>
  <c r="H33" i="2"/>
  <c r="E33" i="2"/>
  <c r="S32" i="2"/>
  <c r="R32" i="2"/>
  <c r="T32" i="2" s="1"/>
  <c r="Q32" i="2"/>
  <c r="P32" i="2"/>
  <c r="O32" i="2"/>
  <c r="N32" i="2"/>
  <c r="K32" i="2"/>
  <c r="J32" i="2"/>
  <c r="I32" i="2"/>
  <c r="H32" i="2"/>
  <c r="E32" i="2"/>
  <c r="S31" i="2"/>
  <c r="R31" i="2"/>
  <c r="T31" i="2" s="1"/>
  <c r="Q31" i="2"/>
  <c r="P31" i="2"/>
  <c r="O31" i="2"/>
  <c r="N31" i="2"/>
  <c r="K31" i="2"/>
  <c r="J31" i="2"/>
  <c r="I31" i="2"/>
  <c r="H31" i="2"/>
  <c r="E31" i="2"/>
  <c r="S30" i="2"/>
  <c r="R30" i="2"/>
  <c r="T30" i="2" s="1"/>
  <c r="Q30" i="2"/>
  <c r="P30" i="2"/>
  <c r="O30" i="2"/>
  <c r="N30" i="2"/>
  <c r="K30" i="2"/>
  <c r="J30" i="2"/>
  <c r="I30" i="2"/>
  <c r="H30" i="2"/>
  <c r="E30" i="2"/>
  <c r="S29" i="2"/>
  <c r="R29" i="2"/>
  <c r="T29" i="2" s="1"/>
  <c r="Q29" i="2"/>
  <c r="P29" i="2"/>
  <c r="O29" i="2"/>
  <c r="N29" i="2"/>
  <c r="K29" i="2"/>
  <c r="J29" i="2"/>
  <c r="I29" i="2"/>
  <c r="H29" i="2"/>
  <c r="E29" i="2"/>
  <c r="S28" i="2"/>
  <c r="R28" i="2"/>
  <c r="T28" i="2" s="1"/>
  <c r="Q28" i="2"/>
  <c r="P28" i="2"/>
  <c r="O28" i="2"/>
  <c r="N28" i="2"/>
  <c r="K28" i="2"/>
  <c r="J28" i="2"/>
  <c r="I28" i="2"/>
  <c r="H28" i="2"/>
  <c r="E28" i="2"/>
  <c r="S27" i="2"/>
  <c r="R27" i="2"/>
  <c r="T27" i="2" s="1"/>
  <c r="Q27" i="2"/>
  <c r="P27" i="2"/>
  <c r="O27" i="2"/>
  <c r="N27" i="2"/>
  <c r="K27" i="2"/>
  <c r="J27" i="2"/>
  <c r="I27" i="2"/>
  <c r="H27" i="2"/>
  <c r="E27" i="2"/>
  <c r="S26" i="2"/>
  <c r="R26" i="2"/>
  <c r="T26" i="2" s="1"/>
  <c r="Q26" i="2"/>
  <c r="P26" i="2"/>
  <c r="O26" i="2"/>
  <c r="N26" i="2"/>
  <c r="K26" i="2"/>
  <c r="J26" i="2"/>
  <c r="I26" i="2"/>
  <c r="H26" i="2"/>
  <c r="E26" i="2"/>
  <c r="S25" i="2"/>
  <c r="R25" i="2"/>
  <c r="T25" i="2" s="1"/>
  <c r="Q25" i="2"/>
  <c r="P25" i="2"/>
  <c r="O25" i="2"/>
  <c r="N25" i="2"/>
  <c r="K25" i="2"/>
  <c r="J25" i="2"/>
  <c r="I25" i="2"/>
  <c r="H25" i="2"/>
  <c r="E25" i="2"/>
  <c r="S24" i="2"/>
  <c r="R24" i="2"/>
  <c r="T24" i="2" s="1"/>
  <c r="Q24" i="2"/>
  <c r="P24" i="2"/>
  <c r="O24" i="2"/>
  <c r="N24" i="2"/>
  <c r="K24" i="2"/>
  <c r="J24" i="2"/>
  <c r="I24" i="2"/>
  <c r="H24" i="2"/>
  <c r="E24" i="2"/>
  <c r="S23" i="2"/>
  <c r="R23" i="2"/>
  <c r="T23" i="2" s="1"/>
  <c r="Q23" i="2"/>
  <c r="P23" i="2"/>
  <c r="O23" i="2"/>
  <c r="N23" i="2"/>
  <c r="K23" i="2"/>
  <c r="J23" i="2"/>
  <c r="I23" i="2"/>
  <c r="H23" i="2"/>
  <c r="E23" i="2"/>
  <c r="S22" i="2"/>
  <c r="R22" i="2"/>
  <c r="T22" i="2" s="1"/>
  <c r="Q22" i="2"/>
  <c r="P22" i="2"/>
  <c r="O22" i="2"/>
  <c r="N22" i="2"/>
  <c r="K22" i="2"/>
  <c r="J22" i="2"/>
  <c r="I22" i="2"/>
  <c r="H22" i="2"/>
  <c r="E22" i="2"/>
  <c r="S21" i="2"/>
  <c r="R21" i="2"/>
  <c r="T21" i="2" s="1"/>
  <c r="Q21" i="2"/>
  <c r="P21" i="2"/>
  <c r="O21" i="2"/>
  <c r="N21" i="2"/>
  <c r="K21" i="2"/>
  <c r="J21" i="2"/>
  <c r="I21" i="2"/>
  <c r="H21" i="2"/>
  <c r="E21" i="2"/>
  <c r="S20" i="2"/>
  <c r="R20" i="2"/>
  <c r="T20" i="2" s="1"/>
  <c r="Q20" i="2"/>
  <c r="P20" i="2"/>
  <c r="O20" i="2"/>
  <c r="N20" i="2"/>
  <c r="K20" i="2"/>
  <c r="J20" i="2"/>
  <c r="I20" i="2"/>
  <c r="H20" i="2"/>
  <c r="E20" i="2"/>
  <c r="S19" i="2"/>
  <c r="R19" i="2"/>
  <c r="T19" i="2" s="1"/>
  <c r="Q19" i="2"/>
  <c r="P19" i="2"/>
  <c r="O19" i="2"/>
  <c r="N19" i="2"/>
  <c r="K19" i="2"/>
  <c r="J19" i="2"/>
  <c r="I19" i="2"/>
  <c r="H19" i="2"/>
  <c r="E19" i="2"/>
  <c r="S18" i="2"/>
  <c r="R18" i="2"/>
  <c r="T18" i="2" s="1"/>
  <c r="Q18" i="2"/>
  <c r="P18" i="2"/>
  <c r="O18" i="2"/>
  <c r="N18" i="2"/>
  <c r="K18" i="2"/>
  <c r="J18" i="2"/>
  <c r="I18" i="2"/>
  <c r="H18" i="2"/>
  <c r="E18" i="2"/>
  <c r="S17" i="2"/>
  <c r="R17" i="2"/>
  <c r="T17" i="2" s="1"/>
  <c r="Q17" i="2"/>
  <c r="P17" i="2"/>
  <c r="O17" i="2"/>
  <c r="N17" i="2"/>
  <c r="K17" i="2"/>
  <c r="J17" i="2"/>
  <c r="I17" i="2"/>
  <c r="H17" i="2"/>
  <c r="E17" i="2"/>
  <c r="S16" i="2"/>
  <c r="R16" i="2"/>
  <c r="T16" i="2" s="1"/>
  <c r="Q16" i="2"/>
  <c r="P16" i="2"/>
  <c r="O16" i="2"/>
  <c r="N16" i="2"/>
  <c r="K16" i="2"/>
  <c r="J16" i="2"/>
  <c r="I16" i="2"/>
  <c r="H16" i="2"/>
  <c r="E16" i="2"/>
  <c r="S15" i="2"/>
  <c r="R15" i="2"/>
  <c r="T15" i="2" s="1"/>
  <c r="Q15" i="2"/>
  <c r="P15" i="2"/>
  <c r="O15" i="2"/>
  <c r="N15" i="2"/>
  <c r="K15" i="2"/>
  <c r="J15" i="2"/>
  <c r="I15" i="2"/>
  <c r="H15" i="2"/>
  <c r="E15" i="2"/>
  <c r="S14" i="2"/>
  <c r="R14" i="2"/>
  <c r="T14" i="2" s="1"/>
  <c r="Q14" i="2"/>
  <c r="P14" i="2"/>
  <c r="O14" i="2"/>
  <c r="N14" i="2"/>
  <c r="K14" i="2"/>
  <c r="J14" i="2"/>
  <c r="I14" i="2"/>
  <c r="H14" i="2"/>
  <c r="E14" i="2"/>
  <c r="S13" i="2"/>
  <c r="R13" i="2"/>
  <c r="T13" i="2" s="1"/>
  <c r="Q13" i="2"/>
  <c r="P13" i="2"/>
  <c r="O13" i="2"/>
  <c r="N13" i="2"/>
  <c r="K13" i="2"/>
  <c r="J13" i="2"/>
  <c r="I13" i="2"/>
  <c r="H13" i="2"/>
  <c r="E13" i="2"/>
  <c r="S12" i="2"/>
  <c r="R12" i="2"/>
  <c r="T12" i="2" s="1"/>
  <c r="Q12" i="2"/>
  <c r="P12" i="2"/>
  <c r="O12" i="2"/>
  <c r="N12" i="2"/>
  <c r="K12" i="2"/>
  <c r="J12" i="2"/>
  <c r="I12" i="2"/>
  <c r="H12" i="2"/>
  <c r="E12" i="2"/>
  <c r="S11" i="2"/>
  <c r="R11" i="2"/>
  <c r="T11" i="2" s="1"/>
  <c r="Q11" i="2"/>
  <c r="P11" i="2"/>
  <c r="O11" i="2"/>
  <c r="N11" i="2"/>
  <c r="K11" i="2"/>
  <c r="J11" i="2"/>
  <c r="I11" i="2"/>
  <c r="H11" i="2"/>
  <c r="E11" i="2"/>
  <c r="S10" i="2"/>
  <c r="R10" i="2"/>
  <c r="T10" i="2" s="1"/>
  <c r="Q10" i="2"/>
  <c r="P10" i="2"/>
  <c r="O10" i="2"/>
  <c r="N10" i="2"/>
  <c r="K10" i="2"/>
  <c r="J10" i="2"/>
  <c r="I10" i="2"/>
  <c r="H10" i="2"/>
  <c r="E10" i="2"/>
  <c r="S9" i="2"/>
  <c r="R9" i="2"/>
  <c r="T9" i="2" s="1"/>
  <c r="Q9" i="2"/>
  <c r="P9" i="2"/>
  <c r="O9" i="2"/>
  <c r="N9" i="2"/>
  <c r="K9" i="2"/>
  <c r="J9" i="2"/>
  <c r="I9" i="2"/>
  <c r="H9" i="2"/>
  <c r="E9" i="2"/>
  <c r="S39" i="1"/>
  <c r="R39" i="1"/>
  <c r="T39" i="1" s="1"/>
  <c r="Q39" i="1"/>
  <c r="P39" i="1"/>
  <c r="O39" i="1"/>
  <c r="N39" i="1"/>
  <c r="K39" i="1"/>
  <c r="J39" i="1"/>
  <c r="I39" i="1"/>
  <c r="H39" i="1"/>
  <c r="E39" i="1"/>
  <c r="S38" i="1"/>
  <c r="R38" i="1"/>
  <c r="T38" i="1" s="1"/>
  <c r="Q38" i="1"/>
  <c r="P38" i="1"/>
  <c r="O38" i="1"/>
  <c r="N38" i="1"/>
  <c r="K38" i="1"/>
  <c r="J38" i="1"/>
  <c r="I38" i="1"/>
  <c r="H38" i="1"/>
  <c r="E38" i="1"/>
  <c r="S37" i="1"/>
  <c r="R37" i="1"/>
  <c r="T37" i="1" s="1"/>
  <c r="Q37" i="1"/>
  <c r="P37" i="1"/>
  <c r="O37" i="1"/>
  <c r="N37" i="1"/>
  <c r="K37" i="1"/>
  <c r="J37" i="1"/>
  <c r="I37" i="1"/>
  <c r="H37" i="1"/>
  <c r="E37" i="1"/>
  <c r="S36" i="1"/>
  <c r="R36" i="1"/>
  <c r="T36" i="1" s="1"/>
  <c r="Q36" i="1"/>
  <c r="P36" i="1"/>
  <c r="O36" i="1"/>
  <c r="N36" i="1"/>
  <c r="K36" i="1"/>
  <c r="J36" i="1"/>
  <c r="I36" i="1"/>
  <c r="H36" i="1"/>
  <c r="E36" i="1"/>
  <c r="S35" i="1"/>
  <c r="R35" i="1"/>
  <c r="T35" i="1" s="1"/>
  <c r="Q35" i="1"/>
  <c r="P35" i="1"/>
  <c r="O35" i="1"/>
  <c r="N35" i="1"/>
  <c r="K35" i="1"/>
  <c r="J35" i="1"/>
  <c r="I35" i="1"/>
  <c r="H35" i="1"/>
  <c r="E35" i="1"/>
  <c r="S34" i="1"/>
  <c r="R34" i="1"/>
  <c r="T34" i="1" s="1"/>
  <c r="Q34" i="1"/>
  <c r="P34" i="1"/>
  <c r="O34" i="1"/>
  <c r="N34" i="1"/>
  <c r="K34" i="1"/>
  <c r="J34" i="1"/>
  <c r="I34" i="1"/>
  <c r="H34" i="1"/>
  <c r="E34" i="1"/>
  <c r="S33" i="1"/>
  <c r="R33" i="1"/>
  <c r="T33" i="1" s="1"/>
  <c r="Q33" i="1"/>
  <c r="P33" i="1"/>
  <c r="O33" i="1"/>
  <c r="N33" i="1"/>
  <c r="K33" i="1"/>
  <c r="J33" i="1"/>
  <c r="I33" i="1"/>
  <c r="H33" i="1"/>
  <c r="E33" i="1"/>
  <c r="S32" i="1"/>
  <c r="R32" i="1"/>
  <c r="T32" i="1" s="1"/>
  <c r="Q32" i="1"/>
  <c r="P32" i="1"/>
  <c r="O32" i="1"/>
  <c r="N32" i="1"/>
  <c r="K32" i="1"/>
  <c r="J32" i="1"/>
  <c r="I32" i="1"/>
  <c r="H32" i="1"/>
  <c r="E32" i="1"/>
  <c r="S31" i="1"/>
  <c r="R31" i="1"/>
  <c r="T31" i="1" s="1"/>
  <c r="Q31" i="1"/>
  <c r="P31" i="1"/>
  <c r="O31" i="1"/>
  <c r="N31" i="1"/>
  <c r="K31" i="1"/>
  <c r="J31" i="1"/>
  <c r="I31" i="1"/>
  <c r="H31" i="1"/>
  <c r="E31" i="1"/>
  <c r="S30" i="1"/>
  <c r="R30" i="1"/>
  <c r="T30" i="1" s="1"/>
  <c r="Q30" i="1"/>
  <c r="P30" i="1"/>
  <c r="O30" i="1"/>
  <c r="N30" i="1"/>
  <c r="K30" i="1"/>
  <c r="J30" i="1"/>
  <c r="I30" i="1"/>
  <c r="H30" i="1"/>
  <c r="E30" i="1"/>
  <c r="S29" i="1"/>
  <c r="R29" i="1"/>
  <c r="T29" i="1" s="1"/>
  <c r="Q29" i="1"/>
  <c r="P29" i="1"/>
  <c r="O29" i="1"/>
  <c r="N29" i="1"/>
  <c r="K29" i="1"/>
  <c r="J29" i="1"/>
  <c r="I29" i="1"/>
  <c r="H29" i="1"/>
  <c r="E29" i="1"/>
  <c r="S28" i="1"/>
  <c r="R28" i="1"/>
  <c r="T28" i="1" s="1"/>
  <c r="Q28" i="1"/>
  <c r="P28" i="1"/>
  <c r="O28" i="1"/>
  <c r="N28" i="1"/>
  <c r="K28" i="1"/>
  <c r="J28" i="1"/>
  <c r="I28" i="1"/>
  <c r="H28" i="1"/>
  <c r="E28" i="1"/>
  <c r="S27" i="1"/>
  <c r="R27" i="1"/>
  <c r="T27" i="1" s="1"/>
  <c r="Q27" i="1"/>
  <c r="P27" i="1"/>
  <c r="O27" i="1"/>
  <c r="N27" i="1"/>
  <c r="K27" i="1"/>
  <c r="J27" i="1"/>
  <c r="I27" i="1"/>
  <c r="H27" i="1"/>
  <c r="E27" i="1"/>
  <c r="S26" i="1"/>
  <c r="R26" i="1"/>
  <c r="T26" i="1" s="1"/>
  <c r="Q26" i="1"/>
  <c r="P26" i="1"/>
  <c r="O26" i="1"/>
  <c r="N26" i="1"/>
  <c r="K26" i="1"/>
  <c r="J26" i="1"/>
  <c r="I26" i="1"/>
  <c r="H26" i="1"/>
  <c r="E26" i="1"/>
  <c r="S25" i="1"/>
  <c r="R25" i="1"/>
  <c r="T25" i="1" s="1"/>
  <c r="Q25" i="1"/>
  <c r="P25" i="1"/>
  <c r="O25" i="1"/>
  <c r="N25" i="1"/>
  <c r="K25" i="1"/>
  <c r="J25" i="1"/>
  <c r="I25" i="1"/>
  <c r="H25" i="1"/>
  <c r="E25" i="1"/>
  <c r="S24" i="1"/>
  <c r="R24" i="1"/>
  <c r="T24" i="1" s="1"/>
  <c r="Q24" i="1"/>
  <c r="P24" i="1"/>
  <c r="O24" i="1"/>
  <c r="N24" i="1"/>
  <c r="K24" i="1"/>
  <c r="J24" i="1"/>
  <c r="I24" i="1"/>
  <c r="H24" i="1"/>
  <c r="E24" i="1"/>
  <c r="S23" i="1"/>
  <c r="R23" i="1"/>
  <c r="T23" i="1" s="1"/>
  <c r="Q23" i="1"/>
  <c r="P23" i="1"/>
  <c r="O23" i="1"/>
  <c r="N23" i="1"/>
  <c r="K23" i="1"/>
  <c r="J23" i="1"/>
  <c r="I23" i="1"/>
  <c r="H23" i="1"/>
  <c r="E23" i="1"/>
  <c r="S22" i="1"/>
  <c r="R22" i="1"/>
  <c r="T22" i="1" s="1"/>
  <c r="Q22" i="1"/>
  <c r="P22" i="1"/>
  <c r="O22" i="1"/>
  <c r="N22" i="1"/>
  <c r="K22" i="1"/>
  <c r="J22" i="1"/>
  <c r="I22" i="1"/>
  <c r="H22" i="1"/>
  <c r="E22" i="1"/>
  <c r="S21" i="1"/>
  <c r="R21" i="1"/>
  <c r="T21" i="1" s="1"/>
  <c r="Q21" i="1"/>
  <c r="P21" i="1"/>
  <c r="N21" i="1"/>
  <c r="O21" i="1" s="1"/>
  <c r="K21" i="1"/>
  <c r="J21" i="1"/>
  <c r="I21" i="1"/>
  <c r="H21" i="1"/>
  <c r="E21" i="1"/>
  <c r="S20" i="1"/>
  <c r="R20" i="1"/>
  <c r="T20" i="1" s="1"/>
  <c r="Q20" i="1"/>
  <c r="P20" i="1"/>
  <c r="O20" i="1"/>
  <c r="N20" i="1"/>
  <c r="K20" i="1"/>
  <c r="J20" i="1"/>
  <c r="I20" i="1"/>
  <c r="H20" i="1"/>
  <c r="E20" i="1"/>
  <c r="S19" i="1"/>
  <c r="R19" i="1"/>
  <c r="T19" i="1" s="1"/>
  <c r="Q19" i="1"/>
  <c r="P19" i="1"/>
  <c r="O19" i="1"/>
  <c r="N19" i="1"/>
  <c r="K19" i="1"/>
  <c r="J19" i="1"/>
  <c r="I19" i="1"/>
  <c r="H19" i="1"/>
  <c r="E19" i="1"/>
  <c r="S18" i="1"/>
  <c r="R18" i="1"/>
  <c r="T18" i="1" s="1"/>
  <c r="Q18" i="1"/>
  <c r="P18" i="1"/>
  <c r="O18" i="1"/>
  <c r="N18" i="1"/>
  <c r="K18" i="1"/>
  <c r="J18" i="1"/>
  <c r="I18" i="1"/>
  <c r="H18" i="1"/>
  <c r="E18" i="1"/>
  <c r="S17" i="1"/>
  <c r="R17" i="1"/>
  <c r="T17" i="1" s="1"/>
  <c r="Q17" i="1"/>
  <c r="P17" i="1"/>
  <c r="O17" i="1"/>
  <c r="N17" i="1"/>
  <c r="K17" i="1"/>
  <c r="J17" i="1"/>
  <c r="I17" i="1"/>
  <c r="H17" i="1"/>
  <c r="E17" i="1"/>
  <c r="S16" i="1"/>
  <c r="R16" i="1"/>
  <c r="T16" i="1" s="1"/>
  <c r="Q16" i="1"/>
  <c r="P16" i="1"/>
  <c r="O16" i="1"/>
  <c r="N16" i="1"/>
  <c r="K16" i="1"/>
  <c r="J16" i="1"/>
  <c r="I16" i="1"/>
  <c r="H16" i="1"/>
  <c r="E16" i="1"/>
  <c r="S15" i="1"/>
  <c r="R15" i="1"/>
  <c r="T15" i="1" s="1"/>
  <c r="Q15" i="1"/>
  <c r="P15" i="1"/>
  <c r="O15" i="1"/>
  <c r="N15" i="1"/>
  <c r="K15" i="1"/>
  <c r="J15" i="1"/>
  <c r="I15" i="1"/>
  <c r="H15" i="1"/>
  <c r="E15" i="1"/>
  <c r="S14" i="1"/>
  <c r="R14" i="1"/>
  <c r="T14" i="1" s="1"/>
  <c r="Q14" i="1"/>
  <c r="P14" i="1"/>
  <c r="O14" i="1"/>
  <c r="N14" i="1"/>
  <c r="K14" i="1"/>
  <c r="J14" i="1"/>
  <c r="I14" i="1"/>
  <c r="H14" i="1"/>
  <c r="E14" i="1"/>
  <c r="S13" i="1"/>
  <c r="R13" i="1"/>
  <c r="T13" i="1" s="1"/>
  <c r="Q13" i="1"/>
  <c r="P13" i="1"/>
  <c r="O13" i="1"/>
  <c r="N13" i="1"/>
  <c r="K13" i="1"/>
  <c r="J13" i="1"/>
  <c r="I13" i="1"/>
  <c r="H13" i="1"/>
  <c r="E13" i="1"/>
  <c r="S12" i="1"/>
  <c r="R12" i="1"/>
  <c r="T12" i="1" s="1"/>
  <c r="Q12" i="1"/>
  <c r="P12" i="1"/>
  <c r="O12" i="1"/>
  <c r="N12" i="1"/>
  <c r="K12" i="1"/>
  <c r="J12" i="1"/>
  <c r="I12" i="1"/>
  <c r="H12" i="1"/>
  <c r="E12" i="1"/>
  <c r="S11" i="1"/>
  <c r="R11" i="1"/>
  <c r="T11" i="1" s="1"/>
  <c r="Q11" i="1"/>
  <c r="P11" i="1"/>
  <c r="O11" i="1"/>
  <c r="N11" i="1"/>
  <c r="K11" i="1"/>
  <c r="J11" i="1"/>
  <c r="I11" i="1"/>
  <c r="H11" i="1"/>
  <c r="E11" i="1"/>
  <c r="S10" i="1"/>
  <c r="R10" i="1"/>
  <c r="T10" i="1" s="1"/>
  <c r="Q10" i="1"/>
  <c r="P10" i="1"/>
  <c r="O10" i="1"/>
  <c r="N10" i="1"/>
  <c r="K10" i="1"/>
  <c r="J10" i="1"/>
  <c r="I10" i="1"/>
  <c r="H10" i="1"/>
  <c r="E10" i="1"/>
  <c r="S9" i="1"/>
  <c r="R9" i="1"/>
  <c r="T9" i="1" s="1"/>
  <c r="Q9" i="1"/>
  <c r="P9" i="1"/>
  <c r="O9" i="1"/>
  <c r="N9" i="1"/>
  <c r="K9" i="1"/>
  <c r="J9" i="1"/>
  <c r="I9" i="1"/>
  <c r="H9" i="1"/>
  <c r="E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6" authorId="0" shapeId="0" xr:uid="{B3C7854D-AE1B-9141-AC33-DDFC1939DC89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Ketebalan Awal</t>
        </r>
      </text>
    </comment>
    <comment ref="E6" authorId="0" shapeId="0" xr:uid="{9703BEA6-414D-F248-A302-CAD138676367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Ketebalan Minimum yg diizinkan (Org Thick* 80%)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6" authorId="0" shapeId="0" xr:uid="{1A860A94-8590-C84B-87C5-D4E50679B913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Ketebalan Awal</t>
        </r>
      </text>
    </comment>
    <comment ref="E6" authorId="0" shapeId="0" xr:uid="{D98C53D2-3910-224B-B587-FCBBF9F20777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Ketebalan Minimum yg diizinkan (Org Thick* 80%)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6" authorId="0" shapeId="0" xr:uid="{A39315D2-0C13-6E42-AF27-E6184411CAEE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Ketebalan Awal</t>
        </r>
      </text>
    </comment>
    <comment ref="E6" authorId="0" shapeId="0" xr:uid="{2CE84B66-6D8A-0347-85EB-D41A29ED5ABA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Ketebalan Minimum yg diizinkan (Org Thick* 80%)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6" authorId="0" shapeId="0" xr:uid="{5C2EA672-EABA-5040-BE58-EB0814A83351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Ketebalan Awal</t>
        </r>
      </text>
    </comment>
    <comment ref="E6" authorId="0" shapeId="0" xr:uid="{F88DA625-959C-F64E-A051-183F009403FA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Ketebalan Minimum yg diizinkan (Org Thick* 80%)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6" authorId="0" shapeId="0" xr:uid="{1CE1AFF2-CFD6-704E-A088-48A2204E9DFC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Ketebalan Awal</t>
        </r>
      </text>
    </comment>
    <comment ref="E6" authorId="0" shapeId="0" xr:uid="{E5E57755-C60E-C347-9B7F-CD688BB81B22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Ketebalan Minimum yg diizinkan (Org Thick* 80%)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6" authorId="0" shapeId="0" xr:uid="{C0884655-61FD-4C4A-A03B-031DF91B9414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Ketebalan Awal</t>
        </r>
      </text>
    </comment>
    <comment ref="E6" authorId="0" shapeId="0" xr:uid="{D87EEB9F-796D-A54C-AFB9-EE2D86AAA6B2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Ketebalan Minimum yg diizinkan (Org Thick* 80%)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6" authorId="0" shapeId="0" xr:uid="{8E1EDFEB-F31A-B341-AE01-D12DEB1972DA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Ketebalan Awal</t>
        </r>
      </text>
    </comment>
    <comment ref="E6" authorId="0" shapeId="0" xr:uid="{A4FBBDA0-38A2-3D4A-9082-300311E1D108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Ketebalan Minimum yg diizinkan (Org Thick* 80%)</t>
        </r>
      </text>
    </comment>
  </commentList>
</comments>
</file>

<file path=xl/sharedStrings.xml><?xml version="1.0" encoding="utf-8"?>
<sst xmlns="http://schemas.openxmlformats.org/spreadsheetml/2006/main" count="1607" uniqueCount="64">
  <si>
    <t>PLATE POSITION</t>
  </si>
  <si>
    <t>No. Or Letter</t>
  </si>
  <si>
    <t>Org. Thk. (mm)</t>
  </si>
  <si>
    <t>Minimum Thickness</t>
  </si>
  <si>
    <t>Maximum Allowable Diminution</t>
  </si>
  <si>
    <t>Gauge</t>
  </si>
  <si>
    <t>%</t>
  </si>
  <si>
    <t>mm</t>
  </si>
  <si>
    <t>CABANG</t>
  </si>
  <si>
    <t>KAPAL</t>
  </si>
  <si>
    <t>TAHUN</t>
  </si>
  <si>
    <t>STRAKE POSITION</t>
  </si>
  <si>
    <t>Forward Reading</t>
  </si>
  <si>
    <t>Aft Reading</t>
  </si>
  <si>
    <t>Mean Diminution %</t>
  </si>
  <si>
    <t>Diminution P</t>
  </si>
  <si>
    <t>Diminution S</t>
  </si>
  <si>
    <t>P</t>
  </si>
  <si>
    <t>S</t>
  </si>
  <si>
    <t>15th Forward</t>
  </si>
  <si>
    <t>14th</t>
  </si>
  <si>
    <t>13th</t>
  </si>
  <si>
    <t>12th</t>
  </si>
  <si>
    <t>11th</t>
  </si>
  <si>
    <t>10th</t>
  </si>
  <si>
    <t>9th</t>
  </si>
  <si>
    <t>8th</t>
  </si>
  <si>
    <t>7th</t>
  </si>
  <si>
    <t>6th</t>
  </si>
  <si>
    <t>5th</t>
  </si>
  <si>
    <t>4th</t>
  </si>
  <si>
    <t>3th</t>
  </si>
  <si>
    <t>2nd</t>
  </si>
  <si>
    <t>1st</t>
  </si>
  <si>
    <t>Amidships</t>
  </si>
  <si>
    <t>1st aft</t>
  </si>
  <si>
    <t>2nd'</t>
  </si>
  <si>
    <t>3th'</t>
  </si>
  <si>
    <t>4th'</t>
  </si>
  <si>
    <t>5th'</t>
  </si>
  <si>
    <t>6th'</t>
  </si>
  <si>
    <t>7th'</t>
  </si>
  <si>
    <t>8th'</t>
  </si>
  <si>
    <t>9th'</t>
  </si>
  <si>
    <t>10th'</t>
  </si>
  <si>
    <t>11th'</t>
  </si>
  <si>
    <t>12th'</t>
  </si>
  <si>
    <t>13th'</t>
  </si>
  <si>
    <t>14th'</t>
  </si>
  <si>
    <t>15th'</t>
  </si>
  <si>
    <t>Diisi Sesuai Dengan Gambar Shell Expansion</t>
  </si>
  <si>
    <t>Diisi Sesuai Dengan Hasil Pengukuran UT DI Lapangan</t>
  </si>
  <si>
    <t>Keterangan</t>
  </si>
  <si>
    <t>x</t>
  </si>
  <si>
    <t>Keel Plate</t>
  </si>
  <si>
    <t>Start Frame</t>
  </si>
  <si>
    <t>End Frame</t>
  </si>
  <si>
    <t>Status</t>
  </si>
  <si>
    <t>Panjang</t>
  </si>
  <si>
    <t>Lebar</t>
  </si>
  <si>
    <t>Tebal</t>
  </si>
  <si>
    <t xml:space="preserve"> </t>
  </si>
  <si>
    <t>Repair</t>
  </si>
  <si>
    <t>UnRepair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</si>
</sst>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0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DEEAF6"/>
      </patternFill>
    </fill>
    <fill>
      <patternFill patternType="solid">
        <fgColor theme="0"/>
        <bgColor indexed="64"/>
      </patternFill>
    </fill>
  </fills>
  <borders count="10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theme="1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theme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theme="1"/>
      </top>
      <bottom style="thin">
        <color rgb="FF000000"/>
      </bottom>
      <diagonal/>
    </border>
    <border>
      <left/>
      <right style="thin">
        <color rgb="FF000000"/>
      </right>
      <top style="medium">
        <color theme="1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theme="1"/>
      </top>
      <bottom style="thin">
        <color rgb="FF000000"/>
      </bottom>
      <diagonal/>
    </border>
    <border>
      <left/>
      <right/>
      <top style="medium">
        <color theme="1"/>
      </top>
      <bottom style="thin">
        <color rgb="FF000000"/>
      </bottom>
      <diagonal/>
    </border>
    <border>
      <left style="medium">
        <color theme="1"/>
      </left>
      <right style="medium">
        <color indexed="64"/>
      </right>
      <top/>
      <bottom style="thin">
        <color indexed="64"/>
      </bottom>
      <diagonal/>
    </border>
    <border>
      <left style="medium">
        <color theme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theme="1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medium">
        <color theme="1"/>
      </bottom>
      <diagonal/>
    </border>
    <border>
      <left style="medium">
        <color rgb="FF000000"/>
      </left>
      <right style="thin">
        <color rgb="FF000000"/>
      </right>
      <top/>
      <bottom style="medium">
        <color theme="1"/>
      </bottom>
      <diagonal/>
    </border>
    <border>
      <left style="thin">
        <color rgb="FF000000"/>
      </left>
      <right style="thin">
        <color rgb="FF000000"/>
      </right>
      <top/>
      <bottom style="medium">
        <color theme="1"/>
      </bottom>
      <diagonal/>
    </border>
    <border>
      <left/>
      <right style="thin">
        <color rgb="FF000000"/>
      </right>
      <top style="thin">
        <color rgb="FF000000"/>
      </top>
      <bottom style="medium">
        <color theme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theme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theme="1"/>
      </bottom>
      <diagonal/>
    </border>
    <border>
      <left/>
      <right/>
      <top style="thin">
        <color rgb="FF000000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8" xfId="0" applyFont="1" applyBorder="1" applyAlignment="1">
      <alignment vertical="center"/>
    </xf>
    <xf numFmtId="0" fontId="1" fillId="0" borderId="1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8" xfId="0" applyFont="1" applyBorder="1" applyAlignment="1">
      <alignment horizontal="left" vertical="center"/>
    </xf>
    <xf numFmtId="165" fontId="5" fillId="0" borderId="24" xfId="0" applyNumberFormat="1" applyFont="1" applyBorder="1" applyAlignment="1">
      <alignment horizontal="center" vertical="center"/>
    </xf>
    <xf numFmtId="165" fontId="5" fillId="0" borderId="23" xfId="0" applyNumberFormat="1" applyFont="1" applyBorder="1" applyAlignment="1">
      <alignment horizontal="center" vertical="center"/>
    </xf>
    <xf numFmtId="9" fontId="5" fillId="0" borderId="2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11" xfId="0" applyFont="1" applyBorder="1" applyAlignment="1">
      <alignment horizontal="left" vertical="center"/>
    </xf>
    <xf numFmtId="164" fontId="7" fillId="0" borderId="22" xfId="0" applyNumberFormat="1" applyFont="1" applyBorder="1" applyAlignment="1">
      <alignment horizontal="center" vertical="center"/>
    </xf>
    <xf numFmtId="9" fontId="7" fillId="0" borderId="22" xfId="0" applyNumberFormat="1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0" fillId="0" borderId="8" xfId="0" applyBorder="1"/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9" fontId="5" fillId="0" borderId="42" xfId="0" applyNumberFormat="1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 wrapText="1"/>
    </xf>
    <xf numFmtId="0" fontId="4" fillId="0" borderId="62" xfId="0" applyFont="1" applyBorder="1" applyAlignment="1">
      <alignment vertical="center" wrapText="1"/>
    </xf>
    <xf numFmtId="0" fontId="4" fillId="0" borderId="64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65" xfId="0" applyFont="1" applyBorder="1" applyAlignment="1">
      <alignment horizontal="center"/>
    </xf>
    <xf numFmtId="0" fontId="4" fillId="0" borderId="66" xfId="0" applyFont="1" applyBorder="1" applyAlignment="1">
      <alignment horizontal="center"/>
    </xf>
    <xf numFmtId="0" fontId="4" fillId="0" borderId="70" xfId="0" applyFont="1" applyBorder="1" applyAlignment="1">
      <alignment horizontal="left" vertical="center"/>
    </xf>
    <xf numFmtId="164" fontId="7" fillId="0" borderId="75" xfId="0" applyNumberFormat="1" applyFont="1" applyBorder="1" applyAlignment="1">
      <alignment horizontal="center" vertical="center"/>
    </xf>
    <xf numFmtId="9" fontId="7" fillId="0" borderId="75" xfId="0" applyNumberFormat="1" applyFont="1" applyBorder="1" applyAlignment="1">
      <alignment horizontal="center" vertical="center"/>
    </xf>
    <xf numFmtId="165" fontId="5" fillId="0" borderId="73" xfId="0" applyNumberFormat="1" applyFont="1" applyBorder="1" applyAlignment="1">
      <alignment horizontal="center" vertical="center"/>
    </xf>
    <xf numFmtId="165" fontId="5" fillId="0" borderId="76" xfId="0" applyNumberFormat="1" applyFont="1" applyBorder="1" applyAlignment="1">
      <alignment horizontal="center" vertical="center"/>
    </xf>
    <xf numFmtId="9" fontId="5" fillId="0" borderId="77" xfId="0" applyNumberFormat="1" applyFont="1" applyBorder="1" applyAlignment="1">
      <alignment horizontal="center" vertical="center"/>
    </xf>
    <xf numFmtId="0" fontId="4" fillId="0" borderId="78" xfId="0" applyFont="1" applyBorder="1" applyAlignment="1">
      <alignment horizontal="left" vertical="center"/>
    </xf>
    <xf numFmtId="0" fontId="4" fillId="0" borderId="79" xfId="0" applyFont="1" applyBorder="1" applyAlignment="1">
      <alignment horizontal="left" vertical="center"/>
    </xf>
    <xf numFmtId="0" fontId="6" fillId="0" borderId="79" xfId="0" applyFont="1" applyBorder="1" applyAlignment="1">
      <alignment horizontal="left" vertical="center"/>
    </xf>
    <xf numFmtId="0" fontId="4" fillId="0" borderId="79" xfId="0" applyFont="1" applyBorder="1" applyAlignment="1">
      <alignment vertical="center"/>
    </xf>
    <xf numFmtId="0" fontId="4" fillId="0" borderId="80" xfId="0" applyFont="1" applyBorder="1" applyAlignment="1">
      <alignment horizontal="left" vertical="center"/>
    </xf>
    <xf numFmtId="164" fontId="7" fillId="0" borderId="85" xfId="0" applyNumberFormat="1" applyFont="1" applyBorder="1" applyAlignment="1">
      <alignment horizontal="center" vertical="center"/>
    </xf>
    <xf numFmtId="9" fontId="7" fillId="0" borderId="85" xfId="0" applyNumberFormat="1" applyFont="1" applyBorder="1" applyAlignment="1">
      <alignment horizontal="center" vertical="center"/>
    </xf>
    <xf numFmtId="165" fontId="5" fillId="0" borderId="86" xfId="0" applyNumberFormat="1" applyFont="1" applyBorder="1" applyAlignment="1">
      <alignment horizontal="center" vertical="center"/>
    </xf>
    <xf numFmtId="165" fontId="5" fillId="0" borderId="87" xfId="0" applyNumberFormat="1" applyFont="1" applyBorder="1" applyAlignment="1">
      <alignment horizontal="center" vertical="center"/>
    </xf>
    <xf numFmtId="9" fontId="5" fillId="0" borderId="88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3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4" borderId="29" xfId="0" applyFill="1" applyBorder="1" applyAlignment="1">
      <alignment horizontal="left"/>
    </xf>
    <xf numFmtId="0" fontId="0" fillId="4" borderId="32" xfId="0" applyFill="1" applyBorder="1" applyAlignment="1">
      <alignment horizontal="left"/>
    </xf>
    <xf numFmtId="0" fontId="0" fillId="4" borderId="30" xfId="0" applyFill="1" applyBorder="1" applyAlignment="1">
      <alignment horizontal="left"/>
    </xf>
    <xf numFmtId="0" fontId="0" fillId="0" borderId="31" xfId="0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50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5" fillId="2" borderId="71" xfId="0" applyFont="1" applyFill="1" applyBorder="1" applyAlignment="1" applyProtection="1">
      <alignment horizontal="center" vertical="center"/>
      <protection locked="0"/>
    </xf>
    <xf numFmtId="164" fontId="5" fillId="2" borderId="71" xfId="0" applyNumberFormat="1" applyFont="1" applyFill="1" applyBorder="1" applyAlignment="1" applyProtection="1">
      <alignment horizontal="center" vertical="center"/>
      <protection locked="0"/>
    </xf>
    <xf numFmtId="2" fontId="5" fillId="2" borderId="72" xfId="0" applyNumberFormat="1" applyFont="1" applyFill="1" applyBorder="1" applyAlignment="1" applyProtection="1">
      <alignment horizontal="center" vertical="center"/>
      <protection locked="0"/>
    </xf>
    <xf numFmtId="0" fontId="5" fillId="3" borderId="73" xfId="0" applyFont="1" applyFill="1" applyBorder="1" applyAlignment="1" applyProtection="1">
      <alignment horizontal="center" vertical="center"/>
      <protection locked="0"/>
    </xf>
    <xf numFmtId="0" fontId="5" fillId="3" borderId="74" xfId="0" applyFont="1" applyFill="1" applyBorder="1" applyAlignment="1" applyProtection="1">
      <alignment horizontal="center" vertical="center"/>
      <protection locked="0"/>
    </xf>
    <xf numFmtId="0" fontId="5" fillId="2" borderId="19" xfId="0" applyFont="1" applyFill="1" applyBorder="1" applyAlignment="1" applyProtection="1">
      <alignment horizontal="center" vertical="center"/>
      <protection locked="0"/>
    </xf>
    <xf numFmtId="164" fontId="5" fillId="2" borderId="19" xfId="0" applyNumberFormat="1" applyFont="1" applyFill="1" applyBorder="1" applyAlignment="1" applyProtection="1">
      <alignment horizontal="center" vertical="center"/>
      <protection locked="0"/>
    </xf>
    <xf numFmtId="2" fontId="5" fillId="2" borderId="26" xfId="0" applyNumberFormat="1" applyFont="1" applyFill="1" applyBorder="1" applyAlignment="1" applyProtection="1">
      <alignment horizontal="center" vertical="center"/>
      <protection locked="0"/>
    </xf>
    <xf numFmtId="0" fontId="5" fillId="3" borderId="20" xfId="0" applyFont="1" applyFill="1" applyBorder="1" applyAlignment="1" applyProtection="1">
      <alignment horizontal="center" vertical="center"/>
      <protection locked="0"/>
    </xf>
    <xf numFmtId="0" fontId="5" fillId="3" borderId="21" xfId="0" applyFont="1" applyFill="1" applyBorder="1" applyAlignment="1" applyProtection="1">
      <alignment horizontal="center" vertical="center"/>
      <protection locked="0"/>
    </xf>
    <xf numFmtId="0" fontId="5" fillId="2" borderId="81" xfId="0" applyFont="1" applyFill="1" applyBorder="1" applyAlignment="1" applyProtection="1">
      <alignment horizontal="center" vertical="center"/>
      <protection locked="0"/>
    </xf>
    <xf numFmtId="164" fontId="5" fillId="2" borderId="81" xfId="0" applyNumberFormat="1" applyFont="1" applyFill="1" applyBorder="1" applyAlignment="1" applyProtection="1">
      <alignment horizontal="center" vertical="center"/>
      <protection locked="0"/>
    </xf>
    <xf numFmtId="2" fontId="5" fillId="2" borderId="82" xfId="0" applyNumberFormat="1" applyFont="1" applyFill="1" applyBorder="1" applyAlignment="1" applyProtection="1">
      <alignment horizontal="center" vertical="center"/>
      <protection locked="0"/>
    </xf>
    <xf numFmtId="0" fontId="5" fillId="3" borderId="83" xfId="0" applyFont="1" applyFill="1" applyBorder="1" applyAlignment="1" applyProtection="1">
      <alignment horizontal="center" vertical="center"/>
      <protection locked="0"/>
    </xf>
    <xf numFmtId="0" fontId="5" fillId="3" borderId="84" xfId="0" applyFont="1" applyFill="1" applyBorder="1" applyAlignment="1" applyProtection="1">
      <alignment horizontal="center" vertical="center"/>
      <protection locked="0"/>
    </xf>
    <xf numFmtId="0" fontId="0" fillId="0" borderId="47" xfId="0" applyBorder="1" applyProtection="1">
      <protection locked="0"/>
    </xf>
    <xf numFmtId="0" fontId="0" fillId="0" borderId="48" xfId="0" applyBorder="1" applyProtection="1">
      <protection locked="0"/>
    </xf>
    <xf numFmtId="0" fontId="0" fillId="0" borderId="49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51" xfId="0" applyBorder="1" applyProtection="1">
      <protection locked="0"/>
    </xf>
    <xf numFmtId="0" fontId="0" fillId="0" borderId="52" xfId="0" applyBorder="1" applyProtection="1">
      <protection locked="0"/>
    </xf>
    <xf numFmtId="0" fontId="0" fillId="0" borderId="53" xfId="0" applyBorder="1" applyProtection="1">
      <protection locked="0"/>
    </xf>
    <xf numFmtId="0" fontId="5" fillId="2" borderId="27" xfId="0" applyFont="1" applyFill="1" applyBorder="1" applyAlignment="1" applyProtection="1">
      <alignment horizontal="center" vertical="center"/>
      <protection locked="0"/>
    </xf>
    <xf numFmtId="2" fontId="5" fillId="2" borderId="28" xfId="0" applyNumberFormat="1" applyFont="1" applyFill="1" applyBorder="1" applyAlignment="1" applyProtection="1">
      <alignment horizontal="center" vertical="center"/>
      <protection locked="0"/>
    </xf>
    <xf numFmtId="0" fontId="9" fillId="0" borderId="91" xfId="0" applyFont="1" applyBorder="1" applyProtection="1">
      <protection locked="0"/>
    </xf>
    <xf numFmtId="0" fontId="9" fillId="0" borderId="92" xfId="0" applyFont="1" applyBorder="1" applyProtection="1">
      <protection locked="0"/>
    </xf>
    <xf numFmtId="0" fontId="9" fillId="0" borderId="93" xfId="0" applyFont="1" applyBorder="1" applyProtection="1">
      <protection locked="0"/>
    </xf>
    <xf numFmtId="0" fontId="9" fillId="0" borderId="55" xfId="0" applyFont="1" applyBorder="1" applyProtection="1">
      <protection locked="0"/>
    </xf>
    <xf numFmtId="0" fontId="9" fillId="0" borderId="94" xfId="0" applyFont="1" applyBorder="1" applyProtection="1">
      <protection locked="0"/>
    </xf>
    <xf numFmtId="0" fontId="9" fillId="0" borderId="95" xfId="0" applyFont="1" applyBorder="1" applyProtection="1">
      <protection locked="0"/>
    </xf>
    <xf numFmtId="0" fontId="9" fillId="0" borderId="96" xfId="0" applyFont="1" applyBorder="1" applyProtection="1">
      <protection locked="0"/>
    </xf>
    <xf numFmtId="0" fontId="7" fillId="0" borderId="97" xfId="0" applyFont="1" applyBorder="1" applyAlignment="1" applyProtection="1">
      <alignment horizontal="center" vertical="center"/>
      <protection locked="0"/>
    </xf>
    <xf numFmtId="0" fontId="7" fillId="0" borderId="99" xfId="0" applyFont="1" applyBorder="1" applyAlignment="1" applyProtection="1">
      <alignment horizontal="center" vertical="center"/>
      <protection locked="0"/>
    </xf>
    <xf numFmtId="0" fontId="7" fillId="0" borderId="89" xfId="0" applyFont="1" applyBorder="1" applyAlignment="1" applyProtection="1">
      <alignment horizontal="center" vertical="center"/>
      <protection locked="0"/>
    </xf>
    <xf numFmtId="0" fontId="7" fillId="0" borderId="90" xfId="0" applyFont="1" applyBorder="1" applyAlignment="1" applyProtection="1">
      <alignment horizontal="center" vertical="center"/>
      <protection locked="0"/>
    </xf>
    <xf numFmtId="0" fontId="7" fillId="0" borderId="98" xfId="0" applyFont="1" applyBorder="1" applyAlignment="1" applyProtection="1">
      <alignment horizontal="center" vertical="center"/>
      <protection locked="0"/>
    </xf>
    <xf numFmtId="0" fontId="7" fillId="0" borderId="100" xfId="0" applyFont="1" applyBorder="1" applyAlignment="1" applyProtection="1">
      <alignment horizontal="center" vertical="center"/>
      <protection locked="0"/>
    </xf>
    <xf numFmtId="0" fontId="7" fillId="0" borderId="101" xfId="0" applyFont="1" applyBorder="1" applyAlignment="1" applyProtection="1">
      <alignment horizontal="center" vertical="center"/>
      <protection locked="0"/>
    </xf>
    <xf numFmtId="0" fontId="7" fillId="0" borderId="102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3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mgron/Downloads/Eresda%201.0%20-%20KMP.%20Porodi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"/>
      <sheetName val="Main Menu"/>
      <sheetName val="Form Input Eresda"/>
      <sheetName val="Rekapitulasi UT"/>
      <sheetName val="Rekapitulasi UTS"/>
      <sheetName val="Grafik Hasil"/>
      <sheetName val="Gambar Bukaan"/>
      <sheetName val="Gambar Bukaan Kulit"/>
      <sheetName val="Form Input"/>
      <sheetName val="Form Input (3)"/>
      <sheetName val="Sheet3"/>
      <sheetName val="Sheet4"/>
      <sheetName val="Standar Form"/>
      <sheetName val="List Cabang &amp; Kapal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 t="str">
            <v>AMBON</v>
          </cell>
        </row>
        <row r="3">
          <cell r="A3" t="str">
            <v>BAJOE</v>
          </cell>
        </row>
        <row r="4">
          <cell r="A4" t="str">
            <v>BAKAUHENI</v>
          </cell>
        </row>
        <row r="5">
          <cell r="A5" t="str">
            <v>BALIKPAPAN</v>
          </cell>
        </row>
        <row r="6">
          <cell r="A6" t="str">
            <v>BANDA ACEH</v>
          </cell>
        </row>
        <row r="7">
          <cell r="A7" t="str">
            <v>BANGKA</v>
          </cell>
        </row>
        <row r="8">
          <cell r="A8" t="str">
            <v>BATAM</v>
          </cell>
        </row>
        <row r="9">
          <cell r="A9" t="str">
            <v>BATULICIN</v>
          </cell>
        </row>
        <row r="10">
          <cell r="A10" t="str">
            <v>BAU-BAU</v>
          </cell>
        </row>
        <row r="11">
          <cell r="A11" t="str">
            <v>BIAK</v>
          </cell>
        </row>
        <row r="12">
          <cell r="A12" t="str">
            <v>BITUNG</v>
          </cell>
        </row>
        <row r="13">
          <cell r="A13" t="str">
            <v>JEPARA</v>
          </cell>
        </row>
        <row r="14">
          <cell r="A14" t="str">
            <v>KAYANGAN</v>
          </cell>
        </row>
        <row r="15">
          <cell r="A15" t="str">
            <v>KETAPANG</v>
          </cell>
        </row>
        <row r="16">
          <cell r="A16" t="str">
            <v>KUPANG</v>
          </cell>
        </row>
        <row r="17">
          <cell r="A17" t="str">
            <v>LEMBAR</v>
          </cell>
        </row>
        <row r="18">
          <cell r="A18" t="str">
            <v>LUWUK</v>
          </cell>
        </row>
        <row r="19">
          <cell r="A19" t="str">
            <v>MERAK</v>
          </cell>
        </row>
        <row r="20">
          <cell r="A20" t="str">
            <v>MERAUKE</v>
          </cell>
        </row>
        <row r="21">
          <cell r="A21" t="str">
            <v>PADANG</v>
          </cell>
        </row>
        <row r="22">
          <cell r="A22" t="str">
            <v>PONTIANAK</v>
          </cell>
        </row>
        <row r="23">
          <cell r="A23" t="str">
            <v>SAPE</v>
          </cell>
        </row>
        <row r="24">
          <cell r="A24" t="str">
            <v>SELAYAR</v>
          </cell>
        </row>
        <row r="25">
          <cell r="A25" t="str">
            <v>SIBOLGA</v>
          </cell>
        </row>
        <row r="26">
          <cell r="A26" t="str">
            <v>SINGKIL</v>
          </cell>
        </row>
        <row r="27">
          <cell r="A27" t="str">
            <v>SORONG</v>
          </cell>
        </row>
        <row r="28">
          <cell r="A28" t="str">
            <v>SURABAYA</v>
          </cell>
        </row>
        <row r="29">
          <cell r="A29" t="str">
            <v>TERNATE</v>
          </cell>
        </row>
        <row r="30">
          <cell r="A30" t="str">
            <v>TUAL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DE3DC-CFDD-2B4D-A2B0-65629E8A4C70}">
  <dimension ref="A1:X39"/>
  <sheetViews>
    <sheetView tabSelected="1" topLeftCell="A2" zoomScale="112" workbookViewId="0">
      <selection activeCell="A5" sqref="A5:X39"/>
    </sheetView>
  </sheetViews>
  <sheetFormatPr baseColWidth="10" defaultRowHeight="16" x14ac:dyDescent="0.2"/>
  <cols>
    <col min="11" max="11" width="18.1640625" customWidth="1"/>
    <col min="19" max="19" width="10.83203125" customWidth="1"/>
    <col min="20" max="20" width="14" customWidth="1"/>
  </cols>
  <sheetData>
    <row r="1" spans="1:24" x14ac:dyDescent="0.2">
      <c r="A1" s="1" t="s">
        <v>8</v>
      </c>
      <c r="B1" s="1"/>
      <c r="C1" s="63"/>
      <c r="D1" s="63"/>
      <c r="E1" s="63"/>
      <c r="P1" s="62" t="s">
        <v>52</v>
      </c>
      <c r="Q1" s="62"/>
      <c r="R1" s="62"/>
      <c r="S1" s="62"/>
      <c r="T1" s="62"/>
      <c r="V1" t="s">
        <v>57</v>
      </c>
    </row>
    <row r="2" spans="1:24" x14ac:dyDescent="0.2">
      <c r="A2" s="1" t="s">
        <v>9</v>
      </c>
      <c r="B2" s="1"/>
      <c r="C2" s="63"/>
      <c r="D2" s="63"/>
      <c r="E2" s="64"/>
      <c r="F2" s="65"/>
      <c r="G2" s="66"/>
      <c r="H2" s="66"/>
      <c r="P2" s="17"/>
      <c r="Q2" s="59" t="s">
        <v>50</v>
      </c>
      <c r="R2" s="60"/>
      <c r="S2" s="60"/>
      <c r="T2" s="61"/>
      <c r="U2" t="s">
        <v>61</v>
      </c>
      <c r="V2" s="46" t="s">
        <v>62</v>
      </c>
    </row>
    <row r="3" spans="1:24" x14ac:dyDescent="0.2">
      <c r="A3" s="1" t="s">
        <v>10</v>
      </c>
      <c r="B3" s="1"/>
      <c r="C3" s="63"/>
      <c r="D3" s="63"/>
      <c r="E3" s="63"/>
      <c r="P3" s="18"/>
      <c r="Q3" s="19" t="s">
        <v>51</v>
      </c>
      <c r="R3" s="19"/>
      <c r="S3" s="19"/>
      <c r="T3" s="19"/>
      <c r="V3" s="46" t="s">
        <v>63</v>
      </c>
    </row>
    <row r="4" spans="1:24" ht="17" thickBot="1" x14ac:dyDescent="0.25"/>
    <row r="5" spans="1:24" ht="33" thickBot="1" x14ac:dyDescent="0.25">
      <c r="A5" s="22" t="s">
        <v>11</v>
      </c>
      <c r="B5" s="81" t="s">
        <v>54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3"/>
    </row>
    <row r="6" spans="1:24" ht="16" customHeight="1" x14ac:dyDescent="0.2">
      <c r="A6" s="47" t="s">
        <v>0</v>
      </c>
      <c r="B6" s="67" t="s">
        <v>1</v>
      </c>
      <c r="C6" s="68"/>
      <c r="D6" s="50" t="s">
        <v>2</v>
      </c>
      <c r="E6" s="50" t="s">
        <v>3</v>
      </c>
      <c r="F6" s="53" t="s">
        <v>12</v>
      </c>
      <c r="G6" s="54"/>
      <c r="H6" s="54"/>
      <c r="I6" s="54"/>
      <c r="J6" s="54"/>
      <c r="K6" s="55"/>
      <c r="L6" s="53" t="s">
        <v>13</v>
      </c>
      <c r="M6" s="54"/>
      <c r="N6" s="54"/>
      <c r="O6" s="54"/>
      <c r="P6" s="54"/>
      <c r="Q6" s="55"/>
      <c r="R6" s="53" t="s">
        <v>14</v>
      </c>
      <c r="S6" s="55"/>
      <c r="T6" s="86" t="s">
        <v>4</v>
      </c>
      <c r="U6" s="69" t="s">
        <v>57</v>
      </c>
      <c r="V6" s="72" t="s">
        <v>58</v>
      </c>
      <c r="W6" s="75" t="s">
        <v>59</v>
      </c>
      <c r="X6" s="78" t="s">
        <v>60</v>
      </c>
    </row>
    <row r="7" spans="1:24" x14ac:dyDescent="0.2">
      <c r="A7" s="48"/>
      <c r="B7" s="67"/>
      <c r="C7" s="68"/>
      <c r="D7" s="51"/>
      <c r="E7" s="51"/>
      <c r="F7" s="56" t="s">
        <v>5</v>
      </c>
      <c r="G7" s="57"/>
      <c r="H7" s="57" t="s">
        <v>15</v>
      </c>
      <c r="I7" s="57"/>
      <c r="J7" s="57" t="s">
        <v>16</v>
      </c>
      <c r="K7" s="58"/>
      <c r="L7" s="56" t="s">
        <v>5</v>
      </c>
      <c r="M7" s="57"/>
      <c r="N7" s="57" t="s">
        <v>15</v>
      </c>
      <c r="O7" s="57"/>
      <c r="P7" s="57" t="s">
        <v>16</v>
      </c>
      <c r="Q7" s="58"/>
      <c r="R7" s="84"/>
      <c r="S7" s="85"/>
      <c r="T7" s="87"/>
      <c r="U7" s="70"/>
      <c r="V7" s="73"/>
      <c r="W7" s="76"/>
      <c r="X7" s="79"/>
    </row>
    <row r="8" spans="1:24" ht="17" thickBot="1" x14ac:dyDescent="0.25">
      <c r="A8" s="49"/>
      <c r="B8" s="24" t="s">
        <v>55</v>
      </c>
      <c r="C8" s="25" t="s">
        <v>56</v>
      </c>
      <c r="D8" s="52"/>
      <c r="E8" s="52"/>
      <c r="F8" s="26" t="s">
        <v>17</v>
      </c>
      <c r="G8" s="27" t="s">
        <v>18</v>
      </c>
      <c r="H8" s="27" t="s">
        <v>7</v>
      </c>
      <c r="I8" s="27" t="s">
        <v>6</v>
      </c>
      <c r="J8" s="27" t="s">
        <v>7</v>
      </c>
      <c r="K8" s="28" t="s">
        <v>6</v>
      </c>
      <c r="L8" s="26" t="s">
        <v>17</v>
      </c>
      <c r="M8" s="27" t="s">
        <v>18</v>
      </c>
      <c r="N8" s="27" t="s">
        <v>7</v>
      </c>
      <c r="O8" s="27" t="s">
        <v>6</v>
      </c>
      <c r="P8" s="27" t="s">
        <v>7</v>
      </c>
      <c r="Q8" s="28" t="s">
        <v>6</v>
      </c>
      <c r="R8" s="26" t="s">
        <v>17</v>
      </c>
      <c r="S8" s="28" t="s">
        <v>18</v>
      </c>
      <c r="T8" s="29" t="s">
        <v>7</v>
      </c>
      <c r="U8" s="71"/>
      <c r="V8" s="74"/>
      <c r="W8" s="77"/>
      <c r="X8" s="80"/>
    </row>
    <row r="9" spans="1:24" ht="17" thickBot="1" x14ac:dyDescent="0.25">
      <c r="A9" s="30" t="s">
        <v>19</v>
      </c>
      <c r="B9" s="101"/>
      <c r="C9" s="101"/>
      <c r="D9" s="102">
        <v>8</v>
      </c>
      <c r="E9" s="103">
        <f>IF(D9="x","x",D9*0.8)</f>
        <v>6.4</v>
      </c>
      <c r="F9" s="104" t="s">
        <v>53</v>
      </c>
      <c r="G9" s="105" t="s">
        <v>53</v>
      </c>
      <c r="H9" s="31" t="str">
        <f>IF(F9="x","x",$D9-F9)</f>
        <v>x</v>
      </c>
      <c r="I9" s="32" t="str">
        <f>IF(F9="x","x",H9/$D9)</f>
        <v>x</v>
      </c>
      <c r="J9" s="31" t="str">
        <f>IF(G9="x","x",$D9-G9)</f>
        <v>x</v>
      </c>
      <c r="K9" s="32" t="str">
        <f>IF(G9="x","x",J9/$D9)</f>
        <v>x</v>
      </c>
      <c r="L9" s="104" t="s">
        <v>53</v>
      </c>
      <c r="M9" s="105" t="s">
        <v>53</v>
      </c>
      <c r="N9" s="31" t="str">
        <f>IF(L9="x","x",$D9-L9)</f>
        <v>x</v>
      </c>
      <c r="O9" s="32" t="str">
        <f>IF(L9="x","x",N9/$D9)</f>
        <v>x</v>
      </c>
      <c r="P9" s="31" t="str">
        <f>IF(M9="x","x",$D9-M9)</f>
        <v>x</v>
      </c>
      <c r="Q9" s="32" t="str">
        <f>IF(M9="x","x",P9/$D9)</f>
        <v>x</v>
      </c>
      <c r="R9" s="33" t="str">
        <f>IF(F9="x","x",((I9+O9)/2))</f>
        <v>x</v>
      </c>
      <c r="S9" s="34" t="str">
        <f>IF(G9="x","x",((K9+Q9)/2))</f>
        <v>x</v>
      </c>
      <c r="T9" s="35" t="str">
        <f>IF(R9="x","x",20%)</f>
        <v>x</v>
      </c>
      <c r="U9" s="116" t="s">
        <v>57</v>
      </c>
      <c r="V9" s="117"/>
      <c r="W9" s="117"/>
      <c r="X9" s="118"/>
    </row>
    <row r="10" spans="1:24" ht="17" thickBot="1" x14ac:dyDescent="0.25">
      <c r="A10" s="36" t="s">
        <v>20</v>
      </c>
      <c r="B10" s="106"/>
      <c r="C10" s="106"/>
      <c r="D10" s="107">
        <v>8</v>
      </c>
      <c r="E10" s="108">
        <f t="shared" ref="E10:E39" si="0">IF(D10="x","x",D10*0.8)</f>
        <v>6.4</v>
      </c>
      <c r="F10" s="109" t="s">
        <v>53</v>
      </c>
      <c r="G10" s="110" t="s">
        <v>53</v>
      </c>
      <c r="H10" s="15" t="str">
        <f>IF(F10="x","x",$D10-F10)</f>
        <v>x</v>
      </c>
      <c r="I10" s="16" t="str">
        <f t="shared" ref="I10:I39" si="1">IF(F10="x","x",H10/$D10)</f>
        <v>x</v>
      </c>
      <c r="J10" s="15" t="str">
        <f t="shared" ref="J10:J39" si="2">IF(G10="x","x",$D10-G10)</f>
        <v>x</v>
      </c>
      <c r="K10" s="16" t="str">
        <f t="shared" ref="K10:K39" si="3">IF(G10="x","x",J10/$D10)</f>
        <v>x</v>
      </c>
      <c r="L10" s="109" t="s">
        <v>53</v>
      </c>
      <c r="M10" s="110" t="s">
        <v>53</v>
      </c>
      <c r="N10" s="15" t="str">
        <f t="shared" ref="N10:N39" si="4">IF(L10="x","x",$D10-L10)</f>
        <v>x</v>
      </c>
      <c r="O10" s="16" t="str">
        <f t="shared" ref="O10:O39" si="5">IF(L10="x","x",N10/$D10)</f>
        <v>x</v>
      </c>
      <c r="P10" s="15" t="str">
        <f t="shared" ref="P10:P39" si="6">IF(M10="x","x",$D10-M10)</f>
        <v>x</v>
      </c>
      <c r="Q10" s="16" t="str">
        <f t="shared" ref="Q10:Q39" si="7">IF(M10="x","x",P10/$D10)</f>
        <v>x</v>
      </c>
      <c r="R10" s="8" t="str">
        <f t="shared" ref="R10:R39" si="8">IF(F10="x","x",((I10+O10)/2))</f>
        <v>x</v>
      </c>
      <c r="S10" s="9" t="str">
        <f t="shared" ref="S10:S39" si="9">IF(G10="x","x",((K10+Q10)/2))</f>
        <v>x</v>
      </c>
      <c r="T10" s="23" t="str">
        <f t="shared" ref="T10:T39" si="10">IF(R10="x","x",20%)</f>
        <v>x</v>
      </c>
      <c r="U10" s="116" t="s">
        <v>57</v>
      </c>
      <c r="V10" s="119"/>
      <c r="W10" s="119"/>
      <c r="X10" s="120"/>
    </row>
    <row r="11" spans="1:24" ht="17" thickBot="1" x14ac:dyDescent="0.25">
      <c r="A11" s="36" t="s">
        <v>21</v>
      </c>
      <c r="B11" s="106"/>
      <c r="C11" s="106"/>
      <c r="D11" s="107">
        <v>8</v>
      </c>
      <c r="E11" s="108">
        <f t="shared" si="0"/>
        <v>6.4</v>
      </c>
      <c r="F11" s="109" t="s">
        <v>53</v>
      </c>
      <c r="G11" s="110" t="s">
        <v>53</v>
      </c>
      <c r="H11" s="15" t="str">
        <f t="shared" ref="H11:H39" si="11">IF(F11="x","x",$D11-F11)</f>
        <v>x</v>
      </c>
      <c r="I11" s="16" t="str">
        <f t="shared" si="1"/>
        <v>x</v>
      </c>
      <c r="J11" s="15" t="str">
        <f t="shared" si="2"/>
        <v>x</v>
      </c>
      <c r="K11" s="16" t="str">
        <f t="shared" si="3"/>
        <v>x</v>
      </c>
      <c r="L11" s="109" t="s">
        <v>53</v>
      </c>
      <c r="M11" s="110" t="s">
        <v>53</v>
      </c>
      <c r="N11" s="15" t="str">
        <f t="shared" si="4"/>
        <v>x</v>
      </c>
      <c r="O11" s="16" t="str">
        <f t="shared" si="5"/>
        <v>x</v>
      </c>
      <c r="P11" s="15" t="str">
        <f t="shared" si="6"/>
        <v>x</v>
      </c>
      <c r="Q11" s="16" t="str">
        <f t="shared" si="7"/>
        <v>x</v>
      </c>
      <c r="R11" s="8" t="str">
        <f t="shared" si="8"/>
        <v>x</v>
      </c>
      <c r="S11" s="9" t="str">
        <f t="shared" si="9"/>
        <v>x</v>
      </c>
      <c r="T11" s="23" t="str">
        <f t="shared" si="10"/>
        <v>x</v>
      </c>
      <c r="U11" s="116" t="s">
        <v>57</v>
      </c>
      <c r="V11" s="119"/>
      <c r="W11" s="119"/>
      <c r="X11" s="120"/>
    </row>
    <row r="12" spans="1:24" ht="17" thickBot="1" x14ac:dyDescent="0.25">
      <c r="A12" s="36" t="s">
        <v>22</v>
      </c>
      <c r="B12" s="106"/>
      <c r="C12" s="106"/>
      <c r="D12" s="107">
        <v>8</v>
      </c>
      <c r="E12" s="108">
        <f t="shared" si="0"/>
        <v>6.4</v>
      </c>
      <c r="F12" s="109" t="s">
        <v>53</v>
      </c>
      <c r="G12" s="110" t="s">
        <v>53</v>
      </c>
      <c r="H12" s="15" t="str">
        <f t="shared" si="11"/>
        <v>x</v>
      </c>
      <c r="I12" s="16" t="str">
        <f t="shared" si="1"/>
        <v>x</v>
      </c>
      <c r="J12" s="15" t="str">
        <f t="shared" si="2"/>
        <v>x</v>
      </c>
      <c r="K12" s="16" t="str">
        <f t="shared" si="3"/>
        <v>x</v>
      </c>
      <c r="L12" s="109" t="s">
        <v>53</v>
      </c>
      <c r="M12" s="110" t="s">
        <v>53</v>
      </c>
      <c r="N12" s="15" t="str">
        <f t="shared" si="4"/>
        <v>x</v>
      </c>
      <c r="O12" s="16" t="str">
        <f t="shared" si="5"/>
        <v>x</v>
      </c>
      <c r="P12" s="15" t="str">
        <f t="shared" si="6"/>
        <v>x</v>
      </c>
      <c r="Q12" s="16" t="str">
        <f t="shared" si="7"/>
        <v>x</v>
      </c>
      <c r="R12" s="8" t="str">
        <f t="shared" si="8"/>
        <v>x</v>
      </c>
      <c r="S12" s="9" t="str">
        <f t="shared" si="9"/>
        <v>x</v>
      </c>
      <c r="T12" s="23" t="str">
        <f t="shared" si="10"/>
        <v>x</v>
      </c>
      <c r="U12" s="116" t="s">
        <v>57</v>
      </c>
      <c r="V12" s="119"/>
      <c r="W12" s="119"/>
      <c r="X12" s="120"/>
    </row>
    <row r="13" spans="1:24" ht="17" thickBot="1" x14ac:dyDescent="0.25">
      <c r="A13" s="37" t="s">
        <v>23</v>
      </c>
      <c r="B13" s="106"/>
      <c r="C13" s="106"/>
      <c r="D13" s="107">
        <v>8</v>
      </c>
      <c r="E13" s="108">
        <f t="shared" si="0"/>
        <v>6.4</v>
      </c>
      <c r="F13" s="109" t="s">
        <v>53</v>
      </c>
      <c r="G13" s="110" t="s">
        <v>53</v>
      </c>
      <c r="H13" s="15" t="str">
        <f t="shared" si="11"/>
        <v>x</v>
      </c>
      <c r="I13" s="16" t="str">
        <f t="shared" si="1"/>
        <v>x</v>
      </c>
      <c r="J13" s="15" t="str">
        <f t="shared" si="2"/>
        <v>x</v>
      </c>
      <c r="K13" s="16" t="str">
        <f t="shared" si="3"/>
        <v>x</v>
      </c>
      <c r="L13" s="109" t="s">
        <v>53</v>
      </c>
      <c r="M13" s="110" t="s">
        <v>53</v>
      </c>
      <c r="N13" s="15" t="str">
        <f t="shared" si="4"/>
        <v>x</v>
      </c>
      <c r="O13" s="16" t="str">
        <f t="shared" si="5"/>
        <v>x</v>
      </c>
      <c r="P13" s="15" t="str">
        <f t="shared" si="6"/>
        <v>x</v>
      </c>
      <c r="Q13" s="16" t="str">
        <f t="shared" si="7"/>
        <v>x</v>
      </c>
      <c r="R13" s="8" t="str">
        <f t="shared" si="8"/>
        <v>x</v>
      </c>
      <c r="S13" s="9" t="str">
        <f t="shared" si="9"/>
        <v>x</v>
      </c>
      <c r="T13" s="23" t="str">
        <f t="shared" si="10"/>
        <v>x</v>
      </c>
      <c r="U13" s="116" t="s">
        <v>57</v>
      </c>
      <c r="V13" s="119"/>
      <c r="W13" s="119"/>
      <c r="X13" s="120"/>
    </row>
    <row r="14" spans="1:24" ht="17" thickBot="1" x14ac:dyDescent="0.25">
      <c r="A14" s="37" t="s">
        <v>24</v>
      </c>
      <c r="B14" s="106"/>
      <c r="C14" s="106"/>
      <c r="D14" s="107">
        <v>8</v>
      </c>
      <c r="E14" s="108">
        <f t="shared" si="0"/>
        <v>6.4</v>
      </c>
      <c r="F14" s="109" t="s">
        <v>53</v>
      </c>
      <c r="G14" s="110" t="s">
        <v>53</v>
      </c>
      <c r="H14" s="15" t="str">
        <f t="shared" si="11"/>
        <v>x</v>
      </c>
      <c r="I14" s="16" t="str">
        <f t="shared" si="1"/>
        <v>x</v>
      </c>
      <c r="J14" s="15" t="str">
        <f t="shared" si="2"/>
        <v>x</v>
      </c>
      <c r="K14" s="16" t="str">
        <f t="shared" si="3"/>
        <v>x</v>
      </c>
      <c r="L14" s="109" t="s">
        <v>53</v>
      </c>
      <c r="M14" s="110" t="s">
        <v>53</v>
      </c>
      <c r="N14" s="15" t="str">
        <f t="shared" si="4"/>
        <v>x</v>
      </c>
      <c r="O14" s="16" t="str">
        <f t="shared" si="5"/>
        <v>x</v>
      </c>
      <c r="P14" s="15" t="str">
        <f t="shared" si="6"/>
        <v>x</v>
      </c>
      <c r="Q14" s="16" t="str">
        <f t="shared" si="7"/>
        <v>x</v>
      </c>
      <c r="R14" s="8" t="str">
        <f t="shared" si="8"/>
        <v>x</v>
      </c>
      <c r="S14" s="9" t="str">
        <f t="shared" si="9"/>
        <v>x</v>
      </c>
      <c r="T14" s="23" t="str">
        <f t="shared" si="10"/>
        <v>x</v>
      </c>
      <c r="U14" s="116" t="s">
        <v>57</v>
      </c>
      <c r="V14" s="119"/>
      <c r="W14" s="119"/>
      <c r="X14" s="120"/>
    </row>
    <row r="15" spans="1:24" ht="17" thickBot="1" x14ac:dyDescent="0.25">
      <c r="A15" s="37" t="s">
        <v>25</v>
      </c>
      <c r="B15" s="106"/>
      <c r="C15" s="106"/>
      <c r="D15" s="107">
        <v>8</v>
      </c>
      <c r="E15" s="108">
        <f t="shared" si="0"/>
        <v>6.4</v>
      </c>
      <c r="F15" s="109" t="s">
        <v>53</v>
      </c>
      <c r="G15" s="110" t="s">
        <v>53</v>
      </c>
      <c r="H15" s="15" t="str">
        <f t="shared" si="11"/>
        <v>x</v>
      </c>
      <c r="I15" s="16" t="str">
        <f t="shared" si="1"/>
        <v>x</v>
      </c>
      <c r="J15" s="15" t="str">
        <f t="shared" si="2"/>
        <v>x</v>
      </c>
      <c r="K15" s="16" t="str">
        <f t="shared" si="3"/>
        <v>x</v>
      </c>
      <c r="L15" s="109" t="s">
        <v>53</v>
      </c>
      <c r="M15" s="110" t="s">
        <v>53</v>
      </c>
      <c r="N15" s="15" t="str">
        <f t="shared" si="4"/>
        <v>x</v>
      </c>
      <c r="O15" s="16" t="str">
        <f t="shared" si="5"/>
        <v>x</v>
      </c>
      <c r="P15" s="15" t="str">
        <f t="shared" si="6"/>
        <v>x</v>
      </c>
      <c r="Q15" s="16" t="str">
        <f t="shared" si="7"/>
        <v>x</v>
      </c>
      <c r="R15" s="8" t="str">
        <f t="shared" si="8"/>
        <v>x</v>
      </c>
      <c r="S15" s="9" t="str">
        <f t="shared" si="9"/>
        <v>x</v>
      </c>
      <c r="T15" s="23" t="str">
        <f t="shared" si="10"/>
        <v>x</v>
      </c>
      <c r="U15" s="116" t="s">
        <v>57</v>
      </c>
      <c r="V15" s="119"/>
      <c r="W15" s="119"/>
      <c r="X15" s="120"/>
    </row>
    <row r="16" spans="1:24" ht="17" thickBot="1" x14ac:dyDescent="0.25">
      <c r="A16" s="37" t="s">
        <v>26</v>
      </c>
      <c r="B16" s="106"/>
      <c r="C16" s="106"/>
      <c r="D16" s="107">
        <v>8</v>
      </c>
      <c r="E16" s="108">
        <f t="shared" si="0"/>
        <v>6.4</v>
      </c>
      <c r="F16" s="109" t="s">
        <v>53</v>
      </c>
      <c r="G16" s="110" t="s">
        <v>53</v>
      </c>
      <c r="H16" s="15" t="str">
        <f t="shared" si="11"/>
        <v>x</v>
      </c>
      <c r="I16" s="16" t="str">
        <f t="shared" si="1"/>
        <v>x</v>
      </c>
      <c r="J16" s="15" t="str">
        <f t="shared" si="2"/>
        <v>x</v>
      </c>
      <c r="K16" s="16" t="str">
        <f t="shared" si="3"/>
        <v>x</v>
      </c>
      <c r="L16" s="109" t="s">
        <v>53</v>
      </c>
      <c r="M16" s="110" t="s">
        <v>53</v>
      </c>
      <c r="N16" s="15" t="str">
        <f t="shared" si="4"/>
        <v>x</v>
      </c>
      <c r="O16" s="16" t="str">
        <f t="shared" si="5"/>
        <v>x</v>
      </c>
      <c r="P16" s="15" t="str">
        <f t="shared" si="6"/>
        <v>x</v>
      </c>
      <c r="Q16" s="16" t="str">
        <f t="shared" si="7"/>
        <v>x</v>
      </c>
      <c r="R16" s="8" t="str">
        <f t="shared" si="8"/>
        <v>x</v>
      </c>
      <c r="S16" s="9" t="str">
        <f t="shared" si="9"/>
        <v>x</v>
      </c>
      <c r="T16" s="23" t="str">
        <f t="shared" si="10"/>
        <v>x</v>
      </c>
      <c r="U16" s="116" t="s">
        <v>57</v>
      </c>
      <c r="V16" s="119"/>
      <c r="W16" s="119"/>
      <c r="X16" s="120"/>
    </row>
    <row r="17" spans="1:24" ht="17" thickBot="1" x14ac:dyDescent="0.25">
      <c r="A17" s="37" t="s">
        <v>27</v>
      </c>
      <c r="B17" s="106"/>
      <c r="C17" s="106"/>
      <c r="D17" s="107">
        <v>8</v>
      </c>
      <c r="E17" s="108">
        <f t="shared" si="0"/>
        <v>6.4</v>
      </c>
      <c r="F17" s="109" t="s">
        <v>53</v>
      </c>
      <c r="G17" s="110" t="s">
        <v>53</v>
      </c>
      <c r="H17" s="15" t="str">
        <f t="shared" si="11"/>
        <v>x</v>
      </c>
      <c r="I17" s="16" t="str">
        <f t="shared" si="1"/>
        <v>x</v>
      </c>
      <c r="J17" s="15" t="str">
        <f t="shared" si="2"/>
        <v>x</v>
      </c>
      <c r="K17" s="16" t="str">
        <f t="shared" si="3"/>
        <v>x</v>
      </c>
      <c r="L17" s="109" t="s">
        <v>53</v>
      </c>
      <c r="M17" s="110" t="s">
        <v>53</v>
      </c>
      <c r="N17" s="15" t="str">
        <f t="shared" si="4"/>
        <v>x</v>
      </c>
      <c r="O17" s="16" t="str">
        <f t="shared" si="5"/>
        <v>x</v>
      </c>
      <c r="P17" s="15" t="str">
        <f t="shared" si="6"/>
        <v>x</v>
      </c>
      <c r="Q17" s="16" t="str">
        <f t="shared" si="7"/>
        <v>x</v>
      </c>
      <c r="R17" s="8" t="str">
        <f t="shared" si="8"/>
        <v>x</v>
      </c>
      <c r="S17" s="9" t="str">
        <f t="shared" si="9"/>
        <v>x</v>
      </c>
      <c r="T17" s="23" t="str">
        <f t="shared" si="10"/>
        <v>x</v>
      </c>
      <c r="U17" s="116" t="s">
        <v>57</v>
      </c>
      <c r="V17" s="119"/>
      <c r="W17" s="119"/>
      <c r="X17" s="120"/>
    </row>
    <row r="18" spans="1:24" ht="17" thickBot="1" x14ac:dyDescent="0.25">
      <c r="A18" s="37" t="s">
        <v>28</v>
      </c>
      <c r="B18" s="106"/>
      <c r="C18" s="106"/>
      <c r="D18" s="107">
        <v>12</v>
      </c>
      <c r="E18" s="108">
        <f t="shared" si="0"/>
        <v>9.6000000000000014</v>
      </c>
      <c r="F18" s="109" t="s">
        <v>53</v>
      </c>
      <c r="G18" s="110" t="s">
        <v>53</v>
      </c>
      <c r="H18" s="15" t="str">
        <f t="shared" si="11"/>
        <v>x</v>
      </c>
      <c r="I18" s="16" t="str">
        <f t="shared" si="1"/>
        <v>x</v>
      </c>
      <c r="J18" s="15" t="str">
        <f t="shared" si="2"/>
        <v>x</v>
      </c>
      <c r="K18" s="16" t="str">
        <f t="shared" si="3"/>
        <v>x</v>
      </c>
      <c r="L18" s="109" t="s">
        <v>53</v>
      </c>
      <c r="M18" s="110" t="s">
        <v>53</v>
      </c>
      <c r="N18" s="15" t="str">
        <f t="shared" si="4"/>
        <v>x</v>
      </c>
      <c r="O18" s="16" t="str">
        <f t="shared" si="5"/>
        <v>x</v>
      </c>
      <c r="P18" s="15" t="str">
        <f t="shared" si="6"/>
        <v>x</v>
      </c>
      <c r="Q18" s="16" t="str">
        <f t="shared" si="7"/>
        <v>x</v>
      </c>
      <c r="R18" s="8" t="str">
        <f t="shared" si="8"/>
        <v>x</v>
      </c>
      <c r="S18" s="9" t="str">
        <f t="shared" si="9"/>
        <v>x</v>
      </c>
      <c r="T18" s="23" t="str">
        <f t="shared" si="10"/>
        <v>x</v>
      </c>
      <c r="U18" s="116" t="s">
        <v>57</v>
      </c>
      <c r="V18" s="119"/>
      <c r="W18" s="119"/>
      <c r="X18" s="120"/>
    </row>
    <row r="19" spans="1:24" ht="17" thickBot="1" x14ac:dyDescent="0.25">
      <c r="A19" s="38" t="s">
        <v>29</v>
      </c>
      <c r="B19" s="106"/>
      <c r="C19" s="106"/>
      <c r="D19" s="107">
        <v>12</v>
      </c>
      <c r="E19" s="108">
        <f>IF(D19="x","x",D19*0.8)</f>
        <v>9.6000000000000014</v>
      </c>
      <c r="F19" s="109" t="s">
        <v>53</v>
      </c>
      <c r="G19" s="110" t="s">
        <v>53</v>
      </c>
      <c r="H19" s="15" t="str">
        <f t="shared" si="11"/>
        <v>x</v>
      </c>
      <c r="I19" s="16" t="str">
        <f t="shared" si="1"/>
        <v>x</v>
      </c>
      <c r="J19" s="15" t="str">
        <f t="shared" si="2"/>
        <v>x</v>
      </c>
      <c r="K19" s="16" t="str">
        <f t="shared" si="3"/>
        <v>x</v>
      </c>
      <c r="L19" s="109" t="s">
        <v>53</v>
      </c>
      <c r="M19" s="110" t="s">
        <v>53</v>
      </c>
      <c r="N19" s="15" t="str">
        <f t="shared" si="4"/>
        <v>x</v>
      </c>
      <c r="O19" s="16" t="str">
        <f t="shared" si="5"/>
        <v>x</v>
      </c>
      <c r="P19" s="15" t="str">
        <f t="shared" si="6"/>
        <v>x</v>
      </c>
      <c r="Q19" s="16" t="str">
        <f t="shared" si="7"/>
        <v>x</v>
      </c>
      <c r="R19" s="8" t="str">
        <f t="shared" si="8"/>
        <v>x</v>
      </c>
      <c r="S19" s="9" t="str">
        <f t="shared" si="9"/>
        <v>x</v>
      </c>
      <c r="T19" s="23" t="str">
        <f t="shared" si="10"/>
        <v>x</v>
      </c>
      <c r="U19" s="116" t="s">
        <v>57</v>
      </c>
      <c r="V19" s="119"/>
      <c r="W19" s="119"/>
      <c r="X19" s="120"/>
    </row>
    <row r="20" spans="1:24" ht="17" thickBot="1" x14ac:dyDescent="0.25">
      <c r="A20" s="37" t="s">
        <v>30</v>
      </c>
      <c r="B20" s="106"/>
      <c r="C20" s="106"/>
      <c r="D20" s="107">
        <v>12</v>
      </c>
      <c r="E20" s="108">
        <f t="shared" si="0"/>
        <v>9.6000000000000014</v>
      </c>
      <c r="F20" s="109" t="s">
        <v>53</v>
      </c>
      <c r="G20" s="110" t="s">
        <v>53</v>
      </c>
      <c r="H20" s="15" t="str">
        <f t="shared" si="11"/>
        <v>x</v>
      </c>
      <c r="I20" s="16" t="str">
        <f t="shared" si="1"/>
        <v>x</v>
      </c>
      <c r="J20" s="15" t="str">
        <f t="shared" si="2"/>
        <v>x</v>
      </c>
      <c r="K20" s="16" t="str">
        <f t="shared" si="3"/>
        <v>x</v>
      </c>
      <c r="L20" s="109" t="s">
        <v>53</v>
      </c>
      <c r="M20" s="110" t="s">
        <v>53</v>
      </c>
      <c r="N20" s="15" t="str">
        <f t="shared" si="4"/>
        <v>x</v>
      </c>
      <c r="O20" s="16" t="str">
        <f t="shared" si="5"/>
        <v>x</v>
      </c>
      <c r="P20" s="15" t="str">
        <f t="shared" si="6"/>
        <v>x</v>
      </c>
      <c r="Q20" s="16" t="str">
        <f t="shared" si="7"/>
        <v>x</v>
      </c>
      <c r="R20" s="8" t="str">
        <f t="shared" si="8"/>
        <v>x</v>
      </c>
      <c r="S20" s="9" t="str">
        <f t="shared" si="9"/>
        <v>x</v>
      </c>
      <c r="T20" s="23" t="str">
        <f t="shared" si="10"/>
        <v>x</v>
      </c>
      <c r="U20" s="116" t="s">
        <v>57</v>
      </c>
      <c r="V20" s="119"/>
      <c r="W20" s="119"/>
      <c r="X20" s="120"/>
    </row>
    <row r="21" spans="1:24" ht="17" thickBot="1" x14ac:dyDescent="0.25">
      <c r="A21" s="37" t="s">
        <v>31</v>
      </c>
      <c r="B21" s="106"/>
      <c r="C21" s="106"/>
      <c r="D21" s="107">
        <v>12</v>
      </c>
      <c r="E21" s="108">
        <f t="shared" si="0"/>
        <v>9.6000000000000014</v>
      </c>
      <c r="F21" s="109" t="s">
        <v>53</v>
      </c>
      <c r="G21" s="110" t="s">
        <v>53</v>
      </c>
      <c r="H21" s="15" t="str">
        <f t="shared" si="11"/>
        <v>x</v>
      </c>
      <c r="I21" s="16" t="str">
        <f t="shared" si="1"/>
        <v>x</v>
      </c>
      <c r="J21" s="15" t="str">
        <f t="shared" si="2"/>
        <v>x</v>
      </c>
      <c r="K21" s="16" t="str">
        <f t="shared" si="3"/>
        <v>x</v>
      </c>
      <c r="L21" s="109" t="s">
        <v>53</v>
      </c>
      <c r="M21" s="110" t="s">
        <v>53</v>
      </c>
      <c r="N21" s="15" t="str">
        <f t="shared" si="4"/>
        <v>x</v>
      </c>
      <c r="O21" s="16" t="str">
        <f t="shared" si="5"/>
        <v>x</v>
      </c>
      <c r="P21" s="15" t="str">
        <f t="shared" si="6"/>
        <v>x</v>
      </c>
      <c r="Q21" s="16" t="str">
        <f t="shared" si="7"/>
        <v>x</v>
      </c>
      <c r="R21" s="8" t="str">
        <f t="shared" si="8"/>
        <v>x</v>
      </c>
      <c r="S21" s="9" t="str">
        <f t="shared" si="9"/>
        <v>x</v>
      </c>
      <c r="T21" s="23" t="str">
        <f t="shared" si="10"/>
        <v>x</v>
      </c>
      <c r="U21" s="116" t="s">
        <v>57</v>
      </c>
      <c r="V21" s="119"/>
      <c r="W21" s="119"/>
      <c r="X21" s="120"/>
    </row>
    <row r="22" spans="1:24" ht="17" thickBot="1" x14ac:dyDescent="0.25">
      <c r="A22" s="37" t="s">
        <v>32</v>
      </c>
      <c r="B22" s="106"/>
      <c r="C22" s="106"/>
      <c r="D22" s="107">
        <v>12</v>
      </c>
      <c r="E22" s="108">
        <f t="shared" si="0"/>
        <v>9.6000000000000014</v>
      </c>
      <c r="F22" s="109" t="s">
        <v>53</v>
      </c>
      <c r="G22" s="110" t="s">
        <v>53</v>
      </c>
      <c r="H22" s="15" t="str">
        <f t="shared" si="11"/>
        <v>x</v>
      </c>
      <c r="I22" s="16" t="str">
        <f t="shared" si="1"/>
        <v>x</v>
      </c>
      <c r="J22" s="15" t="str">
        <f t="shared" si="2"/>
        <v>x</v>
      </c>
      <c r="K22" s="16" t="str">
        <f t="shared" si="3"/>
        <v>x</v>
      </c>
      <c r="L22" s="109" t="s">
        <v>53</v>
      </c>
      <c r="M22" s="110" t="s">
        <v>53</v>
      </c>
      <c r="N22" s="15" t="str">
        <f t="shared" si="4"/>
        <v>x</v>
      </c>
      <c r="O22" s="16" t="str">
        <f t="shared" si="5"/>
        <v>x</v>
      </c>
      <c r="P22" s="15" t="str">
        <f t="shared" si="6"/>
        <v>x</v>
      </c>
      <c r="Q22" s="16" t="str">
        <f t="shared" si="7"/>
        <v>x</v>
      </c>
      <c r="R22" s="8" t="str">
        <f t="shared" si="8"/>
        <v>x</v>
      </c>
      <c r="S22" s="9" t="str">
        <f t="shared" si="9"/>
        <v>x</v>
      </c>
      <c r="T22" s="23" t="str">
        <f t="shared" si="10"/>
        <v>x</v>
      </c>
      <c r="U22" s="116" t="s">
        <v>57</v>
      </c>
      <c r="V22" s="119"/>
      <c r="W22" s="119"/>
      <c r="X22" s="120"/>
    </row>
    <row r="23" spans="1:24" ht="17" thickBot="1" x14ac:dyDescent="0.25">
      <c r="A23" s="37" t="s">
        <v>33</v>
      </c>
      <c r="B23" s="106"/>
      <c r="C23" s="106"/>
      <c r="D23" s="107">
        <v>12</v>
      </c>
      <c r="E23" s="108">
        <f t="shared" si="0"/>
        <v>9.6000000000000014</v>
      </c>
      <c r="F23" s="109" t="s">
        <v>53</v>
      </c>
      <c r="G23" s="110" t="s">
        <v>53</v>
      </c>
      <c r="H23" s="15" t="str">
        <f t="shared" si="11"/>
        <v>x</v>
      </c>
      <c r="I23" s="16" t="str">
        <f t="shared" si="1"/>
        <v>x</v>
      </c>
      <c r="J23" s="15" t="str">
        <f t="shared" si="2"/>
        <v>x</v>
      </c>
      <c r="K23" s="16" t="str">
        <f t="shared" si="3"/>
        <v>x</v>
      </c>
      <c r="L23" s="109" t="s">
        <v>53</v>
      </c>
      <c r="M23" s="110" t="s">
        <v>53</v>
      </c>
      <c r="N23" s="15" t="str">
        <f t="shared" si="4"/>
        <v>x</v>
      </c>
      <c r="O23" s="16" t="str">
        <f t="shared" si="5"/>
        <v>x</v>
      </c>
      <c r="P23" s="15" t="str">
        <f t="shared" si="6"/>
        <v>x</v>
      </c>
      <c r="Q23" s="16" t="str">
        <f t="shared" si="7"/>
        <v>x</v>
      </c>
      <c r="R23" s="8" t="str">
        <f t="shared" si="8"/>
        <v>x</v>
      </c>
      <c r="S23" s="9" t="str">
        <f t="shared" si="9"/>
        <v>x</v>
      </c>
      <c r="T23" s="23" t="str">
        <f t="shared" si="10"/>
        <v>x</v>
      </c>
      <c r="U23" s="116" t="s">
        <v>57</v>
      </c>
      <c r="V23" s="119"/>
      <c r="W23" s="119"/>
      <c r="X23" s="120"/>
    </row>
    <row r="24" spans="1:24" ht="17" thickBot="1" x14ac:dyDescent="0.25">
      <c r="A24" s="39" t="s">
        <v>34</v>
      </c>
      <c r="B24" s="106"/>
      <c r="C24" s="106"/>
      <c r="D24" s="107">
        <v>12</v>
      </c>
      <c r="E24" s="108">
        <f t="shared" si="0"/>
        <v>9.6000000000000014</v>
      </c>
      <c r="F24" s="109" t="s">
        <v>53</v>
      </c>
      <c r="G24" s="110" t="s">
        <v>53</v>
      </c>
      <c r="H24" s="15" t="str">
        <f t="shared" si="11"/>
        <v>x</v>
      </c>
      <c r="I24" s="16" t="str">
        <f t="shared" si="1"/>
        <v>x</v>
      </c>
      <c r="J24" s="15" t="str">
        <f t="shared" si="2"/>
        <v>x</v>
      </c>
      <c r="K24" s="16" t="str">
        <f t="shared" si="3"/>
        <v>x</v>
      </c>
      <c r="L24" s="109" t="s">
        <v>53</v>
      </c>
      <c r="M24" s="110" t="s">
        <v>53</v>
      </c>
      <c r="N24" s="15" t="str">
        <f t="shared" si="4"/>
        <v>x</v>
      </c>
      <c r="O24" s="16" t="str">
        <f t="shared" si="5"/>
        <v>x</v>
      </c>
      <c r="P24" s="15" t="str">
        <f t="shared" si="6"/>
        <v>x</v>
      </c>
      <c r="Q24" s="16" t="str">
        <f t="shared" si="7"/>
        <v>x</v>
      </c>
      <c r="R24" s="8" t="str">
        <f t="shared" si="8"/>
        <v>x</v>
      </c>
      <c r="S24" s="9" t="str">
        <f t="shared" si="9"/>
        <v>x</v>
      </c>
      <c r="T24" s="23" t="str">
        <f t="shared" si="10"/>
        <v>x</v>
      </c>
      <c r="U24" s="116" t="s">
        <v>57</v>
      </c>
      <c r="V24" s="119"/>
      <c r="W24" s="119"/>
      <c r="X24" s="120"/>
    </row>
    <row r="25" spans="1:24" ht="17" thickBot="1" x14ac:dyDescent="0.25">
      <c r="A25" s="39" t="s">
        <v>35</v>
      </c>
      <c r="B25" s="106"/>
      <c r="C25" s="106"/>
      <c r="D25" s="107">
        <v>12</v>
      </c>
      <c r="E25" s="108">
        <f t="shared" si="0"/>
        <v>9.6000000000000014</v>
      </c>
      <c r="F25" s="109" t="s">
        <v>53</v>
      </c>
      <c r="G25" s="110" t="s">
        <v>53</v>
      </c>
      <c r="H25" s="15" t="str">
        <f t="shared" si="11"/>
        <v>x</v>
      </c>
      <c r="I25" s="16" t="str">
        <f t="shared" si="1"/>
        <v>x</v>
      </c>
      <c r="J25" s="15" t="str">
        <f t="shared" si="2"/>
        <v>x</v>
      </c>
      <c r="K25" s="16" t="str">
        <f t="shared" si="3"/>
        <v>x</v>
      </c>
      <c r="L25" s="109" t="s">
        <v>53</v>
      </c>
      <c r="M25" s="110" t="s">
        <v>53</v>
      </c>
      <c r="N25" s="15" t="str">
        <f t="shared" si="4"/>
        <v>x</v>
      </c>
      <c r="O25" s="16" t="str">
        <f t="shared" si="5"/>
        <v>x</v>
      </c>
      <c r="P25" s="15" t="str">
        <f t="shared" si="6"/>
        <v>x</v>
      </c>
      <c r="Q25" s="16" t="str">
        <f t="shared" si="7"/>
        <v>x</v>
      </c>
      <c r="R25" s="8" t="str">
        <f t="shared" si="8"/>
        <v>x</v>
      </c>
      <c r="S25" s="9" t="str">
        <f t="shared" si="9"/>
        <v>x</v>
      </c>
      <c r="T25" s="23" t="str">
        <f t="shared" si="10"/>
        <v>x</v>
      </c>
      <c r="U25" s="116" t="s">
        <v>57</v>
      </c>
      <c r="V25" s="119"/>
      <c r="W25" s="119"/>
      <c r="X25" s="120"/>
    </row>
    <row r="26" spans="1:24" ht="17" thickBot="1" x14ac:dyDescent="0.25">
      <c r="A26" s="37" t="s">
        <v>36</v>
      </c>
      <c r="B26" s="106"/>
      <c r="C26" s="106"/>
      <c r="D26" s="107">
        <v>12</v>
      </c>
      <c r="E26" s="108">
        <f t="shared" si="0"/>
        <v>9.6000000000000014</v>
      </c>
      <c r="F26" s="109" t="s">
        <v>53</v>
      </c>
      <c r="G26" s="110" t="s">
        <v>53</v>
      </c>
      <c r="H26" s="15" t="str">
        <f t="shared" si="11"/>
        <v>x</v>
      </c>
      <c r="I26" s="16" t="str">
        <f t="shared" si="1"/>
        <v>x</v>
      </c>
      <c r="J26" s="15" t="str">
        <f t="shared" si="2"/>
        <v>x</v>
      </c>
      <c r="K26" s="16" t="str">
        <f t="shared" si="3"/>
        <v>x</v>
      </c>
      <c r="L26" s="109" t="s">
        <v>53</v>
      </c>
      <c r="M26" s="110" t="s">
        <v>53</v>
      </c>
      <c r="N26" s="15" t="str">
        <f t="shared" si="4"/>
        <v>x</v>
      </c>
      <c r="O26" s="16" t="str">
        <f t="shared" si="5"/>
        <v>x</v>
      </c>
      <c r="P26" s="15" t="str">
        <f t="shared" si="6"/>
        <v>x</v>
      </c>
      <c r="Q26" s="16" t="str">
        <f t="shared" si="7"/>
        <v>x</v>
      </c>
      <c r="R26" s="8" t="str">
        <f t="shared" si="8"/>
        <v>x</v>
      </c>
      <c r="S26" s="9" t="str">
        <f t="shared" si="9"/>
        <v>x</v>
      </c>
      <c r="T26" s="23" t="str">
        <f t="shared" si="10"/>
        <v>x</v>
      </c>
      <c r="U26" s="116" t="s">
        <v>57</v>
      </c>
      <c r="V26" s="119"/>
      <c r="W26" s="119"/>
      <c r="X26" s="120"/>
    </row>
    <row r="27" spans="1:24" ht="17" thickBot="1" x14ac:dyDescent="0.25">
      <c r="A27" s="37" t="s">
        <v>37</v>
      </c>
      <c r="B27" s="106"/>
      <c r="C27" s="106"/>
      <c r="D27" s="107">
        <v>12</v>
      </c>
      <c r="E27" s="108">
        <f t="shared" si="0"/>
        <v>9.6000000000000014</v>
      </c>
      <c r="F27" s="109" t="s">
        <v>53</v>
      </c>
      <c r="G27" s="110" t="s">
        <v>53</v>
      </c>
      <c r="H27" s="15" t="str">
        <f t="shared" si="11"/>
        <v>x</v>
      </c>
      <c r="I27" s="16" t="str">
        <f>IF(F27="x","x",H27/$D27)</f>
        <v>x</v>
      </c>
      <c r="J27" s="15" t="str">
        <f t="shared" si="2"/>
        <v>x</v>
      </c>
      <c r="K27" s="16" t="str">
        <f t="shared" si="3"/>
        <v>x</v>
      </c>
      <c r="L27" s="109" t="s">
        <v>53</v>
      </c>
      <c r="M27" s="110" t="s">
        <v>53</v>
      </c>
      <c r="N27" s="15" t="str">
        <f t="shared" si="4"/>
        <v>x</v>
      </c>
      <c r="O27" s="16" t="str">
        <f t="shared" si="5"/>
        <v>x</v>
      </c>
      <c r="P27" s="15" t="str">
        <f t="shared" si="6"/>
        <v>x</v>
      </c>
      <c r="Q27" s="16" t="str">
        <f t="shared" si="7"/>
        <v>x</v>
      </c>
      <c r="R27" s="8" t="str">
        <f t="shared" si="8"/>
        <v>x</v>
      </c>
      <c r="S27" s="9" t="str">
        <f t="shared" si="9"/>
        <v>x</v>
      </c>
      <c r="T27" s="23" t="str">
        <f t="shared" si="10"/>
        <v>x</v>
      </c>
      <c r="U27" s="116" t="s">
        <v>57</v>
      </c>
      <c r="V27" s="119"/>
      <c r="W27" s="119"/>
      <c r="X27" s="120"/>
    </row>
    <row r="28" spans="1:24" ht="17" thickBot="1" x14ac:dyDescent="0.25">
      <c r="A28" s="37" t="s">
        <v>38</v>
      </c>
      <c r="B28" s="106"/>
      <c r="C28" s="106"/>
      <c r="D28" s="107">
        <v>12</v>
      </c>
      <c r="E28" s="108">
        <f t="shared" si="0"/>
        <v>9.6000000000000014</v>
      </c>
      <c r="F28" s="109" t="s">
        <v>53</v>
      </c>
      <c r="G28" s="110" t="s">
        <v>53</v>
      </c>
      <c r="H28" s="15" t="str">
        <f t="shared" si="11"/>
        <v>x</v>
      </c>
      <c r="I28" s="16" t="str">
        <f t="shared" si="1"/>
        <v>x</v>
      </c>
      <c r="J28" s="15" t="str">
        <f t="shared" si="2"/>
        <v>x</v>
      </c>
      <c r="K28" s="16" t="str">
        <f t="shared" si="3"/>
        <v>x</v>
      </c>
      <c r="L28" s="109" t="s">
        <v>53</v>
      </c>
      <c r="M28" s="110" t="s">
        <v>53</v>
      </c>
      <c r="N28" s="15" t="str">
        <f t="shared" si="4"/>
        <v>x</v>
      </c>
      <c r="O28" s="16" t="str">
        <f t="shared" si="5"/>
        <v>x</v>
      </c>
      <c r="P28" s="15" t="str">
        <f t="shared" si="6"/>
        <v>x</v>
      </c>
      <c r="Q28" s="16" t="str">
        <f t="shared" si="7"/>
        <v>x</v>
      </c>
      <c r="R28" s="8" t="str">
        <f t="shared" si="8"/>
        <v>x</v>
      </c>
      <c r="S28" s="9" t="str">
        <f t="shared" si="9"/>
        <v>x</v>
      </c>
      <c r="T28" s="23" t="str">
        <f t="shared" si="10"/>
        <v>x</v>
      </c>
      <c r="U28" s="116" t="s">
        <v>57</v>
      </c>
      <c r="V28" s="119"/>
      <c r="W28" s="119"/>
      <c r="X28" s="120"/>
    </row>
    <row r="29" spans="1:24" ht="17" thickBot="1" x14ac:dyDescent="0.25">
      <c r="A29" s="37" t="s">
        <v>39</v>
      </c>
      <c r="B29" s="106"/>
      <c r="C29" s="106"/>
      <c r="D29" s="107">
        <v>12</v>
      </c>
      <c r="E29" s="108">
        <f t="shared" si="0"/>
        <v>9.6000000000000014</v>
      </c>
      <c r="F29" s="109" t="s">
        <v>53</v>
      </c>
      <c r="G29" s="110" t="s">
        <v>53</v>
      </c>
      <c r="H29" s="15" t="str">
        <f t="shared" si="11"/>
        <v>x</v>
      </c>
      <c r="I29" s="16" t="str">
        <f t="shared" si="1"/>
        <v>x</v>
      </c>
      <c r="J29" s="15" t="str">
        <f t="shared" si="2"/>
        <v>x</v>
      </c>
      <c r="K29" s="16" t="str">
        <f t="shared" si="3"/>
        <v>x</v>
      </c>
      <c r="L29" s="109" t="s">
        <v>53</v>
      </c>
      <c r="M29" s="110" t="s">
        <v>53</v>
      </c>
      <c r="N29" s="15" t="str">
        <f t="shared" si="4"/>
        <v>x</v>
      </c>
      <c r="O29" s="16" t="str">
        <f t="shared" si="5"/>
        <v>x</v>
      </c>
      <c r="P29" s="15" t="str">
        <f t="shared" si="6"/>
        <v>x</v>
      </c>
      <c r="Q29" s="16" t="str">
        <f t="shared" si="7"/>
        <v>x</v>
      </c>
      <c r="R29" s="8" t="str">
        <f t="shared" si="8"/>
        <v>x</v>
      </c>
      <c r="S29" s="9" t="str">
        <f t="shared" si="9"/>
        <v>x</v>
      </c>
      <c r="T29" s="23" t="str">
        <f t="shared" si="10"/>
        <v>x</v>
      </c>
      <c r="U29" s="116" t="s">
        <v>57</v>
      </c>
      <c r="V29" s="119"/>
      <c r="W29" s="119"/>
      <c r="X29" s="120"/>
    </row>
    <row r="30" spans="1:24" ht="17" thickBot="1" x14ac:dyDescent="0.25">
      <c r="A30" s="37" t="s">
        <v>40</v>
      </c>
      <c r="B30" s="106"/>
      <c r="C30" s="106"/>
      <c r="D30" s="107">
        <v>12</v>
      </c>
      <c r="E30" s="108">
        <f t="shared" si="0"/>
        <v>9.6000000000000014</v>
      </c>
      <c r="F30" s="109" t="s">
        <v>53</v>
      </c>
      <c r="G30" s="110" t="s">
        <v>53</v>
      </c>
      <c r="H30" s="15" t="str">
        <f t="shared" si="11"/>
        <v>x</v>
      </c>
      <c r="I30" s="16" t="str">
        <f t="shared" si="1"/>
        <v>x</v>
      </c>
      <c r="J30" s="15" t="str">
        <f t="shared" si="2"/>
        <v>x</v>
      </c>
      <c r="K30" s="16" t="str">
        <f t="shared" si="3"/>
        <v>x</v>
      </c>
      <c r="L30" s="109" t="s">
        <v>53</v>
      </c>
      <c r="M30" s="110" t="s">
        <v>53</v>
      </c>
      <c r="N30" s="15" t="str">
        <f t="shared" si="4"/>
        <v>x</v>
      </c>
      <c r="O30" s="16" t="str">
        <f t="shared" si="5"/>
        <v>x</v>
      </c>
      <c r="P30" s="15" t="str">
        <f t="shared" si="6"/>
        <v>x</v>
      </c>
      <c r="Q30" s="16" t="str">
        <f t="shared" si="7"/>
        <v>x</v>
      </c>
      <c r="R30" s="8" t="str">
        <f t="shared" si="8"/>
        <v>x</v>
      </c>
      <c r="S30" s="9" t="str">
        <f t="shared" si="9"/>
        <v>x</v>
      </c>
      <c r="T30" s="23" t="str">
        <f t="shared" si="10"/>
        <v>x</v>
      </c>
      <c r="U30" s="116" t="s">
        <v>57</v>
      </c>
      <c r="V30" s="119"/>
      <c r="W30" s="119"/>
      <c r="X30" s="120"/>
    </row>
    <row r="31" spans="1:24" ht="17" thickBot="1" x14ac:dyDescent="0.25">
      <c r="A31" s="37" t="s">
        <v>41</v>
      </c>
      <c r="B31" s="106"/>
      <c r="C31" s="106"/>
      <c r="D31" s="107">
        <v>12</v>
      </c>
      <c r="E31" s="108">
        <f t="shared" si="0"/>
        <v>9.6000000000000014</v>
      </c>
      <c r="F31" s="109" t="s">
        <v>53</v>
      </c>
      <c r="G31" s="110" t="s">
        <v>53</v>
      </c>
      <c r="H31" s="15" t="str">
        <f t="shared" si="11"/>
        <v>x</v>
      </c>
      <c r="I31" s="16" t="str">
        <f t="shared" si="1"/>
        <v>x</v>
      </c>
      <c r="J31" s="15" t="str">
        <f t="shared" si="2"/>
        <v>x</v>
      </c>
      <c r="K31" s="16" t="str">
        <f t="shared" si="3"/>
        <v>x</v>
      </c>
      <c r="L31" s="109" t="s">
        <v>53</v>
      </c>
      <c r="M31" s="110" t="s">
        <v>53</v>
      </c>
      <c r="N31" s="15" t="str">
        <f t="shared" si="4"/>
        <v>x</v>
      </c>
      <c r="O31" s="16" t="str">
        <f t="shared" si="5"/>
        <v>x</v>
      </c>
      <c r="P31" s="15" t="str">
        <f t="shared" si="6"/>
        <v>x</v>
      </c>
      <c r="Q31" s="16" t="str">
        <f t="shared" si="7"/>
        <v>x</v>
      </c>
      <c r="R31" s="8" t="str">
        <f t="shared" si="8"/>
        <v>x</v>
      </c>
      <c r="S31" s="9" t="str">
        <f t="shared" si="9"/>
        <v>x</v>
      </c>
      <c r="T31" s="23" t="str">
        <f t="shared" si="10"/>
        <v>x</v>
      </c>
      <c r="U31" s="116" t="s">
        <v>57</v>
      </c>
      <c r="V31" s="119"/>
      <c r="W31" s="119"/>
      <c r="X31" s="120"/>
    </row>
    <row r="32" spans="1:24" ht="17" thickBot="1" x14ac:dyDescent="0.25">
      <c r="A32" s="37" t="s">
        <v>42</v>
      </c>
      <c r="B32" s="106"/>
      <c r="C32" s="106"/>
      <c r="D32" s="107">
        <v>12</v>
      </c>
      <c r="E32" s="108">
        <f t="shared" si="0"/>
        <v>9.6000000000000014</v>
      </c>
      <c r="F32" s="109" t="s">
        <v>53</v>
      </c>
      <c r="G32" s="110" t="s">
        <v>53</v>
      </c>
      <c r="H32" s="15" t="str">
        <f t="shared" si="11"/>
        <v>x</v>
      </c>
      <c r="I32" s="16" t="str">
        <f t="shared" si="1"/>
        <v>x</v>
      </c>
      <c r="J32" s="15" t="str">
        <f t="shared" si="2"/>
        <v>x</v>
      </c>
      <c r="K32" s="16" t="str">
        <f t="shared" si="3"/>
        <v>x</v>
      </c>
      <c r="L32" s="109" t="s">
        <v>53</v>
      </c>
      <c r="M32" s="110" t="s">
        <v>53</v>
      </c>
      <c r="N32" s="15" t="str">
        <f t="shared" si="4"/>
        <v>x</v>
      </c>
      <c r="O32" s="16" t="str">
        <f t="shared" si="5"/>
        <v>x</v>
      </c>
      <c r="P32" s="15" t="str">
        <f t="shared" si="6"/>
        <v>x</v>
      </c>
      <c r="Q32" s="16" t="str">
        <f t="shared" si="7"/>
        <v>x</v>
      </c>
      <c r="R32" s="8" t="str">
        <f t="shared" si="8"/>
        <v>x</v>
      </c>
      <c r="S32" s="9" t="str">
        <f t="shared" si="9"/>
        <v>x</v>
      </c>
      <c r="T32" s="23" t="str">
        <f t="shared" si="10"/>
        <v>x</v>
      </c>
      <c r="U32" s="116" t="s">
        <v>57</v>
      </c>
      <c r="V32" s="119"/>
      <c r="W32" s="119"/>
      <c r="X32" s="120"/>
    </row>
    <row r="33" spans="1:24" ht="17" thickBot="1" x14ac:dyDescent="0.25">
      <c r="A33" s="37" t="s">
        <v>43</v>
      </c>
      <c r="B33" s="106"/>
      <c r="C33" s="106"/>
      <c r="D33" s="107">
        <v>12</v>
      </c>
      <c r="E33" s="108">
        <f t="shared" si="0"/>
        <v>9.6000000000000014</v>
      </c>
      <c r="F33" s="109" t="s">
        <v>53</v>
      </c>
      <c r="G33" s="110" t="s">
        <v>53</v>
      </c>
      <c r="H33" s="15" t="str">
        <f t="shared" si="11"/>
        <v>x</v>
      </c>
      <c r="I33" s="16" t="str">
        <f t="shared" si="1"/>
        <v>x</v>
      </c>
      <c r="J33" s="15" t="str">
        <f t="shared" si="2"/>
        <v>x</v>
      </c>
      <c r="K33" s="16" t="str">
        <f t="shared" si="3"/>
        <v>x</v>
      </c>
      <c r="L33" s="109" t="s">
        <v>53</v>
      </c>
      <c r="M33" s="110" t="s">
        <v>53</v>
      </c>
      <c r="N33" s="15" t="str">
        <f t="shared" si="4"/>
        <v>x</v>
      </c>
      <c r="O33" s="16" t="str">
        <f t="shared" si="5"/>
        <v>x</v>
      </c>
      <c r="P33" s="15" t="str">
        <f t="shared" si="6"/>
        <v>x</v>
      </c>
      <c r="Q33" s="16" t="str">
        <f t="shared" si="7"/>
        <v>x</v>
      </c>
      <c r="R33" s="8" t="str">
        <f t="shared" si="8"/>
        <v>x</v>
      </c>
      <c r="S33" s="9" t="str">
        <f t="shared" si="9"/>
        <v>x</v>
      </c>
      <c r="T33" s="23" t="str">
        <f t="shared" si="10"/>
        <v>x</v>
      </c>
      <c r="U33" s="116" t="s">
        <v>57</v>
      </c>
      <c r="V33" s="119"/>
      <c r="W33" s="119"/>
      <c r="X33" s="120"/>
    </row>
    <row r="34" spans="1:24" ht="17" thickBot="1" x14ac:dyDescent="0.25">
      <c r="A34" s="37" t="s">
        <v>44</v>
      </c>
      <c r="B34" s="106"/>
      <c r="C34" s="106"/>
      <c r="D34" s="107">
        <v>12</v>
      </c>
      <c r="E34" s="108">
        <f t="shared" si="0"/>
        <v>9.6000000000000014</v>
      </c>
      <c r="F34" s="109" t="s">
        <v>53</v>
      </c>
      <c r="G34" s="110" t="s">
        <v>53</v>
      </c>
      <c r="H34" s="15" t="str">
        <f t="shared" si="11"/>
        <v>x</v>
      </c>
      <c r="I34" s="16" t="str">
        <f t="shared" si="1"/>
        <v>x</v>
      </c>
      <c r="J34" s="15" t="str">
        <f t="shared" si="2"/>
        <v>x</v>
      </c>
      <c r="K34" s="16" t="str">
        <f t="shared" si="3"/>
        <v>x</v>
      </c>
      <c r="L34" s="109" t="s">
        <v>53</v>
      </c>
      <c r="M34" s="110" t="s">
        <v>53</v>
      </c>
      <c r="N34" s="15" t="str">
        <f t="shared" si="4"/>
        <v>x</v>
      </c>
      <c r="O34" s="16" t="str">
        <f t="shared" si="5"/>
        <v>x</v>
      </c>
      <c r="P34" s="15" t="str">
        <f t="shared" si="6"/>
        <v>x</v>
      </c>
      <c r="Q34" s="16" t="str">
        <f t="shared" si="7"/>
        <v>x</v>
      </c>
      <c r="R34" s="8" t="str">
        <f t="shared" si="8"/>
        <v>x</v>
      </c>
      <c r="S34" s="9" t="str">
        <f t="shared" si="9"/>
        <v>x</v>
      </c>
      <c r="T34" s="23" t="str">
        <f t="shared" si="10"/>
        <v>x</v>
      </c>
      <c r="U34" s="116" t="s">
        <v>57</v>
      </c>
      <c r="V34" s="119"/>
      <c r="W34" s="119"/>
      <c r="X34" s="120"/>
    </row>
    <row r="35" spans="1:24" ht="17" thickBot="1" x14ac:dyDescent="0.25">
      <c r="A35" s="37" t="s">
        <v>45</v>
      </c>
      <c r="B35" s="106"/>
      <c r="C35" s="106"/>
      <c r="D35" s="107">
        <v>12</v>
      </c>
      <c r="E35" s="108">
        <f t="shared" si="0"/>
        <v>9.6000000000000014</v>
      </c>
      <c r="F35" s="109" t="s">
        <v>53</v>
      </c>
      <c r="G35" s="110" t="s">
        <v>53</v>
      </c>
      <c r="H35" s="15" t="str">
        <f t="shared" si="11"/>
        <v>x</v>
      </c>
      <c r="I35" s="16" t="str">
        <f t="shared" si="1"/>
        <v>x</v>
      </c>
      <c r="J35" s="15" t="str">
        <f t="shared" si="2"/>
        <v>x</v>
      </c>
      <c r="K35" s="16" t="str">
        <f t="shared" si="3"/>
        <v>x</v>
      </c>
      <c r="L35" s="109" t="s">
        <v>53</v>
      </c>
      <c r="M35" s="110" t="s">
        <v>53</v>
      </c>
      <c r="N35" s="15" t="str">
        <f t="shared" si="4"/>
        <v>x</v>
      </c>
      <c r="O35" s="16" t="str">
        <f t="shared" si="5"/>
        <v>x</v>
      </c>
      <c r="P35" s="15" t="str">
        <f t="shared" si="6"/>
        <v>x</v>
      </c>
      <c r="Q35" s="16" t="str">
        <f t="shared" si="7"/>
        <v>x</v>
      </c>
      <c r="R35" s="8" t="str">
        <f t="shared" si="8"/>
        <v>x</v>
      </c>
      <c r="S35" s="9" t="str">
        <f t="shared" si="9"/>
        <v>x</v>
      </c>
      <c r="T35" s="23" t="str">
        <f t="shared" si="10"/>
        <v>x</v>
      </c>
      <c r="U35" s="116" t="s">
        <v>57</v>
      </c>
      <c r="V35" s="119"/>
      <c r="W35" s="119"/>
      <c r="X35" s="120"/>
    </row>
    <row r="36" spans="1:24" ht="17" thickBot="1" x14ac:dyDescent="0.25">
      <c r="A36" s="37" t="s">
        <v>46</v>
      </c>
      <c r="B36" s="106"/>
      <c r="C36" s="106"/>
      <c r="D36" s="107">
        <v>12</v>
      </c>
      <c r="E36" s="108">
        <f t="shared" si="0"/>
        <v>9.6000000000000014</v>
      </c>
      <c r="F36" s="109" t="s">
        <v>53</v>
      </c>
      <c r="G36" s="110" t="s">
        <v>53</v>
      </c>
      <c r="H36" s="15" t="str">
        <f t="shared" si="11"/>
        <v>x</v>
      </c>
      <c r="I36" s="16" t="str">
        <f t="shared" si="1"/>
        <v>x</v>
      </c>
      <c r="J36" s="15" t="str">
        <f t="shared" si="2"/>
        <v>x</v>
      </c>
      <c r="K36" s="16" t="str">
        <f t="shared" si="3"/>
        <v>x</v>
      </c>
      <c r="L36" s="109" t="s">
        <v>53</v>
      </c>
      <c r="M36" s="110" t="s">
        <v>53</v>
      </c>
      <c r="N36" s="15" t="str">
        <f t="shared" si="4"/>
        <v>x</v>
      </c>
      <c r="O36" s="16" t="str">
        <f t="shared" si="5"/>
        <v>x</v>
      </c>
      <c r="P36" s="15" t="str">
        <f t="shared" si="6"/>
        <v>x</v>
      </c>
      <c r="Q36" s="16" t="str">
        <f t="shared" si="7"/>
        <v>x</v>
      </c>
      <c r="R36" s="8" t="str">
        <f t="shared" si="8"/>
        <v>x</v>
      </c>
      <c r="S36" s="9" t="str">
        <f t="shared" si="9"/>
        <v>x</v>
      </c>
      <c r="T36" s="23" t="str">
        <f t="shared" si="10"/>
        <v>x</v>
      </c>
      <c r="U36" s="116" t="s">
        <v>57</v>
      </c>
      <c r="V36" s="119"/>
      <c r="W36" s="119"/>
      <c r="X36" s="120"/>
    </row>
    <row r="37" spans="1:24" ht="17" thickBot="1" x14ac:dyDescent="0.25">
      <c r="A37" s="37" t="s">
        <v>47</v>
      </c>
      <c r="B37" s="106"/>
      <c r="C37" s="106"/>
      <c r="D37" s="107">
        <v>12</v>
      </c>
      <c r="E37" s="108">
        <f t="shared" si="0"/>
        <v>9.6000000000000014</v>
      </c>
      <c r="F37" s="109" t="s">
        <v>53</v>
      </c>
      <c r="G37" s="110" t="s">
        <v>53</v>
      </c>
      <c r="H37" s="15" t="str">
        <f t="shared" si="11"/>
        <v>x</v>
      </c>
      <c r="I37" s="16" t="str">
        <f t="shared" si="1"/>
        <v>x</v>
      </c>
      <c r="J37" s="15" t="str">
        <f t="shared" si="2"/>
        <v>x</v>
      </c>
      <c r="K37" s="16" t="str">
        <f t="shared" si="3"/>
        <v>x</v>
      </c>
      <c r="L37" s="109" t="s">
        <v>53</v>
      </c>
      <c r="M37" s="110" t="s">
        <v>53</v>
      </c>
      <c r="N37" s="15" t="str">
        <f t="shared" si="4"/>
        <v>x</v>
      </c>
      <c r="O37" s="16" t="str">
        <f t="shared" si="5"/>
        <v>x</v>
      </c>
      <c r="P37" s="15" t="str">
        <f t="shared" si="6"/>
        <v>x</v>
      </c>
      <c r="Q37" s="16" t="str">
        <f t="shared" si="7"/>
        <v>x</v>
      </c>
      <c r="R37" s="8" t="str">
        <f t="shared" si="8"/>
        <v>x</v>
      </c>
      <c r="S37" s="9" t="str">
        <f t="shared" si="9"/>
        <v>x</v>
      </c>
      <c r="T37" s="23" t="str">
        <f t="shared" si="10"/>
        <v>x</v>
      </c>
      <c r="U37" s="116" t="s">
        <v>57</v>
      </c>
      <c r="V37" s="119"/>
      <c r="W37" s="119"/>
      <c r="X37" s="120"/>
    </row>
    <row r="38" spans="1:24" ht="17" thickBot="1" x14ac:dyDescent="0.25">
      <c r="A38" s="37" t="s">
        <v>48</v>
      </c>
      <c r="B38" s="106"/>
      <c r="C38" s="106"/>
      <c r="D38" s="107">
        <v>12</v>
      </c>
      <c r="E38" s="108">
        <f t="shared" si="0"/>
        <v>9.6000000000000014</v>
      </c>
      <c r="F38" s="109" t="s">
        <v>53</v>
      </c>
      <c r="G38" s="110" t="s">
        <v>53</v>
      </c>
      <c r="H38" s="15" t="str">
        <f t="shared" si="11"/>
        <v>x</v>
      </c>
      <c r="I38" s="16" t="str">
        <f t="shared" si="1"/>
        <v>x</v>
      </c>
      <c r="J38" s="15" t="str">
        <f t="shared" si="2"/>
        <v>x</v>
      </c>
      <c r="K38" s="16" t="str">
        <f t="shared" si="3"/>
        <v>x</v>
      </c>
      <c r="L38" s="109" t="s">
        <v>53</v>
      </c>
      <c r="M38" s="110" t="s">
        <v>53</v>
      </c>
      <c r="N38" s="15" t="str">
        <f t="shared" si="4"/>
        <v>x</v>
      </c>
      <c r="O38" s="16" t="str">
        <f t="shared" si="5"/>
        <v>x</v>
      </c>
      <c r="P38" s="15" t="str">
        <f t="shared" si="6"/>
        <v>x</v>
      </c>
      <c r="Q38" s="16" t="str">
        <f t="shared" si="7"/>
        <v>x</v>
      </c>
      <c r="R38" s="8" t="str">
        <f t="shared" si="8"/>
        <v>x</v>
      </c>
      <c r="S38" s="9" t="str">
        <f t="shared" si="9"/>
        <v>x</v>
      </c>
      <c r="T38" s="23" t="str">
        <f t="shared" si="10"/>
        <v>x</v>
      </c>
      <c r="U38" s="116" t="s">
        <v>57</v>
      </c>
      <c r="V38" s="119"/>
      <c r="W38" s="119"/>
      <c r="X38" s="120"/>
    </row>
    <row r="39" spans="1:24" ht="17" thickBot="1" x14ac:dyDescent="0.25">
      <c r="A39" s="40" t="s">
        <v>49</v>
      </c>
      <c r="B39" s="111"/>
      <c r="C39" s="111"/>
      <c r="D39" s="112">
        <v>12</v>
      </c>
      <c r="E39" s="113">
        <f t="shared" si="0"/>
        <v>9.6000000000000014</v>
      </c>
      <c r="F39" s="114" t="s">
        <v>53</v>
      </c>
      <c r="G39" s="115" t="s">
        <v>53</v>
      </c>
      <c r="H39" s="41" t="str">
        <f t="shared" si="11"/>
        <v>x</v>
      </c>
      <c r="I39" s="42" t="str">
        <f t="shared" si="1"/>
        <v>x</v>
      </c>
      <c r="J39" s="41" t="str">
        <f t="shared" si="2"/>
        <v>x</v>
      </c>
      <c r="K39" s="42" t="str">
        <f t="shared" si="3"/>
        <v>x</v>
      </c>
      <c r="L39" s="114" t="s">
        <v>53</v>
      </c>
      <c r="M39" s="115" t="s">
        <v>53</v>
      </c>
      <c r="N39" s="41" t="str">
        <f t="shared" si="4"/>
        <v>x</v>
      </c>
      <c r="O39" s="42" t="str">
        <f t="shared" si="5"/>
        <v>x</v>
      </c>
      <c r="P39" s="41" t="str">
        <f t="shared" si="6"/>
        <v>x</v>
      </c>
      <c r="Q39" s="42" t="str">
        <f t="shared" si="7"/>
        <v>x</v>
      </c>
      <c r="R39" s="43" t="str">
        <f t="shared" si="8"/>
        <v>x</v>
      </c>
      <c r="S39" s="44" t="str">
        <f t="shared" si="9"/>
        <v>x</v>
      </c>
      <c r="T39" s="45" t="str">
        <f t="shared" si="10"/>
        <v>x</v>
      </c>
      <c r="U39" s="116" t="s">
        <v>57</v>
      </c>
      <c r="V39" s="121"/>
      <c r="W39" s="121"/>
      <c r="X39" s="122"/>
    </row>
  </sheetData>
  <sheetProtection algorithmName="SHA-512" hashValue="ZKig3b/1hUf7P3sUXFUauVECcc6EYTysUkFWCUW5GBWuFwr4y8h8OlvEUTg66v1j/zKWM4+3fYuS5MIAG9naMg==" saltValue="WxHOzSExKcqHqTzyixB7rw==" spinCount="100000" sheet="1" objects="1" scenarios="1"/>
  <mergeCells count="25">
    <mergeCell ref="U6:U8"/>
    <mergeCell ref="V6:V8"/>
    <mergeCell ref="W6:W8"/>
    <mergeCell ref="X6:X8"/>
    <mergeCell ref="B5:X5"/>
    <mergeCell ref="R6:S7"/>
    <mergeCell ref="T6:T7"/>
    <mergeCell ref="L7:M7"/>
    <mergeCell ref="Q2:T2"/>
    <mergeCell ref="P1:T1"/>
    <mergeCell ref="N7:O7"/>
    <mergeCell ref="P7:Q7"/>
    <mergeCell ref="C1:E1"/>
    <mergeCell ref="C2:E2"/>
    <mergeCell ref="C3:E3"/>
    <mergeCell ref="L6:Q6"/>
    <mergeCell ref="F2:H2"/>
    <mergeCell ref="B6:C7"/>
    <mergeCell ref="A6:A8"/>
    <mergeCell ref="D6:D8"/>
    <mergeCell ref="E6:E8"/>
    <mergeCell ref="F6:K6"/>
    <mergeCell ref="F7:G7"/>
    <mergeCell ref="H7:I7"/>
    <mergeCell ref="J7:K7"/>
  </mergeCells>
  <conditionalFormatting sqref="D18:D39">
    <cfRule type="containsText" dxfId="229" priority="21" operator="containsText" text="x">
      <formula>NOT(ISERROR(SEARCH("x",D18)))</formula>
    </cfRule>
  </conditionalFormatting>
  <conditionalFormatting sqref="D18:D39">
    <cfRule type="containsText" dxfId="228" priority="20" operator="containsText" text="x">
      <formula>NOT(ISERROR(SEARCH("x",D18)))</formula>
    </cfRule>
  </conditionalFormatting>
  <conditionalFormatting sqref="E18:E39">
    <cfRule type="containsText" dxfId="227" priority="19" operator="containsText" text="x">
      <formula>NOT(ISERROR(SEARCH("x",E18)))</formula>
    </cfRule>
  </conditionalFormatting>
  <conditionalFormatting sqref="E18:E39">
    <cfRule type="containsText" dxfId="226" priority="18" operator="containsText" text="x">
      <formula>NOT(ISERROR(SEARCH("x",E18)))</formula>
    </cfRule>
  </conditionalFormatting>
  <conditionalFormatting sqref="R9:S39">
    <cfRule type="cellIs" dxfId="225" priority="17" operator="greaterThan">
      <formula>0.1</formula>
    </cfRule>
  </conditionalFormatting>
  <conditionalFormatting sqref="R9:S39">
    <cfRule type="containsText" dxfId="224" priority="14" operator="containsText" text="x">
      <formula>NOT(ISERROR(SEARCH("x",R9)))</formula>
    </cfRule>
    <cfRule type="cellIs" dxfId="223" priority="16" operator="greaterThan">
      <formula>0.1</formula>
    </cfRule>
  </conditionalFormatting>
  <conditionalFormatting sqref="F9:G39 L9:M39 R9:T39">
    <cfRule type="containsText" dxfId="222" priority="15" operator="containsText" text="x">
      <formula>NOT(ISERROR(SEARCH("x",F9)))</formula>
    </cfRule>
  </conditionalFormatting>
  <conditionalFormatting sqref="F9:G39 L9:M39 R9:T39">
    <cfRule type="containsText" dxfId="221" priority="13" operator="containsText" text="x">
      <formula>NOT(ISERROR(SEARCH("x",F9)))</formula>
    </cfRule>
  </conditionalFormatting>
  <conditionalFormatting sqref="E9:E17">
    <cfRule type="containsText" dxfId="220" priority="12" operator="containsText" text="x">
      <formula>NOT(ISERROR(SEARCH("x",E9)))</formula>
    </cfRule>
  </conditionalFormatting>
  <conditionalFormatting sqref="E9:E17">
    <cfRule type="containsText" dxfId="219" priority="11" operator="containsText" text="x">
      <formula>NOT(ISERROR(SEARCH("x",E9)))</formula>
    </cfRule>
  </conditionalFormatting>
  <conditionalFormatting sqref="D9:D17">
    <cfRule type="containsText" dxfId="218" priority="10" operator="containsText" text="x">
      <formula>NOT(ISERROR(SEARCH("x",D9)))</formula>
    </cfRule>
  </conditionalFormatting>
  <conditionalFormatting sqref="D9:D17">
    <cfRule type="containsText" dxfId="217" priority="9" operator="containsText" text="x">
      <formula>NOT(ISERROR(SEARCH("x",D9)))</formula>
    </cfRule>
  </conditionalFormatting>
  <conditionalFormatting sqref="P3">
    <cfRule type="containsText" dxfId="216" priority="8" operator="containsText" text="x">
      <formula>NOT(ISERROR(SEARCH("x",P3)))</formula>
    </cfRule>
  </conditionalFormatting>
  <conditionalFormatting sqref="P3">
    <cfRule type="containsText" dxfId="215" priority="7" operator="containsText" text="x">
      <formula>NOT(ISERROR(SEARCH("x",P3)))</formula>
    </cfRule>
  </conditionalFormatting>
  <conditionalFormatting sqref="P2">
    <cfRule type="containsText" dxfId="214" priority="6" operator="containsText" text="x">
      <formula>NOT(ISERROR(SEARCH("x",P2)))</formula>
    </cfRule>
  </conditionalFormatting>
  <conditionalFormatting sqref="P2">
    <cfRule type="containsText" dxfId="213" priority="5" operator="containsText" text="x">
      <formula>NOT(ISERROR(SEARCH("x",P2)))</formula>
    </cfRule>
  </conditionalFormatting>
  <conditionalFormatting sqref="C9:C39">
    <cfRule type="containsText" dxfId="212" priority="4" operator="containsText" text="x">
      <formula>NOT(ISERROR(SEARCH("x",C9)))</formula>
    </cfRule>
  </conditionalFormatting>
  <conditionalFormatting sqref="C9:C39">
    <cfRule type="containsText" dxfId="211" priority="3" operator="containsText" text="x">
      <formula>NOT(ISERROR(SEARCH("x",C9)))</formula>
    </cfRule>
  </conditionalFormatting>
  <conditionalFormatting sqref="B9:B39">
    <cfRule type="containsText" dxfId="210" priority="2" operator="containsText" text="x">
      <formula>NOT(ISERROR(SEARCH("x",B9)))</formula>
    </cfRule>
  </conditionalFormatting>
  <conditionalFormatting sqref="B9:B39">
    <cfRule type="containsText" dxfId="209" priority="1" operator="containsText" text="x">
      <formula>NOT(ISERROR(SEARCH("x",B9)))</formula>
    </cfRule>
  </conditionalFormatting>
  <dataValidations count="2">
    <dataValidation type="list" allowBlank="1" showInputMessage="1" showErrorMessage="1" sqref="F2:H2" xr:uid="{A6607AEE-3B34-0440-910C-5788ED62670C}">
      <formula1>INDIRECT(SUBSTITUTE(F1," ","_"))</formula1>
    </dataValidation>
    <dataValidation type="list" allowBlank="1" showInputMessage="1" showErrorMessage="1" sqref="U9:U39" xr:uid="{51166158-40B0-894D-AD53-CF6FCD47CD89}">
      <formula1>$V$1:$V$3</formula1>
    </dataValidation>
  </dataValidation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4BC32-0DF6-6A43-9E35-7CDE5FC29063}">
  <dimension ref="A1:X39"/>
  <sheetViews>
    <sheetView workbookViewId="0">
      <selection activeCell="A5" sqref="A5:X39"/>
    </sheetView>
  </sheetViews>
  <sheetFormatPr baseColWidth="10" defaultRowHeight="16" x14ac:dyDescent="0.2"/>
  <sheetData>
    <row r="1" spans="1:24" x14ac:dyDescent="0.2">
      <c r="A1" s="1" t="s">
        <v>8</v>
      </c>
      <c r="B1" s="1"/>
      <c r="C1" s="63"/>
      <c r="D1" s="63"/>
      <c r="E1" s="63"/>
      <c r="P1" s="62" t="s">
        <v>52</v>
      </c>
      <c r="Q1" s="62"/>
      <c r="R1" s="62"/>
      <c r="S1" s="62"/>
      <c r="T1" s="62"/>
    </row>
    <row r="2" spans="1:24" x14ac:dyDescent="0.2">
      <c r="A2" s="1" t="s">
        <v>9</v>
      </c>
      <c r="B2" s="1"/>
      <c r="C2" s="63"/>
      <c r="D2" s="63"/>
      <c r="E2" s="64"/>
      <c r="F2" s="65"/>
      <c r="G2" s="66"/>
      <c r="H2" s="66"/>
      <c r="P2" s="17"/>
      <c r="Q2" s="59" t="s">
        <v>50</v>
      </c>
      <c r="R2" s="60"/>
      <c r="S2" s="60"/>
      <c r="T2" s="61"/>
    </row>
    <row r="3" spans="1:24" x14ac:dyDescent="0.2">
      <c r="A3" s="1" t="s">
        <v>10</v>
      </c>
      <c r="B3" s="1"/>
      <c r="C3" s="63"/>
      <c r="D3" s="63"/>
      <c r="E3" s="63"/>
      <c r="P3" s="18"/>
      <c r="Q3" s="19" t="s">
        <v>51</v>
      </c>
      <c r="R3" s="19"/>
      <c r="S3" s="19"/>
      <c r="T3" s="19"/>
    </row>
    <row r="4" spans="1:24" ht="17" thickBot="1" x14ac:dyDescent="0.25"/>
    <row r="5" spans="1:24" ht="33" thickBot="1" x14ac:dyDescent="0.25">
      <c r="A5" s="2" t="s">
        <v>11</v>
      </c>
      <c r="B5" s="81" t="s">
        <v>54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3"/>
    </row>
    <row r="6" spans="1:24" ht="16" customHeight="1" x14ac:dyDescent="0.2">
      <c r="A6" s="88" t="s">
        <v>0</v>
      </c>
      <c r="B6" s="98" t="s">
        <v>1</v>
      </c>
      <c r="C6" s="99"/>
      <c r="D6" s="91" t="s">
        <v>2</v>
      </c>
      <c r="E6" s="91" t="s">
        <v>3</v>
      </c>
      <c r="F6" s="93" t="s">
        <v>12</v>
      </c>
      <c r="G6" s="94"/>
      <c r="H6" s="94"/>
      <c r="I6" s="94"/>
      <c r="J6" s="94"/>
      <c r="K6" s="95"/>
      <c r="L6" s="93" t="s">
        <v>13</v>
      </c>
      <c r="M6" s="94"/>
      <c r="N6" s="94"/>
      <c r="O6" s="94"/>
      <c r="P6" s="94"/>
      <c r="Q6" s="95"/>
      <c r="R6" s="93" t="s">
        <v>14</v>
      </c>
      <c r="S6" s="95"/>
      <c r="T6" s="96" t="s">
        <v>4</v>
      </c>
      <c r="U6" s="132" t="s">
        <v>57</v>
      </c>
      <c r="V6" s="133" t="s">
        <v>58</v>
      </c>
      <c r="W6" s="134" t="s">
        <v>59</v>
      </c>
      <c r="X6" s="135" t="s">
        <v>60</v>
      </c>
    </row>
    <row r="7" spans="1:24" x14ac:dyDescent="0.2">
      <c r="A7" s="89"/>
      <c r="B7" s="100"/>
      <c r="C7" s="68"/>
      <c r="D7" s="51"/>
      <c r="E7" s="51"/>
      <c r="F7" s="56" t="s">
        <v>5</v>
      </c>
      <c r="G7" s="57"/>
      <c r="H7" s="57" t="s">
        <v>15</v>
      </c>
      <c r="I7" s="57"/>
      <c r="J7" s="57" t="s">
        <v>16</v>
      </c>
      <c r="K7" s="58"/>
      <c r="L7" s="56" t="s">
        <v>5</v>
      </c>
      <c r="M7" s="57"/>
      <c r="N7" s="57" t="s">
        <v>15</v>
      </c>
      <c r="O7" s="57"/>
      <c r="P7" s="57" t="s">
        <v>16</v>
      </c>
      <c r="Q7" s="58"/>
      <c r="R7" s="84"/>
      <c r="S7" s="85"/>
      <c r="T7" s="97"/>
      <c r="U7" s="132"/>
      <c r="V7" s="133"/>
      <c r="W7" s="134"/>
      <c r="X7" s="135"/>
    </row>
    <row r="8" spans="1:24" ht="17" thickBot="1" x14ac:dyDescent="0.25">
      <c r="A8" s="90"/>
      <c r="B8" s="20" t="s">
        <v>55</v>
      </c>
      <c r="C8" s="21" t="s">
        <v>56</v>
      </c>
      <c r="D8" s="92"/>
      <c r="E8" s="92"/>
      <c r="F8" s="3" t="s">
        <v>17</v>
      </c>
      <c r="G8" s="4" t="s">
        <v>18</v>
      </c>
      <c r="H8" s="4" t="s">
        <v>7</v>
      </c>
      <c r="I8" s="4" t="s">
        <v>6</v>
      </c>
      <c r="J8" s="4" t="s">
        <v>7</v>
      </c>
      <c r="K8" s="5" t="s">
        <v>6</v>
      </c>
      <c r="L8" s="3" t="s">
        <v>17</v>
      </c>
      <c r="M8" s="4" t="s">
        <v>18</v>
      </c>
      <c r="N8" s="4" t="s">
        <v>7</v>
      </c>
      <c r="O8" s="4" t="s">
        <v>6</v>
      </c>
      <c r="P8" s="4" t="s">
        <v>7</v>
      </c>
      <c r="Q8" s="5" t="s">
        <v>6</v>
      </c>
      <c r="R8" s="3" t="s">
        <v>17</v>
      </c>
      <c r="S8" s="5" t="s">
        <v>18</v>
      </c>
      <c r="T8" s="6" t="s">
        <v>6</v>
      </c>
      <c r="U8" s="136"/>
      <c r="V8" s="137"/>
      <c r="W8" s="138"/>
      <c r="X8" s="139"/>
    </row>
    <row r="9" spans="1:24" ht="17" thickBot="1" x14ac:dyDescent="0.25">
      <c r="A9" s="7" t="s">
        <v>19</v>
      </c>
      <c r="B9" s="106"/>
      <c r="C9" s="106"/>
      <c r="D9" s="107">
        <v>8</v>
      </c>
      <c r="E9" s="108">
        <f>IF(D9="x","x",D9*0.8)</f>
        <v>6.4</v>
      </c>
      <c r="F9" s="109" t="s">
        <v>53</v>
      </c>
      <c r="G9" s="110" t="s">
        <v>53</v>
      </c>
      <c r="H9" s="15" t="str">
        <f>IF(F9="x","x",$D9-F9)</f>
        <v>x</v>
      </c>
      <c r="I9" s="16" t="str">
        <f>IF(F9="x","x",H9/$D9)</f>
        <v>x</v>
      </c>
      <c r="J9" s="15" t="str">
        <f>IF(G9="x","x",$D9-G9)</f>
        <v>x</v>
      </c>
      <c r="K9" s="16" t="str">
        <f>IF(G9="x","x",J9/$D9)</f>
        <v>x</v>
      </c>
      <c r="L9" s="109" t="s">
        <v>53</v>
      </c>
      <c r="M9" s="110" t="s">
        <v>53</v>
      </c>
      <c r="N9" s="15" t="str">
        <f>IF(L9="x","x",$D9-L9)</f>
        <v>x</v>
      </c>
      <c r="O9" s="16" t="str">
        <f>IF(L9="x","x",N9/$D9)</f>
        <v>x</v>
      </c>
      <c r="P9" s="15" t="str">
        <f>IF(M9="x","x",$D9-M9)</f>
        <v>x</v>
      </c>
      <c r="Q9" s="16" t="str">
        <f>IF(M9="x","x",P9/$D9)</f>
        <v>x</v>
      </c>
      <c r="R9" s="8" t="str">
        <f>IF(F9="x","x",((I9+O9)/2))</f>
        <v>x</v>
      </c>
      <c r="S9" s="9" t="str">
        <f>IF(G9="x","x",((K9+Q9)/2))</f>
        <v>x</v>
      </c>
      <c r="T9" s="10" t="str">
        <f>IF(R9="x","x",20%)</f>
        <v>x</v>
      </c>
      <c r="U9" s="125" t="s">
        <v>57</v>
      </c>
      <c r="V9" s="126"/>
      <c r="W9" s="126"/>
      <c r="X9" s="127"/>
    </row>
    <row r="10" spans="1:24" ht="17" thickBot="1" x14ac:dyDescent="0.25">
      <c r="A10" s="7" t="s">
        <v>20</v>
      </c>
      <c r="B10" s="106"/>
      <c r="C10" s="106"/>
      <c r="D10" s="107">
        <v>8</v>
      </c>
      <c r="E10" s="108">
        <f t="shared" ref="E10:E39" si="0">IF(D10="x","x",D10*0.8)</f>
        <v>6.4</v>
      </c>
      <c r="F10" s="109" t="s">
        <v>53</v>
      </c>
      <c r="G10" s="110" t="s">
        <v>53</v>
      </c>
      <c r="H10" s="15" t="str">
        <f>IF(F10="x","x",$D10-F10)</f>
        <v>x</v>
      </c>
      <c r="I10" s="16" t="str">
        <f t="shared" ref="I10:I39" si="1">IF(F10="x","x",H10/$D10)</f>
        <v>x</v>
      </c>
      <c r="J10" s="15" t="str">
        <f t="shared" ref="J10:J39" si="2">IF(G10="x","x",$D10-G10)</f>
        <v>x</v>
      </c>
      <c r="K10" s="16" t="str">
        <f t="shared" ref="K10:K39" si="3">IF(G10="x","x",J10/$D10)</f>
        <v>x</v>
      </c>
      <c r="L10" s="109" t="s">
        <v>53</v>
      </c>
      <c r="M10" s="110" t="s">
        <v>53</v>
      </c>
      <c r="N10" s="15" t="str">
        <f t="shared" ref="N10:N39" si="4">IF(L10="x","x",$D10-L10)</f>
        <v>x</v>
      </c>
      <c r="O10" s="16" t="str">
        <f t="shared" ref="O10:O39" si="5">IF(L10="x","x",N10/$D10)</f>
        <v>x</v>
      </c>
      <c r="P10" s="15" t="str">
        <f t="shared" ref="P10:P39" si="6">IF(M10="x","x",$D10-M10)</f>
        <v>x</v>
      </c>
      <c r="Q10" s="16" t="str">
        <f t="shared" ref="Q10:Q39" si="7">IF(M10="x","x",P10/$D10)</f>
        <v>x</v>
      </c>
      <c r="R10" s="8" t="str">
        <f t="shared" ref="R10:R39" si="8">IF(F10="x","x",((I10+O10)/2))</f>
        <v>x</v>
      </c>
      <c r="S10" s="9" t="str">
        <f t="shared" ref="S10:S39" si="9">IF(G10="x","x",((K10+Q10)/2))</f>
        <v>x</v>
      </c>
      <c r="T10" s="10" t="str">
        <f t="shared" ref="T10:T39" si="10">IF(R10="x","x",20%)</f>
        <v>x</v>
      </c>
      <c r="U10" s="125" t="s">
        <v>57</v>
      </c>
      <c r="V10" s="128"/>
      <c r="W10" s="128"/>
      <c r="X10" s="129"/>
    </row>
    <row r="11" spans="1:24" ht="17" thickBot="1" x14ac:dyDescent="0.25">
      <c r="A11" s="7" t="s">
        <v>21</v>
      </c>
      <c r="B11" s="106"/>
      <c r="C11" s="106"/>
      <c r="D11" s="107">
        <v>8</v>
      </c>
      <c r="E11" s="108">
        <f t="shared" si="0"/>
        <v>6.4</v>
      </c>
      <c r="F11" s="109" t="s">
        <v>53</v>
      </c>
      <c r="G11" s="110" t="s">
        <v>53</v>
      </c>
      <c r="H11" s="15" t="str">
        <f t="shared" ref="H11:H39" si="11">IF(F11="x","x",$D11-F11)</f>
        <v>x</v>
      </c>
      <c r="I11" s="16" t="str">
        <f t="shared" si="1"/>
        <v>x</v>
      </c>
      <c r="J11" s="15" t="str">
        <f t="shared" si="2"/>
        <v>x</v>
      </c>
      <c r="K11" s="16" t="str">
        <f t="shared" si="3"/>
        <v>x</v>
      </c>
      <c r="L11" s="109" t="s">
        <v>53</v>
      </c>
      <c r="M11" s="110" t="s">
        <v>53</v>
      </c>
      <c r="N11" s="15" t="str">
        <f t="shared" si="4"/>
        <v>x</v>
      </c>
      <c r="O11" s="16" t="str">
        <f t="shared" si="5"/>
        <v>x</v>
      </c>
      <c r="P11" s="15" t="str">
        <f t="shared" si="6"/>
        <v>x</v>
      </c>
      <c r="Q11" s="16" t="str">
        <f t="shared" si="7"/>
        <v>x</v>
      </c>
      <c r="R11" s="8" t="str">
        <f t="shared" si="8"/>
        <v>x</v>
      </c>
      <c r="S11" s="9" t="str">
        <f t="shared" si="9"/>
        <v>x</v>
      </c>
      <c r="T11" s="10" t="str">
        <f t="shared" si="10"/>
        <v>x</v>
      </c>
      <c r="U11" s="125" t="s">
        <v>57</v>
      </c>
      <c r="V11" s="128"/>
      <c r="W11" s="128"/>
      <c r="X11" s="129"/>
    </row>
    <row r="12" spans="1:24" ht="17" thickBot="1" x14ac:dyDescent="0.25">
      <c r="A12" s="7" t="s">
        <v>22</v>
      </c>
      <c r="B12" s="106"/>
      <c r="C12" s="106"/>
      <c r="D12" s="107">
        <v>8</v>
      </c>
      <c r="E12" s="108">
        <f t="shared" si="0"/>
        <v>6.4</v>
      </c>
      <c r="F12" s="109" t="s">
        <v>53</v>
      </c>
      <c r="G12" s="110" t="s">
        <v>53</v>
      </c>
      <c r="H12" s="15" t="str">
        <f t="shared" si="11"/>
        <v>x</v>
      </c>
      <c r="I12" s="16" t="str">
        <f t="shared" si="1"/>
        <v>x</v>
      </c>
      <c r="J12" s="15" t="str">
        <f t="shared" si="2"/>
        <v>x</v>
      </c>
      <c r="K12" s="16" t="str">
        <f t="shared" si="3"/>
        <v>x</v>
      </c>
      <c r="L12" s="109" t="s">
        <v>53</v>
      </c>
      <c r="M12" s="110" t="s">
        <v>53</v>
      </c>
      <c r="N12" s="15" t="str">
        <f t="shared" si="4"/>
        <v>x</v>
      </c>
      <c r="O12" s="16" t="str">
        <f t="shared" si="5"/>
        <v>x</v>
      </c>
      <c r="P12" s="15" t="str">
        <f t="shared" si="6"/>
        <v>x</v>
      </c>
      <c r="Q12" s="16" t="str">
        <f t="shared" si="7"/>
        <v>x</v>
      </c>
      <c r="R12" s="8" t="str">
        <f t="shared" si="8"/>
        <v>x</v>
      </c>
      <c r="S12" s="9" t="str">
        <f t="shared" si="9"/>
        <v>x</v>
      </c>
      <c r="T12" s="10" t="str">
        <f t="shared" si="10"/>
        <v>x</v>
      </c>
      <c r="U12" s="125" t="s">
        <v>57</v>
      </c>
      <c r="V12" s="128"/>
      <c r="W12" s="128"/>
      <c r="X12" s="129"/>
    </row>
    <row r="13" spans="1:24" ht="17" thickBot="1" x14ac:dyDescent="0.25">
      <c r="A13" s="11" t="s">
        <v>23</v>
      </c>
      <c r="B13" s="106"/>
      <c r="C13" s="106"/>
      <c r="D13" s="107">
        <v>8</v>
      </c>
      <c r="E13" s="108">
        <f t="shared" si="0"/>
        <v>6.4</v>
      </c>
      <c r="F13" s="109" t="s">
        <v>53</v>
      </c>
      <c r="G13" s="110" t="s">
        <v>53</v>
      </c>
      <c r="H13" s="15" t="str">
        <f t="shared" si="11"/>
        <v>x</v>
      </c>
      <c r="I13" s="16" t="str">
        <f t="shared" si="1"/>
        <v>x</v>
      </c>
      <c r="J13" s="15" t="str">
        <f t="shared" si="2"/>
        <v>x</v>
      </c>
      <c r="K13" s="16" t="str">
        <f t="shared" si="3"/>
        <v>x</v>
      </c>
      <c r="L13" s="109" t="s">
        <v>53</v>
      </c>
      <c r="M13" s="110" t="s">
        <v>53</v>
      </c>
      <c r="N13" s="15" t="str">
        <f t="shared" si="4"/>
        <v>x</v>
      </c>
      <c r="O13" s="16" t="str">
        <f t="shared" si="5"/>
        <v>x</v>
      </c>
      <c r="P13" s="15" t="str">
        <f t="shared" si="6"/>
        <v>x</v>
      </c>
      <c r="Q13" s="16" t="str">
        <f t="shared" si="7"/>
        <v>x</v>
      </c>
      <c r="R13" s="8" t="str">
        <f t="shared" si="8"/>
        <v>x</v>
      </c>
      <c r="S13" s="9" t="str">
        <f t="shared" si="9"/>
        <v>x</v>
      </c>
      <c r="T13" s="10" t="str">
        <f t="shared" si="10"/>
        <v>x</v>
      </c>
      <c r="U13" s="125" t="s">
        <v>57</v>
      </c>
      <c r="V13" s="128"/>
      <c r="W13" s="128"/>
      <c r="X13" s="129"/>
    </row>
    <row r="14" spans="1:24" ht="17" thickBot="1" x14ac:dyDescent="0.25">
      <c r="A14" s="11" t="s">
        <v>24</v>
      </c>
      <c r="B14" s="106"/>
      <c r="C14" s="106"/>
      <c r="D14" s="107">
        <v>8</v>
      </c>
      <c r="E14" s="108">
        <f t="shared" si="0"/>
        <v>6.4</v>
      </c>
      <c r="F14" s="109" t="s">
        <v>53</v>
      </c>
      <c r="G14" s="110" t="s">
        <v>53</v>
      </c>
      <c r="H14" s="15" t="str">
        <f t="shared" si="11"/>
        <v>x</v>
      </c>
      <c r="I14" s="16" t="str">
        <f t="shared" si="1"/>
        <v>x</v>
      </c>
      <c r="J14" s="15" t="str">
        <f t="shared" si="2"/>
        <v>x</v>
      </c>
      <c r="K14" s="16" t="str">
        <f t="shared" si="3"/>
        <v>x</v>
      </c>
      <c r="L14" s="109" t="s">
        <v>53</v>
      </c>
      <c r="M14" s="110" t="s">
        <v>53</v>
      </c>
      <c r="N14" s="15" t="str">
        <f t="shared" si="4"/>
        <v>x</v>
      </c>
      <c r="O14" s="16" t="str">
        <f t="shared" si="5"/>
        <v>x</v>
      </c>
      <c r="P14" s="15" t="str">
        <f t="shared" si="6"/>
        <v>x</v>
      </c>
      <c r="Q14" s="16" t="str">
        <f t="shared" si="7"/>
        <v>x</v>
      </c>
      <c r="R14" s="8" t="str">
        <f t="shared" si="8"/>
        <v>x</v>
      </c>
      <c r="S14" s="9" t="str">
        <f t="shared" si="9"/>
        <v>x</v>
      </c>
      <c r="T14" s="10" t="str">
        <f t="shared" si="10"/>
        <v>x</v>
      </c>
      <c r="U14" s="125" t="s">
        <v>57</v>
      </c>
      <c r="V14" s="128"/>
      <c r="W14" s="128"/>
      <c r="X14" s="129"/>
    </row>
    <row r="15" spans="1:24" ht="17" thickBot="1" x14ac:dyDescent="0.25">
      <c r="A15" s="11" t="s">
        <v>25</v>
      </c>
      <c r="B15" s="106"/>
      <c r="C15" s="106"/>
      <c r="D15" s="107">
        <v>8</v>
      </c>
      <c r="E15" s="108">
        <f t="shared" si="0"/>
        <v>6.4</v>
      </c>
      <c r="F15" s="109" t="s">
        <v>53</v>
      </c>
      <c r="G15" s="110" t="s">
        <v>53</v>
      </c>
      <c r="H15" s="15" t="str">
        <f t="shared" si="11"/>
        <v>x</v>
      </c>
      <c r="I15" s="16" t="str">
        <f t="shared" si="1"/>
        <v>x</v>
      </c>
      <c r="J15" s="15" t="str">
        <f t="shared" si="2"/>
        <v>x</v>
      </c>
      <c r="K15" s="16" t="str">
        <f t="shared" si="3"/>
        <v>x</v>
      </c>
      <c r="L15" s="109" t="s">
        <v>53</v>
      </c>
      <c r="M15" s="110" t="s">
        <v>53</v>
      </c>
      <c r="N15" s="15" t="str">
        <f t="shared" si="4"/>
        <v>x</v>
      </c>
      <c r="O15" s="16" t="str">
        <f t="shared" si="5"/>
        <v>x</v>
      </c>
      <c r="P15" s="15" t="str">
        <f t="shared" si="6"/>
        <v>x</v>
      </c>
      <c r="Q15" s="16" t="str">
        <f t="shared" si="7"/>
        <v>x</v>
      </c>
      <c r="R15" s="8" t="str">
        <f t="shared" si="8"/>
        <v>x</v>
      </c>
      <c r="S15" s="9" t="str">
        <f t="shared" si="9"/>
        <v>x</v>
      </c>
      <c r="T15" s="10" t="str">
        <f t="shared" si="10"/>
        <v>x</v>
      </c>
      <c r="U15" s="125" t="s">
        <v>57</v>
      </c>
      <c r="V15" s="128"/>
      <c r="W15" s="128"/>
      <c r="X15" s="129"/>
    </row>
    <row r="16" spans="1:24" ht="17" thickBot="1" x14ac:dyDescent="0.25">
      <c r="A16" s="11" t="s">
        <v>26</v>
      </c>
      <c r="B16" s="106"/>
      <c r="C16" s="106"/>
      <c r="D16" s="107">
        <v>8</v>
      </c>
      <c r="E16" s="108">
        <f t="shared" si="0"/>
        <v>6.4</v>
      </c>
      <c r="F16" s="109" t="s">
        <v>53</v>
      </c>
      <c r="G16" s="110" t="s">
        <v>53</v>
      </c>
      <c r="H16" s="15" t="str">
        <f t="shared" si="11"/>
        <v>x</v>
      </c>
      <c r="I16" s="16" t="str">
        <f t="shared" si="1"/>
        <v>x</v>
      </c>
      <c r="J16" s="15" t="str">
        <f t="shared" si="2"/>
        <v>x</v>
      </c>
      <c r="K16" s="16" t="str">
        <f t="shared" si="3"/>
        <v>x</v>
      </c>
      <c r="L16" s="109" t="s">
        <v>53</v>
      </c>
      <c r="M16" s="110" t="s">
        <v>53</v>
      </c>
      <c r="N16" s="15" t="str">
        <f t="shared" si="4"/>
        <v>x</v>
      </c>
      <c r="O16" s="16" t="str">
        <f t="shared" si="5"/>
        <v>x</v>
      </c>
      <c r="P16" s="15" t="str">
        <f t="shared" si="6"/>
        <v>x</v>
      </c>
      <c r="Q16" s="16" t="str">
        <f t="shared" si="7"/>
        <v>x</v>
      </c>
      <c r="R16" s="8" t="str">
        <f t="shared" si="8"/>
        <v>x</v>
      </c>
      <c r="S16" s="9" t="str">
        <f t="shared" si="9"/>
        <v>x</v>
      </c>
      <c r="T16" s="10" t="str">
        <f t="shared" si="10"/>
        <v>x</v>
      </c>
      <c r="U16" s="125" t="s">
        <v>57</v>
      </c>
      <c r="V16" s="128"/>
      <c r="W16" s="128"/>
      <c r="X16" s="129"/>
    </row>
    <row r="17" spans="1:24" ht="17" thickBot="1" x14ac:dyDescent="0.25">
      <c r="A17" s="11" t="s">
        <v>27</v>
      </c>
      <c r="B17" s="106"/>
      <c r="C17" s="106"/>
      <c r="D17" s="107">
        <v>8</v>
      </c>
      <c r="E17" s="108">
        <f t="shared" si="0"/>
        <v>6.4</v>
      </c>
      <c r="F17" s="109" t="s">
        <v>53</v>
      </c>
      <c r="G17" s="110" t="s">
        <v>53</v>
      </c>
      <c r="H17" s="15" t="str">
        <f t="shared" si="11"/>
        <v>x</v>
      </c>
      <c r="I17" s="16" t="str">
        <f t="shared" si="1"/>
        <v>x</v>
      </c>
      <c r="J17" s="15" t="str">
        <f t="shared" si="2"/>
        <v>x</v>
      </c>
      <c r="K17" s="16" t="str">
        <f t="shared" si="3"/>
        <v>x</v>
      </c>
      <c r="L17" s="109" t="s">
        <v>53</v>
      </c>
      <c r="M17" s="110" t="s">
        <v>53</v>
      </c>
      <c r="N17" s="15" t="str">
        <f t="shared" si="4"/>
        <v>x</v>
      </c>
      <c r="O17" s="16" t="str">
        <f t="shared" si="5"/>
        <v>x</v>
      </c>
      <c r="P17" s="15" t="str">
        <f t="shared" si="6"/>
        <v>x</v>
      </c>
      <c r="Q17" s="16" t="str">
        <f t="shared" si="7"/>
        <v>x</v>
      </c>
      <c r="R17" s="8" t="str">
        <f t="shared" si="8"/>
        <v>x</v>
      </c>
      <c r="S17" s="9" t="str">
        <f t="shared" si="9"/>
        <v>x</v>
      </c>
      <c r="T17" s="10" t="str">
        <f t="shared" si="10"/>
        <v>x</v>
      </c>
      <c r="U17" s="125" t="s">
        <v>57</v>
      </c>
      <c r="V17" s="128"/>
      <c r="W17" s="128"/>
      <c r="X17" s="129"/>
    </row>
    <row r="18" spans="1:24" ht="17" thickBot="1" x14ac:dyDescent="0.25">
      <c r="A18" s="11" t="s">
        <v>28</v>
      </c>
      <c r="B18" s="106"/>
      <c r="C18" s="106"/>
      <c r="D18" s="107">
        <v>12</v>
      </c>
      <c r="E18" s="108">
        <f t="shared" si="0"/>
        <v>9.6000000000000014</v>
      </c>
      <c r="F18" s="109" t="s">
        <v>53</v>
      </c>
      <c r="G18" s="110" t="s">
        <v>53</v>
      </c>
      <c r="H18" s="15" t="str">
        <f t="shared" si="11"/>
        <v>x</v>
      </c>
      <c r="I18" s="16" t="str">
        <f t="shared" si="1"/>
        <v>x</v>
      </c>
      <c r="J18" s="15" t="str">
        <f t="shared" si="2"/>
        <v>x</v>
      </c>
      <c r="K18" s="16" t="str">
        <f t="shared" si="3"/>
        <v>x</v>
      </c>
      <c r="L18" s="109" t="s">
        <v>53</v>
      </c>
      <c r="M18" s="110" t="s">
        <v>53</v>
      </c>
      <c r="N18" s="15" t="str">
        <f t="shared" si="4"/>
        <v>x</v>
      </c>
      <c r="O18" s="16" t="str">
        <f t="shared" si="5"/>
        <v>x</v>
      </c>
      <c r="P18" s="15" t="str">
        <f t="shared" si="6"/>
        <v>x</v>
      </c>
      <c r="Q18" s="16" t="str">
        <f t="shared" si="7"/>
        <v>x</v>
      </c>
      <c r="R18" s="8" t="str">
        <f t="shared" si="8"/>
        <v>x</v>
      </c>
      <c r="S18" s="9" t="str">
        <f t="shared" si="9"/>
        <v>x</v>
      </c>
      <c r="T18" s="10" t="str">
        <f t="shared" si="10"/>
        <v>x</v>
      </c>
      <c r="U18" s="125" t="s">
        <v>57</v>
      </c>
      <c r="V18" s="128"/>
      <c r="W18" s="128"/>
      <c r="X18" s="129"/>
    </row>
    <row r="19" spans="1:24" ht="17" thickBot="1" x14ac:dyDescent="0.25">
      <c r="A19" s="12" t="s">
        <v>29</v>
      </c>
      <c r="B19" s="106"/>
      <c r="C19" s="106"/>
      <c r="D19" s="107">
        <v>12</v>
      </c>
      <c r="E19" s="108">
        <f>IF(D19="x","x",D19*0.8)</f>
        <v>9.6000000000000014</v>
      </c>
      <c r="F19" s="109" t="s">
        <v>53</v>
      </c>
      <c r="G19" s="110" t="s">
        <v>53</v>
      </c>
      <c r="H19" s="15" t="str">
        <f t="shared" si="11"/>
        <v>x</v>
      </c>
      <c r="I19" s="16" t="str">
        <f t="shared" si="1"/>
        <v>x</v>
      </c>
      <c r="J19" s="15" t="str">
        <f t="shared" si="2"/>
        <v>x</v>
      </c>
      <c r="K19" s="16" t="str">
        <f t="shared" si="3"/>
        <v>x</v>
      </c>
      <c r="L19" s="109" t="s">
        <v>53</v>
      </c>
      <c r="M19" s="110" t="s">
        <v>53</v>
      </c>
      <c r="N19" s="15" t="str">
        <f t="shared" si="4"/>
        <v>x</v>
      </c>
      <c r="O19" s="16" t="str">
        <f t="shared" si="5"/>
        <v>x</v>
      </c>
      <c r="P19" s="15" t="str">
        <f t="shared" si="6"/>
        <v>x</v>
      </c>
      <c r="Q19" s="16" t="str">
        <f t="shared" si="7"/>
        <v>x</v>
      </c>
      <c r="R19" s="8" t="str">
        <f t="shared" si="8"/>
        <v>x</v>
      </c>
      <c r="S19" s="9" t="str">
        <f t="shared" si="9"/>
        <v>x</v>
      </c>
      <c r="T19" s="10" t="str">
        <f t="shared" si="10"/>
        <v>x</v>
      </c>
      <c r="U19" s="125" t="s">
        <v>57</v>
      </c>
      <c r="V19" s="128"/>
      <c r="W19" s="128"/>
      <c r="X19" s="129"/>
    </row>
    <row r="20" spans="1:24" ht="17" thickBot="1" x14ac:dyDescent="0.25">
      <c r="A20" s="11" t="s">
        <v>30</v>
      </c>
      <c r="B20" s="106"/>
      <c r="C20" s="106"/>
      <c r="D20" s="107">
        <v>12</v>
      </c>
      <c r="E20" s="108">
        <f t="shared" si="0"/>
        <v>9.6000000000000014</v>
      </c>
      <c r="F20" s="109" t="s">
        <v>53</v>
      </c>
      <c r="G20" s="110" t="s">
        <v>53</v>
      </c>
      <c r="H20" s="15" t="str">
        <f t="shared" si="11"/>
        <v>x</v>
      </c>
      <c r="I20" s="16" t="str">
        <f t="shared" si="1"/>
        <v>x</v>
      </c>
      <c r="J20" s="15" t="str">
        <f t="shared" si="2"/>
        <v>x</v>
      </c>
      <c r="K20" s="16" t="str">
        <f t="shared" si="3"/>
        <v>x</v>
      </c>
      <c r="L20" s="109" t="s">
        <v>53</v>
      </c>
      <c r="M20" s="110" t="s">
        <v>53</v>
      </c>
      <c r="N20" s="15" t="str">
        <f t="shared" si="4"/>
        <v>x</v>
      </c>
      <c r="O20" s="16" t="str">
        <f t="shared" si="5"/>
        <v>x</v>
      </c>
      <c r="P20" s="15" t="str">
        <f t="shared" si="6"/>
        <v>x</v>
      </c>
      <c r="Q20" s="16" t="str">
        <f t="shared" si="7"/>
        <v>x</v>
      </c>
      <c r="R20" s="8" t="str">
        <f t="shared" si="8"/>
        <v>x</v>
      </c>
      <c r="S20" s="9" t="str">
        <f t="shared" si="9"/>
        <v>x</v>
      </c>
      <c r="T20" s="10" t="str">
        <f t="shared" si="10"/>
        <v>x</v>
      </c>
      <c r="U20" s="125" t="s">
        <v>57</v>
      </c>
      <c r="V20" s="128"/>
      <c r="W20" s="128"/>
      <c r="X20" s="129"/>
    </row>
    <row r="21" spans="1:24" ht="17" thickBot="1" x14ac:dyDescent="0.25">
      <c r="A21" s="11" t="s">
        <v>31</v>
      </c>
      <c r="B21" s="106"/>
      <c r="C21" s="106"/>
      <c r="D21" s="107">
        <v>12</v>
      </c>
      <c r="E21" s="108">
        <f t="shared" si="0"/>
        <v>9.6000000000000014</v>
      </c>
      <c r="F21" s="109" t="s">
        <v>53</v>
      </c>
      <c r="G21" s="110" t="s">
        <v>53</v>
      </c>
      <c r="H21" s="15" t="str">
        <f t="shared" si="11"/>
        <v>x</v>
      </c>
      <c r="I21" s="16" t="str">
        <f t="shared" si="1"/>
        <v>x</v>
      </c>
      <c r="J21" s="15" t="str">
        <f t="shared" si="2"/>
        <v>x</v>
      </c>
      <c r="K21" s="16" t="str">
        <f t="shared" si="3"/>
        <v>x</v>
      </c>
      <c r="L21" s="109" t="s">
        <v>53</v>
      </c>
      <c r="M21" s="110" t="s">
        <v>53</v>
      </c>
      <c r="N21" s="15" t="str">
        <f t="shared" si="4"/>
        <v>x</v>
      </c>
      <c r="O21" s="16" t="str">
        <f t="shared" si="5"/>
        <v>x</v>
      </c>
      <c r="P21" s="15" t="str">
        <f t="shared" si="6"/>
        <v>x</v>
      </c>
      <c r="Q21" s="16" t="str">
        <f t="shared" si="7"/>
        <v>x</v>
      </c>
      <c r="R21" s="8" t="str">
        <f t="shared" si="8"/>
        <v>x</v>
      </c>
      <c r="S21" s="9" t="str">
        <f t="shared" si="9"/>
        <v>x</v>
      </c>
      <c r="T21" s="10" t="str">
        <f t="shared" si="10"/>
        <v>x</v>
      </c>
      <c r="U21" s="125" t="s">
        <v>57</v>
      </c>
      <c r="V21" s="128"/>
      <c r="W21" s="128"/>
      <c r="X21" s="129"/>
    </row>
    <row r="22" spans="1:24" ht="17" thickBot="1" x14ac:dyDescent="0.25">
      <c r="A22" s="11" t="s">
        <v>32</v>
      </c>
      <c r="B22" s="106"/>
      <c r="C22" s="106"/>
      <c r="D22" s="107">
        <v>12</v>
      </c>
      <c r="E22" s="108">
        <f t="shared" si="0"/>
        <v>9.6000000000000014</v>
      </c>
      <c r="F22" s="109" t="s">
        <v>53</v>
      </c>
      <c r="G22" s="110" t="s">
        <v>53</v>
      </c>
      <c r="H22" s="15" t="str">
        <f t="shared" si="11"/>
        <v>x</v>
      </c>
      <c r="I22" s="16" t="str">
        <f t="shared" si="1"/>
        <v>x</v>
      </c>
      <c r="J22" s="15" t="str">
        <f t="shared" si="2"/>
        <v>x</v>
      </c>
      <c r="K22" s="16" t="str">
        <f t="shared" si="3"/>
        <v>x</v>
      </c>
      <c r="L22" s="109" t="s">
        <v>53</v>
      </c>
      <c r="M22" s="110" t="s">
        <v>53</v>
      </c>
      <c r="N22" s="15" t="str">
        <f t="shared" si="4"/>
        <v>x</v>
      </c>
      <c r="O22" s="16" t="str">
        <f t="shared" si="5"/>
        <v>x</v>
      </c>
      <c r="P22" s="15" t="str">
        <f t="shared" si="6"/>
        <v>x</v>
      </c>
      <c r="Q22" s="16" t="str">
        <f t="shared" si="7"/>
        <v>x</v>
      </c>
      <c r="R22" s="8" t="str">
        <f t="shared" si="8"/>
        <v>x</v>
      </c>
      <c r="S22" s="9" t="str">
        <f t="shared" si="9"/>
        <v>x</v>
      </c>
      <c r="T22" s="10" t="str">
        <f t="shared" si="10"/>
        <v>x</v>
      </c>
      <c r="U22" s="125" t="s">
        <v>57</v>
      </c>
      <c r="V22" s="128"/>
      <c r="W22" s="128"/>
      <c r="X22" s="129"/>
    </row>
    <row r="23" spans="1:24" ht="17" thickBot="1" x14ac:dyDescent="0.25">
      <c r="A23" s="11" t="s">
        <v>33</v>
      </c>
      <c r="B23" s="106"/>
      <c r="C23" s="106"/>
      <c r="D23" s="107">
        <v>12</v>
      </c>
      <c r="E23" s="108">
        <f t="shared" si="0"/>
        <v>9.6000000000000014</v>
      </c>
      <c r="F23" s="109" t="s">
        <v>53</v>
      </c>
      <c r="G23" s="110" t="s">
        <v>53</v>
      </c>
      <c r="H23" s="15" t="str">
        <f t="shared" si="11"/>
        <v>x</v>
      </c>
      <c r="I23" s="16" t="str">
        <f t="shared" si="1"/>
        <v>x</v>
      </c>
      <c r="J23" s="15" t="str">
        <f t="shared" si="2"/>
        <v>x</v>
      </c>
      <c r="K23" s="16" t="str">
        <f t="shared" si="3"/>
        <v>x</v>
      </c>
      <c r="L23" s="109" t="s">
        <v>53</v>
      </c>
      <c r="M23" s="110" t="s">
        <v>53</v>
      </c>
      <c r="N23" s="15" t="str">
        <f t="shared" si="4"/>
        <v>x</v>
      </c>
      <c r="O23" s="16" t="str">
        <f t="shared" si="5"/>
        <v>x</v>
      </c>
      <c r="P23" s="15" t="str">
        <f t="shared" si="6"/>
        <v>x</v>
      </c>
      <c r="Q23" s="16" t="str">
        <f t="shared" si="7"/>
        <v>x</v>
      </c>
      <c r="R23" s="8" t="str">
        <f t="shared" si="8"/>
        <v>x</v>
      </c>
      <c r="S23" s="9" t="str">
        <f t="shared" si="9"/>
        <v>x</v>
      </c>
      <c r="T23" s="10" t="str">
        <f t="shared" si="10"/>
        <v>x</v>
      </c>
      <c r="U23" s="125" t="s">
        <v>57</v>
      </c>
      <c r="V23" s="128"/>
      <c r="W23" s="128"/>
      <c r="X23" s="129"/>
    </row>
    <row r="24" spans="1:24" ht="17" thickBot="1" x14ac:dyDescent="0.25">
      <c r="A24" s="13" t="s">
        <v>34</v>
      </c>
      <c r="B24" s="106"/>
      <c r="C24" s="106"/>
      <c r="D24" s="107">
        <v>12</v>
      </c>
      <c r="E24" s="108">
        <f t="shared" si="0"/>
        <v>9.6000000000000014</v>
      </c>
      <c r="F24" s="109" t="s">
        <v>53</v>
      </c>
      <c r="G24" s="110" t="s">
        <v>53</v>
      </c>
      <c r="H24" s="15" t="str">
        <f t="shared" si="11"/>
        <v>x</v>
      </c>
      <c r="I24" s="16" t="str">
        <f t="shared" si="1"/>
        <v>x</v>
      </c>
      <c r="J24" s="15" t="str">
        <f t="shared" si="2"/>
        <v>x</v>
      </c>
      <c r="K24" s="16" t="str">
        <f t="shared" si="3"/>
        <v>x</v>
      </c>
      <c r="L24" s="109" t="s">
        <v>53</v>
      </c>
      <c r="M24" s="110" t="s">
        <v>53</v>
      </c>
      <c r="N24" s="15" t="str">
        <f t="shared" si="4"/>
        <v>x</v>
      </c>
      <c r="O24" s="16" t="str">
        <f t="shared" si="5"/>
        <v>x</v>
      </c>
      <c r="P24" s="15" t="str">
        <f t="shared" si="6"/>
        <v>x</v>
      </c>
      <c r="Q24" s="16" t="str">
        <f t="shared" si="7"/>
        <v>x</v>
      </c>
      <c r="R24" s="8" t="str">
        <f t="shared" si="8"/>
        <v>x</v>
      </c>
      <c r="S24" s="9" t="str">
        <f t="shared" si="9"/>
        <v>x</v>
      </c>
      <c r="T24" s="10" t="str">
        <f t="shared" si="10"/>
        <v>x</v>
      </c>
      <c r="U24" s="125" t="s">
        <v>57</v>
      </c>
      <c r="V24" s="128"/>
      <c r="W24" s="128"/>
      <c r="X24" s="129"/>
    </row>
    <row r="25" spans="1:24" ht="17" thickBot="1" x14ac:dyDescent="0.25">
      <c r="A25" s="13" t="s">
        <v>35</v>
      </c>
      <c r="B25" s="106"/>
      <c r="C25" s="106"/>
      <c r="D25" s="107">
        <v>12</v>
      </c>
      <c r="E25" s="108">
        <f t="shared" si="0"/>
        <v>9.6000000000000014</v>
      </c>
      <c r="F25" s="109" t="s">
        <v>53</v>
      </c>
      <c r="G25" s="110" t="s">
        <v>53</v>
      </c>
      <c r="H25" s="15" t="str">
        <f t="shared" si="11"/>
        <v>x</v>
      </c>
      <c r="I25" s="16" t="str">
        <f t="shared" si="1"/>
        <v>x</v>
      </c>
      <c r="J25" s="15" t="str">
        <f t="shared" si="2"/>
        <v>x</v>
      </c>
      <c r="K25" s="16" t="str">
        <f t="shared" si="3"/>
        <v>x</v>
      </c>
      <c r="L25" s="109" t="s">
        <v>53</v>
      </c>
      <c r="M25" s="110" t="s">
        <v>53</v>
      </c>
      <c r="N25" s="15" t="str">
        <f t="shared" si="4"/>
        <v>x</v>
      </c>
      <c r="O25" s="16" t="str">
        <f t="shared" si="5"/>
        <v>x</v>
      </c>
      <c r="P25" s="15" t="str">
        <f t="shared" si="6"/>
        <v>x</v>
      </c>
      <c r="Q25" s="16" t="str">
        <f t="shared" si="7"/>
        <v>x</v>
      </c>
      <c r="R25" s="8" t="str">
        <f t="shared" si="8"/>
        <v>x</v>
      </c>
      <c r="S25" s="9" t="str">
        <f t="shared" si="9"/>
        <v>x</v>
      </c>
      <c r="T25" s="10" t="str">
        <f t="shared" si="10"/>
        <v>x</v>
      </c>
      <c r="U25" s="125" t="s">
        <v>57</v>
      </c>
      <c r="V25" s="128"/>
      <c r="W25" s="128"/>
      <c r="X25" s="129"/>
    </row>
    <row r="26" spans="1:24" ht="17" thickBot="1" x14ac:dyDescent="0.25">
      <c r="A26" s="11" t="s">
        <v>36</v>
      </c>
      <c r="B26" s="106"/>
      <c r="C26" s="106"/>
      <c r="D26" s="107">
        <v>12</v>
      </c>
      <c r="E26" s="108">
        <f t="shared" si="0"/>
        <v>9.6000000000000014</v>
      </c>
      <c r="F26" s="109" t="s">
        <v>53</v>
      </c>
      <c r="G26" s="110" t="s">
        <v>53</v>
      </c>
      <c r="H26" s="15" t="str">
        <f t="shared" si="11"/>
        <v>x</v>
      </c>
      <c r="I26" s="16" t="str">
        <f t="shared" si="1"/>
        <v>x</v>
      </c>
      <c r="J26" s="15" t="str">
        <f t="shared" si="2"/>
        <v>x</v>
      </c>
      <c r="K26" s="16" t="str">
        <f t="shared" si="3"/>
        <v>x</v>
      </c>
      <c r="L26" s="109" t="s">
        <v>53</v>
      </c>
      <c r="M26" s="110" t="s">
        <v>53</v>
      </c>
      <c r="N26" s="15" t="str">
        <f t="shared" si="4"/>
        <v>x</v>
      </c>
      <c r="O26" s="16" t="str">
        <f t="shared" si="5"/>
        <v>x</v>
      </c>
      <c r="P26" s="15" t="str">
        <f t="shared" si="6"/>
        <v>x</v>
      </c>
      <c r="Q26" s="16" t="str">
        <f t="shared" si="7"/>
        <v>x</v>
      </c>
      <c r="R26" s="8" t="str">
        <f t="shared" si="8"/>
        <v>x</v>
      </c>
      <c r="S26" s="9" t="str">
        <f t="shared" si="9"/>
        <v>x</v>
      </c>
      <c r="T26" s="10" t="str">
        <f t="shared" si="10"/>
        <v>x</v>
      </c>
      <c r="U26" s="125" t="s">
        <v>57</v>
      </c>
      <c r="V26" s="128"/>
      <c r="W26" s="128"/>
      <c r="X26" s="129"/>
    </row>
    <row r="27" spans="1:24" ht="17" thickBot="1" x14ac:dyDescent="0.25">
      <c r="A27" s="11" t="s">
        <v>37</v>
      </c>
      <c r="B27" s="106"/>
      <c r="C27" s="106"/>
      <c r="D27" s="107">
        <v>12</v>
      </c>
      <c r="E27" s="108">
        <f t="shared" si="0"/>
        <v>9.6000000000000014</v>
      </c>
      <c r="F27" s="109" t="s">
        <v>53</v>
      </c>
      <c r="G27" s="110" t="s">
        <v>53</v>
      </c>
      <c r="H27" s="15" t="str">
        <f t="shared" si="11"/>
        <v>x</v>
      </c>
      <c r="I27" s="16" t="str">
        <f>IF(F27="x","x",H27/$D27)</f>
        <v>x</v>
      </c>
      <c r="J27" s="15" t="str">
        <f t="shared" si="2"/>
        <v>x</v>
      </c>
      <c r="K27" s="16" t="str">
        <f t="shared" si="3"/>
        <v>x</v>
      </c>
      <c r="L27" s="109" t="s">
        <v>53</v>
      </c>
      <c r="M27" s="110" t="s">
        <v>53</v>
      </c>
      <c r="N27" s="15" t="str">
        <f t="shared" si="4"/>
        <v>x</v>
      </c>
      <c r="O27" s="16" t="str">
        <f t="shared" si="5"/>
        <v>x</v>
      </c>
      <c r="P27" s="15" t="str">
        <f t="shared" si="6"/>
        <v>x</v>
      </c>
      <c r="Q27" s="16" t="str">
        <f t="shared" si="7"/>
        <v>x</v>
      </c>
      <c r="R27" s="8" t="str">
        <f t="shared" si="8"/>
        <v>x</v>
      </c>
      <c r="S27" s="9" t="str">
        <f t="shared" si="9"/>
        <v>x</v>
      </c>
      <c r="T27" s="10" t="str">
        <f t="shared" si="10"/>
        <v>x</v>
      </c>
      <c r="U27" s="125" t="s">
        <v>57</v>
      </c>
      <c r="V27" s="128"/>
      <c r="W27" s="128"/>
      <c r="X27" s="129"/>
    </row>
    <row r="28" spans="1:24" ht="17" thickBot="1" x14ac:dyDescent="0.25">
      <c r="A28" s="11" t="s">
        <v>38</v>
      </c>
      <c r="B28" s="106"/>
      <c r="C28" s="106"/>
      <c r="D28" s="107">
        <v>12</v>
      </c>
      <c r="E28" s="108">
        <f t="shared" si="0"/>
        <v>9.6000000000000014</v>
      </c>
      <c r="F28" s="109" t="s">
        <v>53</v>
      </c>
      <c r="G28" s="110" t="s">
        <v>53</v>
      </c>
      <c r="H28" s="15" t="str">
        <f t="shared" si="11"/>
        <v>x</v>
      </c>
      <c r="I28" s="16" t="str">
        <f t="shared" si="1"/>
        <v>x</v>
      </c>
      <c r="J28" s="15" t="str">
        <f t="shared" si="2"/>
        <v>x</v>
      </c>
      <c r="K28" s="16" t="str">
        <f t="shared" si="3"/>
        <v>x</v>
      </c>
      <c r="L28" s="109" t="s">
        <v>53</v>
      </c>
      <c r="M28" s="110" t="s">
        <v>53</v>
      </c>
      <c r="N28" s="15" t="str">
        <f t="shared" si="4"/>
        <v>x</v>
      </c>
      <c r="O28" s="16" t="str">
        <f t="shared" si="5"/>
        <v>x</v>
      </c>
      <c r="P28" s="15" t="str">
        <f t="shared" si="6"/>
        <v>x</v>
      </c>
      <c r="Q28" s="16" t="str">
        <f t="shared" si="7"/>
        <v>x</v>
      </c>
      <c r="R28" s="8" t="str">
        <f t="shared" si="8"/>
        <v>x</v>
      </c>
      <c r="S28" s="9" t="str">
        <f t="shared" si="9"/>
        <v>x</v>
      </c>
      <c r="T28" s="10" t="str">
        <f t="shared" si="10"/>
        <v>x</v>
      </c>
      <c r="U28" s="125" t="s">
        <v>57</v>
      </c>
      <c r="V28" s="128"/>
      <c r="W28" s="128"/>
      <c r="X28" s="129"/>
    </row>
    <row r="29" spans="1:24" ht="17" thickBot="1" x14ac:dyDescent="0.25">
      <c r="A29" s="11" t="s">
        <v>39</v>
      </c>
      <c r="B29" s="106"/>
      <c r="C29" s="106"/>
      <c r="D29" s="107">
        <v>12</v>
      </c>
      <c r="E29" s="108">
        <f t="shared" si="0"/>
        <v>9.6000000000000014</v>
      </c>
      <c r="F29" s="109" t="s">
        <v>53</v>
      </c>
      <c r="G29" s="110" t="s">
        <v>53</v>
      </c>
      <c r="H29" s="15" t="str">
        <f t="shared" si="11"/>
        <v>x</v>
      </c>
      <c r="I29" s="16" t="str">
        <f t="shared" si="1"/>
        <v>x</v>
      </c>
      <c r="J29" s="15" t="str">
        <f t="shared" si="2"/>
        <v>x</v>
      </c>
      <c r="K29" s="16" t="str">
        <f t="shared" si="3"/>
        <v>x</v>
      </c>
      <c r="L29" s="109" t="s">
        <v>53</v>
      </c>
      <c r="M29" s="110" t="s">
        <v>53</v>
      </c>
      <c r="N29" s="15" t="str">
        <f t="shared" si="4"/>
        <v>x</v>
      </c>
      <c r="O29" s="16" t="str">
        <f t="shared" si="5"/>
        <v>x</v>
      </c>
      <c r="P29" s="15" t="str">
        <f t="shared" si="6"/>
        <v>x</v>
      </c>
      <c r="Q29" s="16" t="str">
        <f t="shared" si="7"/>
        <v>x</v>
      </c>
      <c r="R29" s="8" t="str">
        <f t="shared" si="8"/>
        <v>x</v>
      </c>
      <c r="S29" s="9" t="str">
        <f t="shared" si="9"/>
        <v>x</v>
      </c>
      <c r="T29" s="10" t="str">
        <f t="shared" si="10"/>
        <v>x</v>
      </c>
      <c r="U29" s="125" t="s">
        <v>57</v>
      </c>
      <c r="V29" s="128"/>
      <c r="W29" s="128"/>
      <c r="X29" s="129"/>
    </row>
    <row r="30" spans="1:24" ht="17" thickBot="1" x14ac:dyDescent="0.25">
      <c r="A30" s="11" t="s">
        <v>40</v>
      </c>
      <c r="B30" s="106"/>
      <c r="C30" s="106"/>
      <c r="D30" s="107">
        <v>12</v>
      </c>
      <c r="E30" s="108">
        <f t="shared" si="0"/>
        <v>9.6000000000000014</v>
      </c>
      <c r="F30" s="109" t="s">
        <v>53</v>
      </c>
      <c r="G30" s="110" t="s">
        <v>53</v>
      </c>
      <c r="H30" s="15" t="str">
        <f t="shared" si="11"/>
        <v>x</v>
      </c>
      <c r="I30" s="16" t="str">
        <f t="shared" si="1"/>
        <v>x</v>
      </c>
      <c r="J30" s="15" t="str">
        <f t="shared" si="2"/>
        <v>x</v>
      </c>
      <c r="K30" s="16" t="str">
        <f t="shared" si="3"/>
        <v>x</v>
      </c>
      <c r="L30" s="109" t="s">
        <v>53</v>
      </c>
      <c r="M30" s="110" t="s">
        <v>53</v>
      </c>
      <c r="N30" s="15" t="str">
        <f t="shared" si="4"/>
        <v>x</v>
      </c>
      <c r="O30" s="16" t="str">
        <f t="shared" si="5"/>
        <v>x</v>
      </c>
      <c r="P30" s="15" t="str">
        <f t="shared" si="6"/>
        <v>x</v>
      </c>
      <c r="Q30" s="16" t="str">
        <f t="shared" si="7"/>
        <v>x</v>
      </c>
      <c r="R30" s="8" t="str">
        <f t="shared" si="8"/>
        <v>x</v>
      </c>
      <c r="S30" s="9" t="str">
        <f t="shared" si="9"/>
        <v>x</v>
      </c>
      <c r="T30" s="10" t="str">
        <f t="shared" si="10"/>
        <v>x</v>
      </c>
      <c r="U30" s="125" t="s">
        <v>57</v>
      </c>
      <c r="V30" s="128"/>
      <c r="W30" s="128"/>
      <c r="X30" s="129"/>
    </row>
    <row r="31" spans="1:24" ht="17" thickBot="1" x14ac:dyDescent="0.25">
      <c r="A31" s="11" t="s">
        <v>41</v>
      </c>
      <c r="B31" s="106"/>
      <c r="C31" s="106"/>
      <c r="D31" s="107">
        <v>12</v>
      </c>
      <c r="E31" s="108">
        <f t="shared" si="0"/>
        <v>9.6000000000000014</v>
      </c>
      <c r="F31" s="109" t="s">
        <v>53</v>
      </c>
      <c r="G31" s="110" t="s">
        <v>53</v>
      </c>
      <c r="H31" s="15" t="str">
        <f t="shared" si="11"/>
        <v>x</v>
      </c>
      <c r="I31" s="16" t="str">
        <f t="shared" si="1"/>
        <v>x</v>
      </c>
      <c r="J31" s="15" t="str">
        <f t="shared" si="2"/>
        <v>x</v>
      </c>
      <c r="K31" s="16" t="str">
        <f t="shared" si="3"/>
        <v>x</v>
      </c>
      <c r="L31" s="109" t="s">
        <v>53</v>
      </c>
      <c r="M31" s="110" t="s">
        <v>53</v>
      </c>
      <c r="N31" s="15" t="str">
        <f t="shared" si="4"/>
        <v>x</v>
      </c>
      <c r="O31" s="16" t="str">
        <f t="shared" si="5"/>
        <v>x</v>
      </c>
      <c r="P31" s="15" t="str">
        <f t="shared" si="6"/>
        <v>x</v>
      </c>
      <c r="Q31" s="16" t="str">
        <f t="shared" si="7"/>
        <v>x</v>
      </c>
      <c r="R31" s="8" t="str">
        <f t="shared" si="8"/>
        <v>x</v>
      </c>
      <c r="S31" s="9" t="str">
        <f t="shared" si="9"/>
        <v>x</v>
      </c>
      <c r="T31" s="10" t="str">
        <f t="shared" si="10"/>
        <v>x</v>
      </c>
      <c r="U31" s="125" t="s">
        <v>57</v>
      </c>
      <c r="V31" s="128"/>
      <c r="W31" s="128"/>
      <c r="X31" s="129"/>
    </row>
    <row r="32" spans="1:24" ht="17" thickBot="1" x14ac:dyDescent="0.25">
      <c r="A32" s="11" t="s">
        <v>42</v>
      </c>
      <c r="B32" s="106"/>
      <c r="C32" s="106"/>
      <c r="D32" s="107">
        <v>12</v>
      </c>
      <c r="E32" s="108">
        <f t="shared" si="0"/>
        <v>9.6000000000000014</v>
      </c>
      <c r="F32" s="109" t="s">
        <v>53</v>
      </c>
      <c r="G32" s="110" t="s">
        <v>53</v>
      </c>
      <c r="H32" s="15" t="str">
        <f t="shared" si="11"/>
        <v>x</v>
      </c>
      <c r="I32" s="16" t="str">
        <f t="shared" si="1"/>
        <v>x</v>
      </c>
      <c r="J32" s="15" t="str">
        <f t="shared" si="2"/>
        <v>x</v>
      </c>
      <c r="K32" s="16" t="str">
        <f t="shared" si="3"/>
        <v>x</v>
      </c>
      <c r="L32" s="109" t="s">
        <v>53</v>
      </c>
      <c r="M32" s="110" t="s">
        <v>53</v>
      </c>
      <c r="N32" s="15" t="str">
        <f t="shared" si="4"/>
        <v>x</v>
      </c>
      <c r="O32" s="16" t="str">
        <f t="shared" si="5"/>
        <v>x</v>
      </c>
      <c r="P32" s="15" t="str">
        <f t="shared" si="6"/>
        <v>x</v>
      </c>
      <c r="Q32" s="16" t="str">
        <f t="shared" si="7"/>
        <v>x</v>
      </c>
      <c r="R32" s="8" t="str">
        <f t="shared" si="8"/>
        <v>x</v>
      </c>
      <c r="S32" s="9" t="str">
        <f t="shared" si="9"/>
        <v>x</v>
      </c>
      <c r="T32" s="10" t="str">
        <f t="shared" si="10"/>
        <v>x</v>
      </c>
      <c r="U32" s="125" t="s">
        <v>57</v>
      </c>
      <c r="V32" s="128"/>
      <c r="W32" s="128"/>
      <c r="X32" s="129"/>
    </row>
    <row r="33" spans="1:24" ht="17" thickBot="1" x14ac:dyDescent="0.25">
      <c r="A33" s="11" t="s">
        <v>43</v>
      </c>
      <c r="B33" s="106"/>
      <c r="C33" s="106"/>
      <c r="D33" s="107">
        <v>12</v>
      </c>
      <c r="E33" s="108">
        <f t="shared" si="0"/>
        <v>9.6000000000000014</v>
      </c>
      <c r="F33" s="109" t="s">
        <v>53</v>
      </c>
      <c r="G33" s="110" t="s">
        <v>53</v>
      </c>
      <c r="H33" s="15" t="str">
        <f t="shared" si="11"/>
        <v>x</v>
      </c>
      <c r="I33" s="16" t="str">
        <f t="shared" si="1"/>
        <v>x</v>
      </c>
      <c r="J33" s="15" t="str">
        <f t="shared" si="2"/>
        <v>x</v>
      </c>
      <c r="K33" s="16" t="str">
        <f t="shared" si="3"/>
        <v>x</v>
      </c>
      <c r="L33" s="109" t="s">
        <v>53</v>
      </c>
      <c r="M33" s="110" t="s">
        <v>53</v>
      </c>
      <c r="N33" s="15" t="str">
        <f t="shared" si="4"/>
        <v>x</v>
      </c>
      <c r="O33" s="16" t="str">
        <f t="shared" si="5"/>
        <v>x</v>
      </c>
      <c r="P33" s="15" t="str">
        <f t="shared" si="6"/>
        <v>x</v>
      </c>
      <c r="Q33" s="16" t="str">
        <f t="shared" si="7"/>
        <v>x</v>
      </c>
      <c r="R33" s="8" t="str">
        <f t="shared" si="8"/>
        <v>x</v>
      </c>
      <c r="S33" s="9" t="str">
        <f t="shared" si="9"/>
        <v>x</v>
      </c>
      <c r="T33" s="10" t="str">
        <f t="shared" si="10"/>
        <v>x</v>
      </c>
      <c r="U33" s="125" t="s">
        <v>57</v>
      </c>
      <c r="V33" s="128"/>
      <c r="W33" s="128"/>
      <c r="X33" s="129"/>
    </row>
    <row r="34" spans="1:24" ht="17" thickBot="1" x14ac:dyDescent="0.25">
      <c r="A34" s="11" t="s">
        <v>44</v>
      </c>
      <c r="B34" s="106"/>
      <c r="C34" s="106"/>
      <c r="D34" s="107">
        <v>12</v>
      </c>
      <c r="E34" s="108">
        <f t="shared" si="0"/>
        <v>9.6000000000000014</v>
      </c>
      <c r="F34" s="109" t="s">
        <v>53</v>
      </c>
      <c r="G34" s="110" t="s">
        <v>53</v>
      </c>
      <c r="H34" s="15" t="str">
        <f t="shared" si="11"/>
        <v>x</v>
      </c>
      <c r="I34" s="16" t="str">
        <f t="shared" si="1"/>
        <v>x</v>
      </c>
      <c r="J34" s="15" t="str">
        <f t="shared" si="2"/>
        <v>x</v>
      </c>
      <c r="K34" s="16" t="str">
        <f t="shared" si="3"/>
        <v>x</v>
      </c>
      <c r="L34" s="109" t="s">
        <v>53</v>
      </c>
      <c r="M34" s="110" t="s">
        <v>53</v>
      </c>
      <c r="N34" s="15" t="str">
        <f t="shared" si="4"/>
        <v>x</v>
      </c>
      <c r="O34" s="16" t="str">
        <f t="shared" si="5"/>
        <v>x</v>
      </c>
      <c r="P34" s="15" t="str">
        <f t="shared" si="6"/>
        <v>x</v>
      </c>
      <c r="Q34" s="16" t="str">
        <f t="shared" si="7"/>
        <v>x</v>
      </c>
      <c r="R34" s="8" t="str">
        <f t="shared" si="8"/>
        <v>x</v>
      </c>
      <c r="S34" s="9" t="str">
        <f t="shared" si="9"/>
        <v>x</v>
      </c>
      <c r="T34" s="10" t="str">
        <f t="shared" si="10"/>
        <v>x</v>
      </c>
      <c r="U34" s="125" t="s">
        <v>57</v>
      </c>
      <c r="V34" s="128"/>
      <c r="W34" s="128"/>
      <c r="X34" s="129"/>
    </row>
    <row r="35" spans="1:24" ht="17" thickBot="1" x14ac:dyDescent="0.25">
      <c r="A35" s="11" t="s">
        <v>45</v>
      </c>
      <c r="B35" s="106"/>
      <c r="C35" s="106"/>
      <c r="D35" s="107">
        <v>12</v>
      </c>
      <c r="E35" s="108">
        <f t="shared" si="0"/>
        <v>9.6000000000000014</v>
      </c>
      <c r="F35" s="109" t="s">
        <v>53</v>
      </c>
      <c r="G35" s="110" t="s">
        <v>53</v>
      </c>
      <c r="H35" s="15" t="str">
        <f t="shared" si="11"/>
        <v>x</v>
      </c>
      <c r="I35" s="16" t="str">
        <f t="shared" si="1"/>
        <v>x</v>
      </c>
      <c r="J35" s="15" t="str">
        <f t="shared" si="2"/>
        <v>x</v>
      </c>
      <c r="K35" s="16" t="str">
        <f t="shared" si="3"/>
        <v>x</v>
      </c>
      <c r="L35" s="109" t="s">
        <v>53</v>
      </c>
      <c r="M35" s="110" t="s">
        <v>53</v>
      </c>
      <c r="N35" s="15" t="str">
        <f t="shared" si="4"/>
        <v>x</v>
      </c>
      <c r="O35" s="16" t="str">
        <f t="shared" si="5"/>
        <v>x</v>
      </c>
      <c r="P35" s="15" t="str">
        <f t="shared" si="6"/>
        <v>x</v>
      </c>
      <c r="Q35" s="16" t="str">
        <f t="shared" si="7"/>
        <v>x</v>
      </c>
      <c r="R35" s="8" t="str">
        <f t="shared" si="8"/>
        <v>x</v>
      </c>
      <c r="S35" s="9" t="str">
        <f t="shared" si="9"/>
        <v>x</v>
      </c>
      <c r="T35" s="10" t="str">
        <f t="shared" si="10"/>
        <v>x</v>
      </c>
      <c r="U35" s="125" t="s">
        <v>57</v>
      </c>
      <c r="V35" s="128"/>
      <c r="W35" s="128"/>
      <c r="X35" s="129"/>
    </row>
    <row r="36" spans="1:24" ht="17" thickBot="1" x14ac:dyDescent="0.25">
      <c r="A36" s="11" t="s">
        <v>46</v>
      </c>
      <c r="B36" s="106"/>
      <c r="C36" s="106"/>
      <c r="D36" s="107">
        <v>12</v>
      </c>
      <c r="E36" s="108">
        <f t="shared" si="0"/>
        <v>9.6000000000000014</v>
      </c>
      <c r="F36" s="109" t="s">
        <v>53</v>
      </c>
      <c r="G36" s="110" t="s">
        <v>53</v>
      </c>
      <c r="H36" s="15" t="str">
        <f t="shared" si="11"/>
        <v>x</v>
      </c>
      <c r="I36" s="16" t="str">
        <f t="shared" si="1"/>
        <v>x</v>
      </c>
      <c r="J36" s="15" t="str">
        <f t="shared" si="2"/>
        <v>x</v>
      </c>
      <c r="K36" s="16" t="str">
        <f t="shared" si="3"/>
        <v>x</v>
      </c>
      <c r="L36" s="109" t="s">
        <v>53</v>
      </c>
      <c r="M36" s="110" t="s">
        <v>53</v>
      </c>
      <c r="N36" s="15" t="str">
        <f t="shared" si="4"/>
        <v>x</v>
      </c>
      <c r="O36" s="16" t="str">
        <f t="shared" si="5"/>
        <v>x</v>
      </c>
      <c r="P36" s="15" t="str">
        <f t="shared" si="6"/>
        <v>x</v>
      </c>
      <c r="Q36" s="16" t="str">
        <f t="shared" si="7"/>
        <v>x</v>
      </c>
      <c r="R36" s="8" t="str">
        <f t="shared" si="8"/>
        <v>x</v>
      </c>
      <c r="S36" s="9" t="str">
        <f t="shared" si="9"/>
        <v>x</v>
      </c>
      <c r="T36" s="10" t="str">
        <f t="shared" si="10"/>
        <v>x</v>
      </c>
      <c r="U36" s="125" t="s">
        <v>57</v>
      </c>
      <c r="V36" s="128"/>
      <c r="W36" s="128"/>
      <c r="X36" s="129"/>
    </row>
    <row r="37" spans="1:24" ht="17" thickBot="1" x14ac:dyDescent="0.25">
      <c r="A37" s="11" t="s">
        <v>47</v>
      </c>
      <c r="B37" s="106"/>
      <c r="C37" s="106"/>
      <c r="D37" s="107">
        <v>12</v>
      </c>
      <c r="E37" s="108">
        <f t="shared" si="0"/>
        <v>9.6000000000000014</v>
      </c>
      <c r="F37" s="109" t="s">
        <v>53</v>
      </c>
      <c r="G37" s="110" t="s">
        <v>53</v>
      </c>
      <c r="H37" s="15" t="str">
        <f t="shared" si="11"/>
        <v>x</v>
      </c>
      <c r="I37" s="16" t="str">
        <f t="shared" si="1"/>
        <v>x</v>
      </c>
      <c r="J37" s="15" t="str">
        <f t="shared" si="2"/>
        <v>x</v>
      </c>
      <c r="K37" s="16" t="str">
        <f t="shared" si="3"/>
        <v>x</v>
      </c>
      <c r="L37" s="109" t="s">
        <v>53</v>
      </c>
      <c r="M37" s="110" t="s">
        <v>53</v>
      </c>
      <c r="N37" s="15" t="str">
        <f t="shared" si="4"/>
        <v>x</v>
      </c>
      <c r="O37" s="16" t="str">
        <f t="shared" si="5"/>
        <v>x</v>
      </c>
      <c r="P37" s="15" t="str">
        <f t="shared" si="6"/>
        <v>x</v>
      </c>
      <c r="Q37" s="16" t="str">
        <f t="shared" si="7"/>
        <v>x</v>
      </c>
      <c r="R37" s="8" t="str">
        <f t="shared" si="8"/>
        <v>x</v>
      </c>
      <c r="S37" s="9" t="str">
        <f t="shared" si="9"/>
        <v>x</v>
      </c>
      <c r="T37" s="10" t="str">
        <f t="shared" si="10"/>
        <v>x</v>
      </c>
      <c r="U37" s="125" t="s">
        <v>57</v>
      </c>
      <c r="V37" s="128"/>
      <c r="W37" s="128"/>
      <c r="X37" s="129"/>
    </row>
    <row r="38" spans="1:24" ht="17" thickBot="1" x14ac:dyDescent="0.25">
      <c r="A38" s="11" t="s">
        <v>48</v>
      </c>
      <c r="B38" s="106"/>
      <c r="C38" s="106"/>
      <c r="D38" s="107">
        <v>12</v>
      </c>
      <c r="E38" s="108">
        <f t="shared" si="0"/>
        <v>9.6000000000000014</v>
      </c>
      <c r="F38" s="109" t="s">
        <v>53</v>
      </c>
      <c r="G38" s="110" t="s">
        <v>53</v>
      </c>
      <c r="H38" s="15" t="str">
        <f t="shared" si="11"/>
        <v>x</v>
      </c>
      <c r="I38" s="16" t="str">
        <f t="shared" si="1"/>
        <v>x</v>
      </c>
      <c r="J38" s="15" t="str">
        <f t="shared" si="2"/>
        <v>x</v>
      </c>
      <c r="K38" s="16" t="str">
        <f t="shared" si="3"/>
        <v>x</v>
      </c>
      <c r="L38" s="109" t="s">
        <v>53</v>
      </c>
      <c r="M38" s="110" t="s">
        <v>53</v>
      </c>
      <c r="N38" s="15" t="str">
        <f t="shared" si="4"/>
        <v>x</v>
      </c>
      <c r="O38" s="16" t="str">
        <f t="shared" si="5"/>
        <v>x</v>
      </c>
      <c r="P38" s="15" t="str">
        <f t="shared" si="6"/>
        <v>x</v>
      </c>
      <c r="Q38" s="16" t="str">
        <f t="shared" si="7"/>
        <v>x</v>
      </c>
      <c r="R38" s="8" t="str">
        <f t="shared" si="8"/>
        <v>x</v>
      </c>
      <c r="S38" s="9" t="str">
        <f t="shared" si="9"/>
        <v>x</v>
      </c>
      <c r="T38" s="10" t="str">
        <f t="shared" si="10"/>
        <v>x</v>
      </c>
      <c r="U38" s="125" t="s">
        <v>57</v>
      </c>
      <c r="V38" s="128"/>
      <c r="W38" s="128"/>
      <c r="X38" s="129"/>
    </row>
    <row r="39" spans="1:24" ht="17" thickBot="1" x14ac:dyDescent="0.25">
      <c r="A39" s="14" t="s">
        <v>49</v>
      </c>
      <c r="B39" s="123"/>
      <c r="C39" s="123"/>
      <c r="D39" s="107">
        <v>12</v>
      </c>
      <c r="E39" s="124">
        <f t="shared" si="0"/>
        <v>9.6000000000000014</v>
      </c>
      <c r="F39" s="109" t="s">
        <v>53</v>
      </c>
      <c r="G39" s="110" t="s">
        <v>53</v>
      </c>
      <c r="H39" s="15" t="str">
        <f t="shared" si="11"/>
        <v>x</v>
      </c>
      <c r="I39" s="16" t="str">
        <f t="shared" si="1"/>
        <v>x</v>
      </c>
      <c r="J39" s="15" t="str">
        <f t="shared" si="2"/>
        <v>x</v>
      </c>
      <c r="K39" s="16" t="str">
        <f t="shared" si="3"/>
        <v>x</v>
      </c>
      <c r="L39" s="109" t="s">
        <v>53</v>
      </c>
      <c r="M39" s="110" t="s">
        <v>53</v>
      </c>
      <c r="N39" s="15" t="str">
        <f t="shared" si="4"/>
        <v>x</v>
      </c>
      <c r="O39" s="16" t="str">
        <f t="shared" si="5"/>
        <v>x</v>
      </c>
      <c r="P39" s="15" t="str">
        <f t="shared" si="6"/>
        <v>x</v>
      </c>
      <c r="Q39" s="16" t="str">
        <f t="shared" si="7"/>
        <v>x</v>
      </c>
      <c r="R39" s="8" t="str">
        <f t="shared" si="8"/>
        <v>x</v>
      </c>
      <c r="S39" s="9" t="str">
        <f t="shared" si="9"/>
        <v>x</v>
      </c>
      <c r="T39" s="10" t="str">
        <f t="shared" si="10"/>
        <v>x</v>
      </c>
      <c r="U39" s="125" t="s">
        <v>57</v>
      </c>
      <c r="V39" s="130"/>
      <c r="W39" s="130"/>
      <c r="X39" s="131"/>
    </row>
  </sheetData>
  <sheetProtection algorithmName="SHA-512" hashValue="3vR4IOCStZ028VyNGSqiW55VdzPiGRXdoC7Nx6mzVVOL3bL85auiTv7vwtuAaIKyzJyVYCj5JQ5yJKrm+tkLVQ==" saltValue="7nZuhjrEwIEcX+1g1ts34Q==" spinCount="100000" sheet="1" objects="1" scenarios="1"/>
  <mergeCells count="25">
    <mergeCell ref="U6:U8"/>
    <mergeCell ref="V6:V8"/>
    <mergeCell ref="W6:W8"/>
    <mergeCell ref="X6:X8"/>
    <mergeCell ref="B5:X5"/>
    <mergeCell ref="R6:S7"/>
    <mergeCell ref="T6:T7"/>
    <mergeCell ref="L7:M7"/>
    <mergeCell ref="P1:T1"/>
    <mergeCell ref="F2:H2"/>
    <mergeCell ref="Q2:T2"/>
    <mergeCell ref="N7:O7"/>
    <mergeCell ref="P7:Q7"/>
    <mergeCell ref="C1:E1"/>
    <mergeCell ref="C2:E2"/>
    <mergeCell ref="C3:E3"/>
    <mergeCell ref="L6:Q6"/>
    <mergeCell ref="B6:C7"/>
    <mergeCell ref="A6:A8"/>
    <mergeCell ref="D6:D8"/>
    <mergeCell ref="E6:E8"/>
    <mergeCell ref="F6:K6"/>
    <mergeCell ref="F7:G7"/>
    <mergeCell ref="H7:I7"/>
    <mergeCell ref="J7:K7"/>
  </mergeCells>
  <conditionalFormatting sqref="D18:D39">
    <cfRule type="containsText" dxfId="208" priority="21" operator="containsText" text="x">
      <formula>NOT(ISERROR(SEARCH("x",D18)))</formula>
    </cfRule>
  </conditionalFormatting>
  <conditionalFormatting sqref="D18:D39">
    <cfRule type="containsText" dxfId="207" priority="20" operator="containsText" text="x">
      <formula>NOT(ISERROR(SEARCH("x",D18)))</formula>
    </cfRule>
  </conditionalFormatting>
  <conditionalFormatting sqref="E18:E39">
    <cfRule type="containsText" dxfId="206" priority="19" operator="containsText" text="x">
      <formula>NOT(ISERROR(SEARCH("x",E18)))</formula>
    </cfRule>
  </conditionalFormatting>
  <conditionalFormatting sqref="E18:E39">
    <cfRule type="containsText" dxfId="205" priority="18" operator="containsText" text="x">
      <formula>NOT(ISERROR(SEARCH("x",E18)))</formula>
    </cfRule>
  </conditionalFormatting>
  <conditionalFormatting sqref="R9:S39">
    <cfRule type="cellIs" dxfId="204" priority="17" operator="greaterThan">
      <formula>0.1</formula>
    </cfRule>
  </conditionalFormatting>
  <conditionalFormatting sqref="R9:S39">
    <cfRule type="containsText" dxfId="203" priority="14" operator="containsText" text="x">
      <formula>NOT(ISERROR(SEARCH("x",R9)))</formula>
    </cfRule>
    <cfRule type="cellIs" dxfId="202" priority="16" operator="greaterThan">
      <formula>0.1</formula>
    </cfRule>
  </conditionalFormatting>
  <conditionalFormatting sqref="F9:G39 L9:M39 R9:T39">
    <cfRule type="containsText" dxfId="201" priority="15" operator="containsText" text="x">
      <formula>NOT(ISERROR(SEARCH("x",F9)))</formula>
    </cfRule>
  </conditionalFormatting>
  <conditionalFormatting sqref="F9:G39 L9:M39 R9:T39">
    <cfRule type="containsText" dxfId="200" priority="13" operator="containsText" text="x">
      <formula>NOT(ISERROR(SEARCH("x",F9)))</formula>
    </cfRule>
  </conditionalFormatting>
  <conditionalFormatting sqref="E9:E17">
    <cfRule type="containsText" dxfId="199" priority="12" operator="containsText" text="x">
      <formula>NOT(ISERROR(SEARCH("x",E9)))</formula>
    </cfRule>
  </conditionalFormatting>
  <conditionalFormatting sqref="E9:E17">
    <cfRule type="containsText" dxfId="198" priority="11" operator="containsText" text="x">
      <formula>NOT(ISERROR(SEARCH("x",E9)))</formula>
    </cfRule>
  </conditionalFormatting>
  <conditionalFormatting sqref="D9:D17">
    <cfRule type="containsText" dxfId="197" priority="10" operator="containsText" text="x">
      <formula>NOT(ISERROR(SEARCH("x",D9)))</formula>
    </cfRule>
  </conditionalFormatting>
  <conditionalFormatting sqref="D9:D17">
    <cfRule type="containsText" dxfId="196" priority="9" operator="containsText" text="x">
      <formula>NOT(ISERROR(SEARCH("x",D9)))</formula>
    </cfRule>
  </conditionalFormatting>
  <conditionalFormatting sqref="P3">
    <cfRule type="containsText" dxfId="195" priority="8" operator="containsText" text="x">
      <formula>NOT(ISERROR(SEARCH("x",P3)))</formula>
    </cfRule>
  </conditionalFormatting>
  <conditionalFormatting sqref="P3">
    <cfRule type="containsText" dxfId="194" priority="7" operator="containsText" text="x">
      <formula>NOT(ISERROR(SEARCH("x",P3)))</formula>
    </cfRule>
  </conditionalFormatting>
  <conditionalFormatting sqref="P2">
    <cfRule type="containsText" dxfId="193" priority="6" operator="containsText" text="x">
      <formula>NOT(ISERROR(SEARCH("x",P2)))</formula>
    </cfRule>
  </conditionalFormatting>
  <conditionalFormatting sqref="P2">
    <cfRule type="containsText" dxfId="192" priority="5" operator="containsText" text="x">
      <formula>NOT(ISERROR(SEARCH("x",P2)))</formula>
    </cfRule>
  </conditionalFormatting>
  <conditionalFormatting sqref="C9:C39">
    <cfRule type="containsText" dxfId="191" priority="4" operator="containsText" text="x">
      <formula>NOT(ISERROR(SEARCH("x",C9)))</formula>
    </cfRule>
  </conditionalFormatting>
  <conditionalFormatting sqref="C9:C39">
    <cfRule type="containsText" dxfId="190" priority="3" operator="containsText" text="x">
      <formula>NOT(ISERROR(SEARCH("x",C9)))</formula>
    </cfRule>
  </conditionalFormatting>
  <conditionalFormatting sqref="B9:B39">
    <cfRule type="containsText" dxfId="189" priority="2" operator="containsText" text="x">
      <formula>NOT(ISERROR(SEARCH("x",B9)))</formula>
    </cfRule>
  </conditionalFormatting>
  <conditionalFormatting sqref="B9:B39">
    <cfRule type="containsText" dxfId="188" priority="1" operator="containsText" text="x">
      <formula>NOT(ISERROR(SEARCH("x",B9)))</formula>
    </cfRule>
  </conditionalFormatting>
  <dataValidations count="1">
    <dataValidation type="list" allowBlank="1" showInputMessage="1" showErrorMessage="1" sqref="F2:H2" xr:uid="{F6113633-2D81-3A4B-8D94-16E7872ACB5D}">
      <formula1>INDIRECT(SUBSTITUTE(F1," ","_"))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BCBD-EA59-1E4F-9B00-A4E5208A8F8E}">
  <dimension ref="A1:X39"/>
  <sheetViews>
    <sheetView workbookViewId="0">
      <selection activeCell="T8" sqref="T8"/>
    </sheetView>
  </sheetViews>
  <sheetFormatPr baseColWidth="10" defaultRowHeight="16" x14ac:dyDescent="0.2"/>
  <sheetData>
    <row r="1" spans="1:24" x14ac:dyDescent="0.2">
      <c r="A1" s="1" t="s">
        <v>8</v>
      </c>
      <c r="B1" s="1"/>
      <c r="C1" s="63"/>
      <c r="D1" s="63"/>
      <c r="E1" s="63"/>
      <c r="P1" s="62" t="s">
        <v>52</v>
      </c>
      <c r="Q1" s="62"/>
      <c r="R1" s="62"/>
      <c r="S1" s="62"/>
      <c r="T1" s="62"/>
    </row>
    <row r="2" spans="1:24" x14ac:dyDescent="0.2">
      <c r="A2" s="1" t="s">
        <v>9</v>
      </c>
      <c r="B2" s="1"/>
      <c r="C2" s="63"/>
      <c r="D2" s="63"/>
      <c r="E2" s="64"/>
      <c r="F2" s="65"/>
      <c r="G2" s="66"/>
      <c r="H2" s="66"/>
      <c r="P2" s="17"/>
      <c r="Q2" s="59" t="s">
        <v>50</v>
      </c>
      <c r="R2" s="60"/>
      <c r="S2" s="60"/>
      <c r="T2" s="61"/>
    </row>
    <row r="3" spans="1:24" x14ac:dyDescent="0.2">
      <c r="A3" s="1" t="s">
        <v>10</v>
      </c>
      <c r="B3" s="1"/>
      <c r="C3" s="63"/>
      <c r="D3" s="63"/>
      <c r="E3" s="63"/>
      <c r="P3" s="18"/>
      <c r="Q3" s="19" t="s">
        <v>51</v>
      </c>
      <c r="R3" s="19"/>
      <c r="S3" s="19"/>
      <c r="T3" s="19"/>
    </row>
    <row r="4" spans="1:24" ht="17" thickBot="1" x14ac:dyDescent="0.25"/>
    <row r="5" spans="1:24" ht="33" thickBot="1" x14ac:dyDescent="0.25">
      <c r="A5" s="22" t="s">
        <v>11</v>
      </c>
      <c r="B5" s="81" t="s">
        <v>54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3"/>
    </row>
    <row r="6" spans="1:24" ht="16" customHeight="1" x14ac:dyDescent="0.2">
      <c r="A6" s="47" t="s">
        <v>0</v>
      </c>
      <c r="B6" s="67" t="s">
        <v>1</v>
      </c>
      <c r="C6" s="68"/>
      <c r="D6" s="50" t="s">
        <v>2</v>
      </c>
      <c r="E6" s="50" t="s">
        <v>3</v>
      </c>
      <c r="F6" s="53" t="s">
        <v>12</v>
      </c>
      <c r="G6" s="54"/>
      <c r="H6" s="54"/>
      <c r="I6" s="54"/>
      <c r="J6" s="54"/>
      <c r="K6" s="55"/>
      <c r="L6" s="53" t="s">
        <v>13</v>
      </c>
      <c r="M6" s="54"/>
      <c r="N6" s="54"/>
      <c r="O6" s="54"/>
      <c r="P6" s="54"/>
      <c r="Q6" s="55"/>
      <c r="R6" s="53" t="s">
        <v>14</v>
      </c>
      <c r="S6" s="55"/>
      <c r="T6" s="86" t="s">
        <v>4</v>
      </c>
      <c r="U6" s="69" t="s">
        <v>57</v>
      </c>
      <c r="V6" s="72" t="s">
        <v>58</v>
      </c>
      <c r="W6" s="75" t="s">
        <v>59</v>
      </c>
      <c r="X6" s="78" t="s">
        <v>60</v>
      </c>
    </row>
    <row r="7" spans="1:24" ht="29" customHeight="1" x14ac:dyDescent="0.2">
      <c r="A7" s="48"/>
      <c r="B7" s="67"/>
      <c r="C7" s="68"/>
      <c r="D7" s="51"/>
      <c r="E7" s="51"/>
      <c r="F7" s="56" t="s">
        <v>5</v>
      </c>
      <c r="G7" s="57"/>
      <c r="H7" s="57" t="s">
        <v>15</v>
      </c>
      <c r="I7" s="57"/>
      <c r="J7" s="57" t="s">
        <v>16</v>
      </c>
      <c r="K7" s="58"/>
      <c r="L7" s="56" t="s">
        <v>5</v>
      </c>
      <c r="M7" s="57"/>
      <c r="N7" s="57" t="s">
        <v>15</v>
      </c>
      <c r="O7" s="57"/>
      <c r="P7" s="57" t="s">
        <v>16</v>
      </c>
      <c r="Q7" s="58"/>
      <c r="R7" s="84"/>
      <c r="S7" s="85"/>
      <c r="T7" s="87"/>
      <c r="U7" s="70"/>
      <c r="V7" s="73"/>
      <c r="W7" s="76"/>
      <c r="X7" s="79"/>
    </row>
    <row r="8" spans="1:24" ht="17" thickBot="1" x14ac:dyDescent="0.25">
      <c r="A8" s="49"/>
      <c r="B8" s="24" t="s">
        <v>55</v>
      </c>
      <c r="C8" s="25" t="s">
        <v>56</v>
      </c>
      <c r="D8" s="52"/>
      <c r="E8" s="52"/>
      <c r="F8" s="26" t="s">
        <v>17</v>
      </c>
      <c r="G8" s="27" t="s">
        <v>18</v>
      </c>
      <c r="H8" s="27" t="s">
        <v>7</v>
      </c>
      <c r="I8" s="27" t="s">
        <v>6</v>
      </c>
      <c r="J8" s="27" t="s">
        <v>7</v>
      </c>
      <c r="K8" s="28" t="s">
        <v>6</v>
      </c>
      <c r="L8" s="26" t="s">
        <v>17</v>
      </c>
      <c r="M8" s="27" t="s">
        <v>18</v>
      </c>
      <c r="N8" s="27" t="s">
        <v>7</v>
      </c>
      <c r="O8" s="27" t="s">
        <v>6</v>
      </c>
      <c r="P8" s="27" t="s">
        <v>7</v>
      </c>
      <c r="Q8" s="28" t="s">
        <v>6</v>
      </c>
      <c r="R8" s="26" t="s">
        <v>17</v>
      </c>
      <c r="S8" s="28" t="s">
        <v>18</v>
      </c>
      <c r="T8" s="29" t="s">
        <v>6</v>
      </c>
      <c r="U8" s="71"/>
      <c r="V8" s="74"/>
      <c r="W8" s="77"/>
      <c r="X8" s="80"/>
    </row>
    <row r="9" spans="1:24" ht="17" thickBot="1" x14ac:dyDescent="0.25">
      <c r="A9" s="30" t="s">
        <v>19</v>
      </c>
      <c r="B9" s="101"/>
      <c r="C9" s="101"/>
      <c r="D9" s="102">
        <v>8</v>
      </c>
      <c r="E9" s="103">
        <f>IF(D9="x","x",D9*0.8)</f>
        <v>6.4</v>
      </c>
      <c r="F9" s="104" t="s">
        <v>53</v>
      </c>
      <c r="G9" s="105" t="s">
        <v>53</v>
      </c>
      <c r="H9" s="31" t="str">
        <f>IF(F9="x","x",$D9-F9)</f>
        <v>x</v>
      </c>
      <c r="I9" s="32" t="str">
        <f>IF(F9="x","x",H9/$D9)</f>
        <v>x</v>
      </c>
      <c r="J9" s="31" t="str">
        <f>IF(G9="x","x",$D9-G9)</f>
        <v>x</v>
      </c>
      <c r="K9" s="32" t="str">
        <f>IF(G9="x","x",J9/$D9)</f>
        <v>x</v>
      </c>
      <c r="L9" s="104" t="s">
        <v>53</v>
      </c>
      <c r="M9" s="105" t="s">
        <v>53</v>
      </c>
      <c r="N9" s="31" t="str">
        <f>IF(L9="x","x",$D9-L9)</f>
        <v>x</v>
      </c>
      <c r="O9" s="32" t="str">
        <f>IF(L9="x","x",N9/$D9)</f>
        <v>x</v>
      </c>
      <c r="P9" s="31" t="str">
        <f>IF(M9="x","x",$D9-M9)</f>
        <v>x</v>
      </c>
      <c r="Q9" s="32" t="str">
        <f>IF(M9="x","x",P9/$D9)</f>
        <v>x</v>
      </c>
      <c r="R9" s="33" t="str">
        <f>IF(F9="x","x",((I9+O9)/2))</f>
        <v>x</v>
      </c>
      <c r="S9" s="34" t="str">
        <f>IF(G9="x","x",((K9+Q9)/2))</f>
        <v>x</v>
      </c>
      <c r="T9" s="35" t="str">
        <f>IF(R9="x","x",20%)</f>
        <v>x</v>
      </c>
      <c r="U9" s="116" t="s">
        <v>57</v>
      </c>
      <c r="V9" s="117"/>
      <c r="W9" s="117"/>
      <c r="X9" s="118"/>
    </row>
    <row r="10" spans="1:24" ht="17" thickBot="1" x14ac:dyDescent="0.25">
      <c r="A10" s="36" t="s">
        <v>20</v>
      </c>
      <c r="B10" s="106"/>
      <c r="C10" s="106"/>
      <c r="D10" s="107">
        <v>8</v>
      </c>
      <c r="E10" s="108">
        <f t="shared" ref="E10:E39" si="0">IF(D10="x","x",D10*0.8)</f>
        <v>6.4</v>
      </c>
      <c r="F10" s="109" t="s">
        <v>53</v>
      </c>
      <c r="G10" s="110" t="s">
        <v>53</v>
      </c>
      <c r="H10" s="15" t="str">
        <f>IF(F10="x","x",$D10-F10)</f>
        <v>x</v>
      </c>
      <c r="I10" s="16" t="str">
        <f t="shared" ref="I10:I39" si="1">IF(F10="x","x",H10/$D10)</f>
        <v>x</v>
      </c>
      <c r="J10" s="15" t="str">
        <f t="shared" ref="J10:J39" si="2">IF(G10="x","x",$D10-G10)</f>
        <v>x</v>
      </c>
      <c r="K10" s="16" t="str">
        <f t="shared" ref="K10:K39" si="3">IF(G10="x","x",J10/$D10)</f>
        <v>x</v>
      </c>
      <c r="L10" s="109" t="s">
        <v>53</v>
      </c>
      <c r="M10" s="110" t="s">
        <v>53</v>
      </c>
      <c r="N10" s="15" t="str">
        <f t="shared" ref="N10:N39" si="4">IF(L10="x","x",$D10-L10)</f>
        <v>x</v>
      </c>
      <c r="O10" s="16" t="str">
        <f t="shared" ref="O10:O39" si="5">IF(L10="x","x",N10/$D10)</f>
        <v>x</v>
      </c>
      <c r="P10" s="15" t="str">
        <f t="shared" ref="P10:P39" si="6">IF(M10="x","x",$D10-M10)</f>
        <v>x</v>
      </c>
      <c r="Q10" s="16" t="str">
        <f t="shared" ref="Q10:Q39" si="7">IF(M10="x","x",P10/$D10)</f>
        <v>x</v>
      </c>
      <c r="R10" s="8" t="str">
        <f t="shared" ref="R10:R39" si="8">IF(F10="x","x",((I10+O10)/2))</f>
        <v>x</v>
      </c>
      <c r="S10" s="9" t="str">
        <f t="shared" ref="S10:S39" si="9">IF(G10="x","x",((K10+Q10)/2))</f>
        <v>x</v>
      </c>
      <c r="T10" s="23" t="str">
        <f t="shared" ref="T10:T39" si="10">IF(R10="x","x",20%)</f>
        <v>x</v>
      </c>
      <c r="U10" s="116" t="s">
        <v>57</v>
      </c>
      <c r="V10" s="119"/>
      <c r="W10" s="119"/>
      <c r="X10" s="120"/>
    </row>
    <row r="11" spans="1:24" ht="17" thickBot="1" x14ac:dyDescent="0.25">
      <c r="A11" s="36" t="s">
        <v>21</v>
      </c>
      <c r="B11" s="106"/>
      <c r="C11" s="106"/>
      <c r="D11" s="107">
        <v>8</v>
      </c>
      <c r="E11" s="108">
        <f t="shared" si="0"/>
        <v>6.4</v>
      </c>
      <c r="F11" s="109" t="s">
        <v>53</v>
      </c>
      <c r="G11" s="110" t="s">
        <v>53</v>
      </c>
      <c r="H11" s="15" t="str">
        <f t="shared" ref="H11:H39" si="11">IF(F11="x","x",$D11-F11)</f>
        <v>x</v>
      </c>
      <c r="I11" s="16" t="str">
        <f t="shared" si="1"/>
        <v>x</v>
      </c>
      <c r="J11" s="15" t="str">
        <f t="shared" si="2"/>
        <v>x</v>
      </c>
      <c r="K11" s="16" t="str">
        <f t="shared" si="3"/>
        <v>x</v>
      </c>
      <c r="L11" s="109" t="s">
        <v>53</v>
      </c>
      <c r="M11" s="110" t="s">
        <v>53</v>
      </c>
      <c r="N11" s="15" t="str">
        <f t="shared" si="4"/>
        <v>x</v>
      </c>
      <c r="O11" s="16" t="str">
        <f t="shared" si="5"/>
        <v>x</v>
      </c>
      <c r="P11" s="15" t="str">
        <f t="shared" si="6"/>
        <v>x</v>
      </c>
      <c r="Q11" s="16" t="str">
        <f t="shared" si="7"/>
        <v>x</v>
      </c>
      <c r="R11" s="8" t="str">
        <f t="shared" si="8"/>
        <v>x</v>
      </c>
      <c r="S11" s="9" t="str">
        <f t="shared" si="9"/>
        <v>x</v>
      </c>
      <c r="T11" s="23" t="str">
        <f t="shared" si="10"/>
        <v>x</v>
      </c>
      <c r="U11" s="116" t="s">
        <v>57</v>
      </c>
      <c r="V11" s="119"/>
      <c r="W11" s="119"/>
      <c r="X11" s="120"/>
    </row>
    <row r="12" spans="1:24" ht="17" thickBot="1" x14ac:dyDescent="0.25">
      <c r="A12" s="36" t="s">
        <v>22</v>
      </c>
      <c r="B12" s="106"/>
      <c r="C12" s="106"/>
      <c r="D12" s="107">
        <v>8</v>
      </c>
      <c r="E12" s="108">
        <f t="shared" si="0"/>
        <v>6.4</v>
      </c>
      <c r="F12" s="109" t="s">
        <v>53</v>
      </c>
      <c r="G12" s="110" t="s">
        <v>53</v>
      </c>
      <c r="H12" s="15" t="str">
        <f t="shared" si="11"/>
        <v>x</v>
      </c>
      <c r="I12" s="16" t="str">
        <f t="shared" si="1"/>
        <v>x</v>
      </c>
      <c r="J12" s="15" t="str">
        <f t="shared" si="2"/>
        <v>x</v>
      </c>
      <c r="K12" s="16" t="str">
        <f t="shared" si="3"/>
        <v>x</v>
      </c>
      <c r="L12" s="109" t="s">
        <v>53</v>
      </c>
      <c r="M12" s="110" t="s">
        <v>53</v>
      </c>
      <c r="N12" s="15" t="str">
        <f t="shared" si="4"/>
        <v>x</v>
      </c>
      <c r="O12" s="16" t="str">
        <f t="shared" si="5"/>
        <v>x</v>
      </c>
      <c r="P12" s="15" t="str">
        <f t="shared" si="6"/>
        <v>x</v>
      </c>
      <c r="Q12" s="16" t="str">
        <f t="shared" si="7"/>
        <v>x</v>
      </c>
      <c r="R12" s="8" t="str">
        <f t="shared" si="8"/>
        <v>x</v>
      </c>
      <c r="S12" s="9" t="str">
        <f t="shared" si="9"/>
        <v>x</v>
      </c>
      <c r="T12" s="23" t="str">
        <f t="shared" si="10"/>
        <v>x</v>
      </c>
      <c r="U12" s="116" t="s">
        <v>57</v>
      </c>
      <c r="V12" s="119"/>
      <c r="W12" s="119"/>
      <c r="X12" s="120"/>
    </row>
    <row r="13" spans="1:24" ht="17" thickBot="1" x14ac:dyDescent="0.25">
      <c r="A13" s="37" t="s">
        <v>23</v>
      </c>
      <c r="B13" s="106"/>
      <c r="C13" s="106"/>
      <c r="D13" s="107">
        <v>8</v>
      </c>
      <c r="E13" s="108">
        <f t="shared" si="0"/>
        <v>6.4</v>
      </c>
      <c r="F13" s="109" t="s">
        <v>53</v>
      </c>
      <c r="G13" s="110" t="s">
        <v>53</v>
      </c>
      <c r="H13" s="15" t="str">
        <f t="shared" si="11"/>
        <v>x</v>
      </c>
      <c r="I13" s="16" t="str">
        <f t="shared" si="1"/>
        <v>x</v>
      </c>
      <c r="J13" s="15" t="str">
        <f t="shared" si="2"/>
        <v>x</v>
      </c>
      <c r="K13" s="16" t="str">
        <f t="shared" si="3"/>
        <v>x</v>
      </c>
      <c r="L13" s="109" t="s">
        <v>53</v>
      </c>
      <c r="M13" s="110" t="s">
        <v>53</v>
      </c>
      <c r="N13" s="15" t="str">
        <f t="shared" si="4"/>
        <v>x</v>
      </c>
      <c r="O13" s="16" t="str">
        <f t="shared" si="5"/>
        <v>x</v>
      </c>
      <c r="P13" s="15" t="str">
        <f t="shared" si="6"/>
        <v>x</v>
      </c>
      <c r="Q13" s="16" t="str">
        <f t="shared" si="7"/>
        <v>x</v>
      </c>
      <c r="R13" s="8" t="str">
        <f t="shared" si="8"/>
        <v>x</v>
      </c>
      <c r="S13" s="9" t="str">
        <f t="shared" si="9"/>
        <v>x</v>
      </c>
      <c r="T13" s="23" t="str">
        <f t="shared" si="10"/>
        <v>x</v>
      </c>
      <c r="U13" s="116" t="s">
        <v>57</v>
      </c>
      <c r="V13" s="119"/>
      <c r="W13" s="119"/>
      <c r="X13" s="120"/>
    </row>
    <row r="14" spans="1:24" ht="17" thickBot="1" x14ac:dyDescent="0.25">
      <c r="A14" s="37" t="s">
        <v>24</v>
      </c>
      <c r="B14" s="106"/>
      <c r="C14" s="106"/>
      <c r="D14" s="107">
        <v>8</v>
      </c>
      <c r="E14" s="108">
        <f t="shared" si="0"/>
        <v>6.4</v>
      </c>
      <c r="F14" s="109" t="s">
        <v>53</v>
      </c>
      <c r="G14" s="110" t="s">
        <v>53</v>
      </c>
      <c r="H14" s="15" t="str">
        <f t="shared" si="11"/>
        <v>x</v>
      </c>
      <c r="I14" s="16" t="str">
        <f t="shared" si="1"/>
        <v>x</v>
      </c>
      <c r="J14" s="15" t="str">
        <f t="shared" si="2"/>
        <v>x</v>
      </c>
      <c r="K14" s="16" t="str">
        <f t="shared" si="3"/>
        <v>x</v>
      </c>
      <c r="L14" s="109" t="s">
        <v>53</v>
      </c>
      <c r="M14" s="110" t="s">
        <v>53</v>
      </c>
      <c r="N14" s="15" t="str">
        <f t="shared" si="4"/>
        <v>x</v>
      </c>
      <c r="O14" s="16" t="str">
        <f t="shared" si="5"/>
        <v>x</v>
      </c>
      <c r="P14" s="15" t="str">
        <f t="shared" si="6"/>
        <v>x</v>
      </c>
      <c r="Q14" s="16" t="str">
        <f t="shared" si="7"/>
        <v>x</v>
      </c>
      <c r="R14" s="8" t="str">
        <f t="shared" si="8"/>
        <v>x</v>
      </c>
      <c r="S14" s="9" t="str">
        <f t="shared" si="9"/>
        <v>x</v>
      </c>
      <c r="T14" s="23" t="str">
        <f t="shared" si="10"/>
        <v>x</v>
      </c>
      <c r="U14" s="116" t="s">
        <v>57</v>
      </c>
      <c r="V14" s="119"/>
      <c r="W14" s="119"/>
      <c r="X14" s="120"/>
    </row>
    <row r="15" spans="1:24" ht="17" thickBot="1" x14ac:dyDescent="0.25">
      <c r="A15" s="37" t="s">
        <v>25</v>
      </c>
      <c r="B15" s="106"/>
      <c r="C15" s="106"/>
      <c r="D15" s="107">
        <v>8</v>
      </c>
      <c r="E15" s="108">
        <f t="shared" si="0"/>
        <v>6.4</v>
      </c>
      <c r="F15" s="109" t="s">
        <v>53</v>
      </c>
      <c r="G15" s="110" t="s">
        <v>53</v>
      </c>
      <c r="H15" s="15" t="str">
        <f t="shared" si="11"/>
        <v>x</v>
      </c>
      <c r="I15" s="16" t="str">
        <f t="shared" si="1"/>
        <v>x</v>
      </c>
      <c r="J15" s="15" t="str">
        <f t="shared" si="2"/>
        <v>x</v>
      </c>
      <c r="K15" s="16" t="str">
        <f t="shared" si="3"/>
        <v>x</v>
      </c>
      <c r="L15" s="109" t="s">
        <v>53</v>
      </c>
      <c r="M15" s="110" t="s">
        <v>53</v>
      </c>
      <c r="N15" s="15" t="str">
        <f t="shared" si="4"/>
        <v>x</v>
      </c>
      <c r="O15" s="16" t="str">
        <f t="shared" si="5"/>
        <v>x</v>
      </c>
      <c r="P15" s="15" t="str">
        <f t="shared" si="6"/>
        <v>x</v>
      </c>
      <c r="Q15" s="16" t="str">
        <f t="shared" si="7"/>
        <v>x</v>
      </c>
      <c r="R15" s="8" t="str">
        <f t="shared" si="8"/>
        <v>x</v>
      </c>
      <c r="S15" s="9" t="str">
        <f t="shared" si="9"/>
        <v>x</v>
      </c>
      <c r="T15" s="23" t="str">
        <f t="shared" si="10"/>
        <v>x</v>
      </c>
      <c r="U15" s="116" t="s">
        <v>57</v>
      </c>
      <c r="V15" s="119"/>
      <c r="W15" s="119"/>
      <c r="X15" s="120"/>
    </row>
    <row r="16" spans="1:24" ht="17" thickBot="1" x14ac:dyDescent="0.25">
      <c r="A16" s="37" t="s">
        <v>26</v>
      </c>
      <c r="B16" s="106"/>
      <c r="C16" s="106"/>
      <c r="D16" s="107">
        <v>8</v>
      </c>
      <c r="E16" s="108">
        <f t="shared" si="0"/>
        <v>6.4</v>
      </c>
      <c r="F16" s="109" t="s">
        <v>53</v>
      </c>
      <c r="G16" s="110" t="s">
        <v>53</v>
      </c>
      <c r="H16" s="15" t="str">
        <f t="shared" si="11"/>
        <v>x</v>
      </c>
      <c r="I16" s="16" t="str">
        <f t="shared" si="1"/>
        <v>x</v>
      </c>
      <c r="J16" s="15" t="str">
        <f t="shared" si="2"/>
        <v>x</v>
      </c>
      <c r="K16" s="16" t="str">
        <f t="shared" si="3"/>
        <v>x</v>
      </c>
      <c r="L16" s="109" t="s">
        <v>53</v>
      </c>
      <c r="M16" s="110" t="s">
        <v>53</v>
      </c>
      <c r="N16" s="15" t="str">
        <f t="shared" si="4"/>
        <v>x</v>
      </c>
      <c r="O16" s="16" t="str">
        <f t="shared" si="5"/>
        <v>x</v>
      </c>
      <c r="P16" s="15" t="str">
        <f t="shared" si="6"/>
        <v>x</v>
      </c>
      <c r="Q16" s="16" t="str">
        <f t="shared" si="7"/>
        <v>x</v>
      </c>
      <c r="R16" s="8" t="str">
        <f t="shared" si="8"/>
        <v>x</v>
      </c>
      <c r="S16" s="9" t="str">
        <f t="shared" si="9"/>
        <v>x</v>
      </c>
      <c r="T16" s="23" t="str">
        <f t="shared" si="10"/>
        <v>x</v>
      </c>
      <c r="U16" s="116" t="s">
        <v>57</v>
      </c>
      <c r="V16" s="119"/>
      <c r="W16" s="119"/>
      <c r="X16" s="120"/>
    </row>
    <row r="17" spans="1:24" ht="17" thickBot="1" x14ac:dyDescent="0.25">
      <c r="A17" s="37" t="s">
        <v>27</v>
      </c>
      <c r="B17" s="106"/>
      <c r="C17" s="106"/>
      <c r="D17" s="107">
        <v>8</v>
      </c>
      <c r="E17" s="108">
        <f t="shared" si="0"/>
        <v>6.4</v>
      </c>
      <c r="F17" s="109" t="s">
        <v>53</v>
      </c>
      <c r="G17" s="110" t="s">
        <v>53</v>
      </c>
      <c r="H17" s="15" t="str">
        <f t="shared" si="11"/>
        <v>x</v>
      </c>
      <c r="I17" s="16" t="str">
        <f t="shared" si="1"/>
        <v>x</v>
      </c>
      <c r="J17" s="15" t="str">
        <f t="shared" si="2"/>
        <v>x</v>
      </c>
      <c r="K17" s="16" t="str">
        <f t="shared" si="3"/>
        <v>x</v>
      </c>
      <c r="L17" s="109" t="s">
        <v>53</v>
      </c>
      <c r="M17" s="110" t="s">
        <v>53</v>
      </c>
      <c r="N17" s="15" t="str">
        <f t="shared" si="4"/>
        <v>x</v>
      </c>
      <c r="O17" s="16" t="str">
        <f t="shared" si="5"/>
        <v>x</v>
      </c>
      <c r="P17" s="15" t="str">
        <f t="shared" si="6"/>
        <v>x</v>
      </c>
      <c r="Q17" s="16" t="str">
        <f t="shared" si="7"/>
        <v>x</v>
      </c>
      <c r="R17" s="8" t="str">
        <f t="shared" si="8"/>
        <v>x</v>
      </c>
      <c r="S17" s="9" t="str">
        <f t="shared" si="9"/>
        <v>x</v>
      </c>
      <c r="T17" s="23" t="str">
        <f t="shared" si="10"/>
        <v>x</v>
      </c>
      <c r="U17" s="116" t="s">
        <v>57</v>
      </c>
      <c r="V17" s="119"/>
      <c r="W17" s="119"/>
      <c r="X17" s="120"/>
    </row>
    <row r="18" spans="1:24" ht="17" thickBot="1" x14ac:dyDescent="0.25">
      <c r="A18" s="37" t="s">
        <v>28</v>
      </c>
      <c r="B18" s="106"/>
      <c r="C18" s="106"/>
      <c r="D18" s="107">
        <v>12</v>
      </c>
      <c r="E18" s="108">
        <f t="shared" si="0"/>
        <v>9.6000000000000014</v>
      </c>
      <c r="F18" s="109" t="s">
        <v>53</v>
      </c>
      <c r="G18" s="110" t="s">
        <v>53</v>
      </c>
      <c r="H18" s="15" t="str">
        <f t="shared" si="11"/>
        <v>x</v>
      </c>
      <c r="I18" s="16" t="str">
        <f t="shared" si="1"/>
        <v>x</v>
      </c>
      <c r="J18" s="15" t="str">
        <f t="shared" si="2"/>
        <v>x</v>
      </c>
      <c r="K18" s="16" t="str">
        <f t="shared" si="3"/>
        <v>x</v>
      </c>
      <c r="L18" s="109" t="s">
        <v>53</v>
      </c>
      <c r="M18" s="110" t="s">
        <v>53</v>
      </c>
      <c r="N18" s="15" t="str">
        <f t="shared" si="4"/>
        <v>x</v>
      </c>
      <c r="O18" s="16" t="str">
        <f t="shared" si="5"/>
        <v>x</v>
      </c>
      <c r="P18" s="15" t="str">
        <f t="shared" si="6"/>
        <v>x</v>
      </c>
      <c r="Q18" s="16" t="str">
        <f t="shared" si="7"/>
        <v>x</v>
      </c>
      <c r="R18" s="8" t="str">
        <f t="shared" si="8"/>
        <v>x</v>
      </c>
      <c r="S18" s="9" t="str">
        <f t="shared" si="9"/>
        <v>x</v>
      </c>
      <c r="T18" s="23" t="str">
        <f t="shared" si="10"/>
        <v>x</v>
      </c>
      <c r="U18" s="116" t="s">
        <v>57</v>
      </c>
      <c r="V18" s="119"/>
      <c r="W18" s="119"/>
      <c r="X18" s="120"/>
    </row>
    <row r="19" spans="1:24" ht="17" thickBot="1" x14ac:dyDescent="0.25">
      <c r="A19" s="38" t="s">
        <v>29</v>
      </c>
      <c r="B19" s="106"/>
      <c r="C19" s="106"/>
      <c r="D19" s="107">
        <v>12</v>
      </c>
      <c r="E19" s="108">
        <f>IF(D19="x","x",D19*0.8)</f>
        <v>9.6000000000000014</v>
      </c>
      <c r="F19" s="109" t="s">
        <v>53</v>
      </c>
      <c r="G19" s="110" t="s">
        <v>53</v>
      </c>
      <c r="H19" s="15" t="str">
        <f t="shared" si="11"/>
        <v>x</v>
      </c>
      <c r="I19" s="16" t="str">
        <f t="shared" si="1"/>
        <v>x</v>
      </c>
      <c r="J19" s="15" t="str">
        <f t="shared" si="2"/>
        <v>x</v>
      </c>
      <c r="K19" s="16" t="str">
        <f t="shared" si="3"/>
        <v>x</v>
      </c>
      <c r="L19" s="109" t="s">
        <v>53</v>
      </c>
      <c r="M19" s="110" t="s">
        <v>53</v>
      </c>
      <c r="N19" s="15" t="str">
        <f t="shared" si="4"/>
        <v>x</v>
      </c>
      <c r="O19" s="16" t="str">
        <f t="shared" si="5"/>
        <v>x</v>
      </c>
      <c r="P19" s="15" t="str">
        <f t="shared" si="6"/>
        <v>x</v>
      </c>
      <c r="Q19" s="16" t="str">
        <f t="shared" si="7"/>
        <v>x</v>
      </c>
      <c r="R19" s="8" t="str">
        <f t="shared" si="8"/>
        <v>x</v>
      </c>
      <c r="S19" s="9" t="str">
        <f t="shared" si="9"/>
        <v>x</v>
      </c>
      <c r="T19" s="23" t="str">
        <f t="shared" si="10"/>
        <v>x</v>
      </c>
      <c r="U19" s="116" t="s">
        <v>57</v>
      </c>
      <c r="V19" s="119"/>
      <c r="W19" s="119"/>
      <c r="X19" s="120"/>
    </row>
    <row r="20" spans="1:24" ht="17" thickBot="1" x14ac:dyDescent="0.25">
      <c r="A20" s="37" t="s">
        <v>30</v>
      </c>
      <c r="B20" s="106"/>
      <c r="C20" s="106"/>
      <c r="D20" s="107">
        <v>12</v>
      </c>
      <c r="E20" s="108">
        <f t="shared" si="0"/>
        <v>9.6000000000000014</v>
      </c>
      <c r="F20" s="109" t="s">
        <v>53</v>
      </c>
      <c r="G20" s="110" t="s">
        <v>53</v>
      </c>
      <c r="H20" s="15" t="str">
        <f t="shared" si="11"/>
        <v>x</v>
      </c>
      <c r="I20" s="16" t="str">
        <f t="shared" si="1"/>
        <v>x</v>
      </c>
      <c r="J20" s="15" t="str">
        <f t="shared" si="2"/>
        <v>x</v>
      </c>
      <c r="K20" s="16" t="str">
        <f t="shared" si="3"/>
        <v>x</v>
      </c>
      <c r="L20" s="109" t="s">
        <v>53</v>
      </c>
      <c r="M20" s="110" t="s">
        <v>53</v>
      </c>
      <c r="N20" s="15" t="str">
        <f t="shared" si="4"/>
        <v>x</v>
      </c>
      <c r="O20" s="16" t="str">
        <f t="shared" si="5"/>
        <v>x</v>
      </c>
      <c r="P20" s="15" t="str">
        <f t="shared" si="6"/>
        <v>x</v>
      </c>
      <c r="Q20" s="16" t="str">
        <f t="shared" si="7"/>
        <v>x</v>
      </c>
      <c r="R20" s="8" t="str">
        <f t="shared" si="8"/>
        <v>x</v>
      </c>
      <c r="S20" s="9" t="str">
        <f t="shared" si="9"/>
        <v>x</v>
      </c>
      <c r="T20" s="23" t="str">
        <f t="shared" si="10"/>
        <v>x</v>
      </c>
      <c r="U20" s="116" t="s">
        <v>57</v>
      </c>
      <c r="V20" s="119"/>
      <c r="W20" s="119"/>
      <c r="X20" s="120"/>
    </row>
    <row r="21" spans="1:24" ht="17" thickBot="1" x14ac:dyDescent="0.25">
      <c r="A21" s="37" t="s">
        <v>31</v>
      </c>
      <c r="B21" s="106"/>
      <c r="C21" s="106"/>
      <c r="D21" s="107">
        <v>12</v>
      </c>
      <c r="E21" s="108">
        <f t="shared" si="0"/>
        <v>9.6000000000000014</v>
      </c>
      <c r="F21" s="109" t="s">
        <v>53</v>
      </c>
      <c r="G21" s="110" t="s">
        <v>53</v>
      </c>
      <c r="H21" s="15" t="str">
        <f t="shared" si="11"/>
        <v>x</v>
      </c>
      <c r="I21" s="16" t="str">
        <f t="shared" si="1"/>
        <v>x</v>
      </c>
      <c r="J21" s="15" t="str">
        <f t="shared" si="2"/>
        <v>x</v>
      </c>
      <c r="K21" s="16" t="str">
        <f t="shared" si="3"/>
        <v>x</v>
      </c>
      <c r="L21" s="109" t="s">
        <v>53</v>
      </c>
      <c r="M21" s="110" t="s">
        <v>53</v>
      </c>
      <c r="N21" s="15" t="str">
        <f t="shared" si="4"/>
        <v>x</v>
      </c>
      <c r="O21" s="16" t="str">
        <f t="shared" si="5"/>
        <v>x</v>
      </c>
      <c r="P21" s="15" t="str">
        <f t="shared" si="6"/>
        <v>x</v>
      </c>
      <c r="Q21" s="16" t="str">
        <f t="shared" si="7"/>
        <v>x</v>
      </c>
      <c r="R21" s="8" t="str">
        <f t="shared" si="8"/>
        <v>x</v>
      </c>
      <c r="S21" s="9" t="str">
        <f t="shared" si="9"/>
        <v>x</v>
      </c>
      <c r="T21" s="23" t="str">
        <f t="shared" si="10"/>
        <v>x</v>
      </c>
      <c r="U21" s="116" t="s">
        <v>57</v>
      </c>
      <c r="V21" s="119"/>
      <c r="W21" s="119"/>
      <c r="X21" s="120"/>
    </row>
    <row r="22" spans="1:24" ht="17" thickBot="1" x14ac:dyDescent="0.25">
      <c r="A22" s="37" t="s">
        <v>32</v>
      </c>
      <c r="B22" s="106"/>
      <c r="C22" s="106"/>
      <c r="D22" s="107">
        <v>12</v>
      </c>
      <c r="E22" s="108">
        <f t="shared" si="0"/>
        <v>9.6000000000000014</v>
      </c>
      <c r="F22" s="109" t="s">
        <v>53</v>
      </c>
      <c r="G22" s="110" t="s">
        <v>53</v>
      </c>
      <c r="H22" s="15" t="str">
        <f t="shared" si="11"/>
        <v>x</v>
      </c>
      <c r="I22" s="16" t="str">
        <f t="shared" si="1"/>
        <v>x</v>
      </c>
      <c r="J22" s="15" t="str">
        <f t="shared" si="2"/>
        <v>x</v>
      </c>
      <c r="K22" s="16" t="str">
        <f t="shared" si="3"/>
        <v>x</v>
      </c>
      <c r="L22" s="109" t="s">
        <v>53</v>
      </c>
      <c r="M22" s="110" t="s">
        <v>53</v>
      </c>
      <c r="N22" s="15" t="str">
        <f t="shared" si="4"/>
        <v>x</v>
      </c>
      <c r="O22" s="16" t="str">
        <f t="shared" si="5"/>
        <v>x</v>
      </c>
      <c r="P22" s="15" t="str">
        <f t="shared" si="6"/>
        <v>x</v>
      </c>
      <c r="Q22" s="16" t="str">
        <f t="shared" si="7"/>
        <v>x</v>
      </c>
      <c r="R22" s="8" t="str">
        <f t="shared" si="8"/>
        <v>x</v>
      </c>
      <c r="S22" s="9" t="str">
        <f t="shared" si="9"/>
        <v>x</v>
      </c>
      <c r="T22" s="23" t="str">
        <f t="shared" si="10"/>
        <v>x</v>
      </c>
      <c r="U22" s="116" t="s">
        <v>57</v>
      </c>
      <c r="V22" s="119"/>
      <c r="W22" s="119"/>
      <c r="X22" s="120"/>
    </row>
    <row r="23" spans="1:24" ht="17" thickBot="1" x14ac:dyDescent="0.25">
      <c r="A23" s="37" t="s">
        <v>33</v>
      </c>
      <c r="B23" s="106"/>
      <c r="C23" s="106"/>
      <c r="D23" s="107">
        <v>12</v>
      </c>
      <c r="E23" s="108">
        <f t="shared" si="0"/>
        <v>9.6000000000000014</v>
      </c>
      <c r="F23" s="109" t="s">
        <v>53</v>
      </c>
      <c r="G23" s="110" t="s">
        <v>53</v>
      </c>
      <c r="H23" s="15" t="str">
        <f t="shared" si="11"/>
        <v>x</v>
      </c>
      <c r="I23" s="16" t="str">
        <f t="shared" si="1"/>
        <v>x</v>
      </c>
      <c r="J23" s="15" t="str">
        <f t="shared" si="2"/>
        <v>x</v>
      </c>
      <c r="K23" s="16" t="str">
        <f t="shared" si="3"/>
        <v>x</v>
      </c>
      <c r="L23" s="109" t="s">
        <v>53</v>
      </c>
      <c r="M23" s="110" t="s">
        <v>53</v>
      </c>
      <c r="N23" s="15" t="str">
        <f t="shared" si="4"/>
        <v>x</v>
      </c>
      <c r="O23" s="16" t="str">
        <f t="shared" si="5"/>
        <v>x</v>
      </c>
      <c r="P23" s="15" t="str">
        <f t="shared" si="6"/>
        <v>x</v>
      </c>
      <c r="Q23" s="16" t="str">
        <f t="shared" si="7"/>
        <v>x</v>
      </c>
      <c r="R23" s="8" t="str">
        <f t="shared" si="8"/>
        <v>x</v>
      </c>
      <c r="S23" s="9" t="str">
        <f t="shared" si="9"/>
        <v>x</v>
      </c>
      <c r="T23" s="23" t="str">
        <f t="shared" si="10"/>
        <v>x</v>
      </c>
      <c r="U23" s="116" t="s">
        <v>57</v>
      </c>
      <c r="V23" s="119"/>
      <c r="W23" s="119"/>
      <c r="X23" s="120"/>
    </row>
    <row r="24" spans="1:24" ht="17" thickBot="1" x14ac:dyDescent="0.25">
      <c r="A24" s="39" t="s">
        <v>34</v>
      </c>
      <c r="B24" s="106"/>
      <c r="C24" s="106"/>
      <c r="D24" s="107">
        <v>12</v>
      </c>
      <c r="E24" s="108">
        <f t="shared" si="0"/>
        <v>9.6000000000000014</v>
      </c>
      <c r="F24" s="109" t="s">
        <v>53</v>
      </c>
      <c r="G24" s="110" t="s">
        <v>53</v>
      </c>
      <c r="H24" s="15" t="str">
        <f t="shared" si="11"/>
        <v>x</v>
      </c>
      <c r="I24" s="16" t="str">
        <f t="shared" si="1"/>
        <v>x</v>
      </c>
      <c r="J24" s="15" t="str">
        <f t="shared" si="2"/>
        <v>x</v>
      </c>
      <c r="K24" s="16" t="str">
        <f t="shared" si="3"/>
        <v>x</v>
      </c>
      <c r="L24" s="109" t="s">
        <v>53</v>
      </c>
      <c r="M24" s="110" t="s">
        <v>53</v>
      </c>
      <c r="N24" s="15" t="str">
        <f t="shared" si="4"/>
        <v>x</v>
      </c>
      <c r="O24" s="16" t="str">
        <f t="shared" si="5"/>
        <v>x</v>
      </c>
      <c r="P24" s="15" t="str">
        <f t="shared" si="6"/>
        <v>x</v>
      </c>
      <c r="Q24" s="16" t="str">
        <f t="shared" si="7"/>
        <v>x</v>
      </c>
      <c r="R24" s="8" t="str">
        <f t="shared" si="8"/>
        <v>x</v>
      </c>
      <c r="S24" s="9" t="str">
        <f t="shared" si="9"/>
        <v>x</v>
      </c>
      <c r="T24" s="23" t="str">
        <f t="shared" si="10"/>
        <v>x</v>
      </c>
      <c r="U24" s="116" t="s">
        <v>57</v>
      </c>
      <c r="V24" s="119"/>
      <c r="W24" s="119"/>
      <c r="X24" s="120"/>
    </row>
    <row r="25" spans="1:24" ht="17" thickBot="1" x14ac:dyDescent="0.25">
      <c r="A25" s="39" t="s">
        <v>35</v>
      </c>
      <c r="B25" s="106"/>
      <c r="C25" s="106"/>
      <c r="D25" s="107">
        <v>12</v>
      </c>
      <c r="E25" s="108">
        <f t="shared" si="0"/>
        <v>9.6000000000000014</v>
      </c>
      <c r="F25" s="109" t="s">
        <v>53</v>
      </c>
      <c r="G25" s="110" t="s">
        <v>53</v>
      </c>
      <c r="H25" s="15" t="str">
        <f t="shared" si="11"/>
        <v>x</v>
      </c>
      <c r="I25" s="16" t="str">
        <f t="shared" si="1"/>
        <v>x</v>
      </c>
      <c r="J25" s="15" t="str">
        <f t="shared" si="2"/>
        <v>x</v>
      </c>
      <c r="K25" s="16" t="str">
        <f t="shared" si="3"/>
        <v>x</v>
      </c>
      <c r="L25" s="109" t="s">
        <v>53</v>
      </c>
      <c r="M25" s="110" t="s">
        <v>53</v>
      </c>
      <c r="N25" s="15" t="str">
        <f t="shared" si="4"/>
        <v>x</v>
      </c>
      <c r="O25" s="16" t="str">
        <f t="shared" si="5"/>
        <v>x</v>
      </c>
      <c r="P25" s="15" t="str">
        <f t="shared" si="6"/>
        <v>x</v>
      </c>
      <c r="Q25" s="16" t="str">
        <f t="shared" si="7"/>
        <v>x</v>
      </c>
      <c r="R25" s="8" t="str">
        <f t="shared" si="8"/>
        <v>x</v>
      </c>
      <c r="S25" s="9" t="str">
        <f t="shared" si="9"/>
        <v>x</v>
      </c>
      <c r="T25" s="23" t="str">
        <f t="shared" si="10"/>
        <v>x</v>
      </c>
      <c r="U25" s="116" t="s">
        <v>57</v>
      </c>
      <c r="V25" s="119"/>
      <c r="W25" s="119"/>
      <c r="X25" s="120"/>
    </row>
    <row r="26" spans="1:24" ht="17" thickBot="1" x14ac:dyDescent="0.25">
      <c r="A26" s="37" t="s">
        <v>36</v>
      </c>
      <c r="B26" s="106"/>
      <c r="C26" s="106"/>
      <c r="D26" s="107">
        <v>12</v>
      </c>
      <c r="E26" s="108">
        <f t="shared" si="0"/>
        <v>9.6000000000000014</v>
      </c>
      <c r="F26" s="109" t="s">
        <v>53</v>
      </c>
      <c r="G26" s="110" t="s">
        <v>53</v>
      </c>
      <c r="H26" s="15" t="str">
        <f t="shared" si="11"/>
        <v>x</v>
      </c>
      <c r="I26" s="16" t="str">
        <f t="shared" si="1"/>
        <v>x</v>
      </c>
      <c r="J26" s="15" t="str">
        <f t="shared" si="2"/>
        <v>x</v>
      </c>
      <c r="K26" s="16" t="str">
        <f t="shared" si="3"/>
        <v>x</v>
      </c>
      <c r="L26" s="109" t="s">
        <v>53</v>
      </c>
      <c r="M26" s="110" t="s">
        <v>53</v>
      </c>
      <c r="N26" s="15" t="str">
        <f t="shared" si="4"/>
        <v>x</v>
      </c>
      <c r="O26" s="16" t="str">
        <f t="shared" si="5"/>
        <v>x</v>
      </c>
      <c r="P26" s="15" t="str">
        <f t="shared" si="6"/>
        <v>x</v>
      </c>
      <c r="Q26" s="16" t="str">
        <f t="shared" si="7"/>
        <v>x</v>
      </c>
      <c r="R26" s="8" t="str">
        <f t="shared" si="8"/>
        <v>x</v>
      </c>
      <c r="S26" s="9" t="str">
        <f t="shared" si="9"/>
        <v>x</v>
      </c>
      <c r="T26" s="23" t="str">
        <f t="shared" si="10"/>
        <v>x</v>
      </c>
      <c r="U26" s="116" t="s">
        <v>57</v>
      </c>
      <c r="V26" s="119"/>
      <c r="W26" s="119"/>
      <c r="X26" s="120"/>
    </row>
    <row r="27" spans="1:24" ht="17" thickBot="1" x14ac:dyDescent="0.25">
      <c r="A27" s="37" t="s">
        <v>37</v>
      </c>
      <c r="B27" s="106"/>
      <c r="C27" s="106"/>
      <c r="D27" s="107">
        <v>12</v>
      </c>
      <c r="E27" s="108">
        <f t="shared" si="0"/>
        <v>9.6000000000000014</v>
      </c>
      <c r="F27" s="109" t="s">
        <v>53</v>
      </c>
      <c r="G27" s="110" t="s">
        <v>53</v>
      </c>
      <c r="H27" s="15" t="str">
        <f t="shared" si="11"/>
        <v>x</v>
      </c>
      <c r="I27" s="16" t="str">
        <f>IF(F27="x","x",H27/$D27)</f>
        <v>x</v>
      </c>
      <c r="J27" s="15" t="str">
        <f t="shared" si="2"/>
        <v>x</v>
      </c>
      <c r="K27" s="16" t="str">
        <f t="shared" si="3"/>
        <v>x</v>
      </c>
      <c r="L27" s="109" t="s">
        <v>53</v>
      </c>
      <c r="M27" s="110" t="s">
        <v>53</v>
      </c>
      <c r="N27" s="15" t="str">
        <f t="shared" si="4"/>
        <v>x</v>
      </c>
      <c r="O27" s="16" t="str">
        <f t="shared" si="5"/>
        <v>x</v>
      </c>
      <c r="P27" s="15" t="str">
        <f t="shared" si="6"/>
        <v>x</v>
      </c>
      <c r="Q27" s="16" t="str">
        <f t="shared" si="7"/>
        <v>x</v>
      </c>
      <c r="R27" s="8" t="str">
        <f t="shared" si="8"/>
        <v>x</v>
      </c>
      <c r="S27" s="9" t="str">
        <f t="shared" si="9"/>
        <v>x</v>
      </c>
      <c r="T27" s="23" t="str">
        <f t="shared" si="10"/>
        <v>x</v>
      </c>
      <c r="U27" s="116" t="s">
        <v>57</v>
      </c>
      <c r="V27" s="119"/>
      <c r="W27" s="119"/>
      <c r="X27" s="120"/>
    </row>
    <row r="28" spans="1:24" ht="17" thickBot="1" x14ac:dyDescent="0.25">
      <c r="A28" s="37" t="s">
        <v>38</v>
      </c>
      <c r="B28" s="106"/>
      <c r="C28" s="106"/>
      <c r="D28" s="107">
        <v>12</v>
      </c>
      <c r="E28" s="108">
        <f t="shared" si="0"/>
        <v>9.6000000000000014</v>
      </c>
      <c r="F28" s="109" t="s">
        <v>53</v>
      </c>
      <c r="G28" s="110" t="s">
        <v>53</v>
      </c>
      <c r="H28" s="15" t="str">
        <f t="shared" si="11"/>
        <v>x</v>
      </c>
      <c r="I28" s="16" t="str">
        <f t="shared" si="1"/>
        <v>x</v>
      </c>
      <c r="J28" s="15" t="str">
        <f t="shared" si="2"/>
        <v>x</v>
      </c>
      <c r="K28" s="16" t="str">
        <f t="shared" si="3"/>
        <v>x</v>
      </c>
      <c r="L28" s="109" t="s">
        <v>53</v>
      </c>
      <c r="M28" s="110" t="s">
        <v>53</v>
      </c>
      <c r="N28" s="15" t="str">
        <f t="shared" si="4"/>
        <v>x</v>
      </c>
      <c r="O28" s="16" t="str">
        <f t="shared" si="5"/>
        <v>x</v>
      </c>
      <c r="P28" s="15" t="str">
        <f t="shared" si="6"/>
        <v>x</v>
      </c>
      <c r="Q28" s="16" t="str">
        <f t="shared" si="7"/>
        <v>x</v>
      </c>
      <c r="R28" s="8" t="str">
        <f t="shared" si="8"/>
        <v>x</v>
      </c>
      <c r="S28" s="9" t="str">
        <f t="shared" si="9"/>
        <v>x</v>
      </c>
      <c r="T28" s="23" t="str">
        <f t="shared" si="10"/>
        <v>x</v>
      </c>
      <c r="U28" s="116" t="s">
        <v>57</v>
      </c>
      <c r="V28" s="119"/>
      <c r="W28" s="119"/>
      <c r="X28" s="120"/>
    </row>
    <row r="29" spans="1:24" ht="17" thickBot="1" x14ac:dyDescent="0.25">
      <c r="A29" s="37" t="s">
        <v>39</v>
      </c>
      <c r="B29" s="106"/>
      <c r="C29" s="106"/>
      <c r="D29" s="107">
        <v>12</v>
      </c>
      <c r="E29" s="108">
        <f t="shared" si="0"/>
        <v>9.6000000000000014</v>
      </c>
      <c r="F29" s="109" t="s">
        <v>53</v>
      </c>
      <c r="G29" s="110" t="s">
        <v>53</v>
      </c>
      <c r="H29" s="15" t="str">
        <f t="shared" si="11"/>
        <v>x</v>
      </c>
      <c r="I29" s="16" t="str">
        <f t="shared" si="1"/>
        <v>x</v>
      </c>
      <c r="J29" s="15" t="str">
        <f t="shared" si="2"/>
        <v>x</v>
      </c>
      <c r="K29" s="16" t="str">
        <f t="shared" si="3"/>
        <v>x</v>
      </c>
      <c r="L29" s="109" t="s">
        <v>53</v>
      </c>
      <c r="M29" s="110" t="s">
        <v>53</v>
      </c>
      <c r="N29" s="15" t="str">
        <f t="shared" si="4"/>
        <v>x</v>
      </c>
      <c r="O29" s="16" t="str">
        <f t="shared" si="5"/>
        <v>x</v>
      </c>
      <c r="P29" s="15" t="str">
        <f t="shared" si="6"/>
        <v>x</v>
      </c>
      <c r="Q29" s="16" t="str">
        <f t="shared" si="7"/>
        <v>x</v>
      </c>
      <c r="R29" s="8" t="str">
        <f t="shared" si="8"/>
        <v>x</v>
      </c>
      <c r="S29" s="9" t="str">
        <f t="shared" si="9"/>
        <v>x</v>
      </c>
      <c r="T29" s="23" t="str">
        <f t="shared" si="10"/>
        <v>x</v>
      </c>
      <c r="U29" s="116" t="s">
        <v>57</v>
      </c>
      <c r="V29" s="119"/>
      <c r="W29" s="119"/>
      <c r="X29" s="120"/>
    </row>
    <row r="30" spans="1:24" ht="17" thickBot="1" x14ac:dyDescent="0.25">
      <c r="A30" s="37" t="s">
        <v>40</v>
      </c>
      <c r="B30" s="106"/>
      <c r="C30" s="106"/>
      <c r="D30" s="107">
        <v>12</v>
      </c>
      <c r="E30" s="108">
        <f t="shared" si="0"/>
        <v>9.6000000000000014</v>
      </c>
      <c r="F30" s="109" t="s">
        <v>53</v>
      </c>
      <c r="G30" s="110" t="s">
        <v>53</v>
      </c>
      <c r="H30" s="15" t="str">
        <f t="shared" si="11"/>
        <v>x</v>
      </c>
      <c r="I30" s="16" t="str">
        <f t="shared" si="1"/>
        <v>x</v>
      </c>
      <c r="J30" s="15" t="str">
        <f t="shared" si="2"/>
        <v>x</v>
      </c>
      <c r="K30" s="16" t="str">
        <f t="shared" si="3"/>
        <v>x</v>
      </c>
      <c r="L30" s="109" t="s">
        <v>53</v>
      </c>
      <c r="M30" s="110" t="s">
        <v>53</v>
      </c>
      <c r="N30" s="15" t="str">
        <f t="shared" si="4"/>
        <v>x</v>
      </c>
      <c r="O30" s="16" t="str">
        <f t="shared" si="5"/>
        <v>x</v>
      </c>
      <c r="P30" s="15" t="str">
        <f t="shared" si="6"/>
        <v>x</v>
      </c>
      <c r="Q30" s="16" t="str">
        <f t="shared" si="7"/>
        <v>x</v>
      </c>
      <c r="R30" s="8" t="str">
        <f t="shared" si="8"/>
        <v>x</v>
      </c>
      <c r="S30" s="9" t="str">
        <f t="shared" si="9"/>
        <v>x</v>
      </c>
      <c r="T30" s="23" t="str">
        <f t="shared" si="10"/>
        <v>x</v>
      </c>
      <c r="U30" s="116" t="s">
        <v>57</v>
      </c>
      <c r="V30" s="119"/>
      <c r="W30" s="119"/>
      <c r="X30" s="120"/>
    </row>
    <row r="31" spans="1:24" ht="17" thickBot="1" x14ac:dyDescent="0.25">
      <c r="A31" s="37" t="s">
        <v>41</v>
      </c>
      <c r="B31" s="106"/>
      <c r="C31" s="106"/>
      <c r="D31" s="107">
        <v>12</v>
      </c>
      <c r="E31" s="108">
        <f t="shared" si="0"/>
        <v>9.6000000000000014</v>
      </c>
      <c r="F31" s="109" t="s">
        <v>53</v>
      </c>
      <c r="G31" s="110" t="s">
        <v>53</v>
      </c>
      <c r="H31" s="15" t="str">
        <f t="shared" si="11"/>
        <v>x</v>
      </c>
      <c r="I31" s="16" t="str">
        <f t="shared" si="1"/>
        <v>x</v>
      </c>
      <c r="J31" s="15" t="str">
        <f t="shared" si="2"/>
        <v>x</v>
      </c>
      <c r="K31" s="16" t="str">
        <f t="shared" si="3"/>
        <v>x</v>
      </c>
      <c r="L31" s="109" t="s">
        <v>53</v>
      </c>
      <c r="M31" s="110" t="s">
        <v>53</v>
      </c>
      <c r="N31" s="15" t="str">
        <f t="shared" si="4"/>
        <v>x</v>
      </c>
      <c r="O31" s="16" t="str">
        <f t="shared" si="5"/>
        <v>x</v>
      </c>
      <c r="P31" s="15" t="str">
        <f t="shared" si="6"/>
        <v>x</v>
      </c>
      <c r="Q31" s="16" t="str">
        <f t="shared" si="7"/>
        <v>x</v>
      </c>
      <c r="R31" s="8" t="str">
        <f t="shared" si="8"/>
        <v>x</v>
      </c>
      <c r="S31" s="9" t="str">
        <f t="shared" si="9"/>
        <v>x</v>
      </c>
      <c r="T31" s="23" t="str">
        <f t="shared" si="10"/>
        <v>x</v>
      </c>
      <c r="U31" s="116" t="s">
        <v>57</v>
      </c>
      <c r="V31" s="119"/>
      <c r="W31" s="119"/>
      <c r="X31" s="120"/>
    </row>
    <row r="32" spans="1:24" ht="17" thickBot="1" x14ac:dyDescent="0.25">
      <c r="A32" s="37" t="s">
        <v>42</v>
      </c>
      <c r="B32" s="106"/>
      <c r="C32" s="106"/>
      <c r="D32" s="107">
        <v>12</v>
      </c>
      <c r="E32" s="108">
        <f t="shared" si="0"/>
        <v>9.6000000000000014</v>
      </c>
      <c r="F32" s="109" t="s">
        <v>53</v>
      </c>
      <c r="G32" s="110" t="s">
        <v>53</v>
      </c>
      <c r="H32" s="15" t="str">
        <f t="shared" si="11"/>
        <v>x</v>
      </c>
      <c r="I32" s="16" t="str">
        <f t="shared" si="1"/>
        <v>x</v>
      </c>
      <c r="J32" s="15" t="str">
        <f t="shared" si="2"/>
        <v>x</v>
      </c>
      <c r="K32" s="16" t="str">
        <f t="shared" si="3"/>
        <v>x</v>
      </c>
      <c r="L32" s="109" t="s">
        <v>53</v>
      </c>
      <c r="M32" s="110" t="s">
        <v>53</v>
      </c>
      <c r="N32" s="15" t="str">
        <f t="shared" si="4"/>
        <v>x</v>
      </c>
      <c r="O32" s="16" t="str">
        <f t="shared" si="5"/>
        <v>x</v>
      </c>
      <c r="P32" s="15" t="str">
        <f t="shared" si="6"/>
        <v>x</v>
      </c>
      <c r="Q32" s="16" t="str">
        <f t="shared" si="7"/>
        <v>x</v>
      </c>
      <c r="R32" s="8" t="str">
        <f t="shared" si="8"/>
        <v>x</v>
      </c>
      <c r="S32" s="9" t="str">
        <f t="shared" si="9"/>
        <v>x</v>
      </c>
      <c r="T32" s="23" t="str">
        <f t="shared" si="10"/>
        <v>x</v>
      </c>
      <c r="U32" s="116" t="s">
        <v>57</v>
      </c>
      <c r="V32" s="119"/>
      <c r="W32" s="119"/>
      <c r="X32" s="120"/>
    </row>
    <row r="33" spans="1:24" ht="17" thickBot="1" x14ac:dyDescent="0.25">
      <c r="A33" s="37" t="s">
        <v>43</v>
      </c>
      <c r="B33" s="106"/>
      <c r="C33" s="106"/>
      <c r="D33" s="107">
        <v>12</v>
      </c>
      <c r="E33" s="108">
        <f t="shared" si="0"/>
        <v>9.6000000000000014</v>
      </c>
      <c r="F33" s="109" t="s">
        <v>53</v>
      </c>
      <c r="G33" s="110" t="s">
        <v>53</v>
      </c>
      <c r="H33" s="15" t="str">
        <f t="shared" si="11"/>
        <v>x</v>
      </c>
      <c r="I33" s="16" t="str">
        <f t="shared" si="1"/>
        <v>x</v>
      </c>
      <c r="J33" s="15" t="str">
        <f t="shared" si="2"/>
        <v>x</v>
      </c>
      <c r="K33" s="16" t="str">
        <f t="shared" si="3"/>
        <v>x</v>
      </c>
      <c r="L33" s="109" t="s">
        <v>53</v>
      </c>
      <c r="M33" s="110" t="s">
        <v>53</v>
      </c>
      <c r="N33" s="15" t="str">
        <f t="shared" si="4"/>
        <v>x</v>
      </c>
      <c r="O33" s="16" t="str">
        <f t="shared" si="5"/>
        <v>x</v>
      </c>
      <c r="P33" s="15" t="str">
        <f t="shared" si="6"/>
        <v>x</v>
      </c>
      <c r="Q33" s="16" t="str">
        <f t="shared" si="7"/>
        <v>x</v>
      </c>
      <c r="R33" s="8" t="str">
        <f t="shared" si="8"/>
        <v>x</v>
      </c>
      <c r="S33" s="9" t="str">
        <f t="shared" si="9"/>
        <v>x</v>
      </c>
      <c r="T33" s="23" t="str">
        <f t="shared" si="10"/>
        <v>x</v>
      </c>
      <c r="U33" s="116" t="s">
        <v>57</v>
      </c>
      <c r="V33" s="119"/>
      <c r="W33" s="119"/>
      <c r="X33" s="120"/>
    </row>
    <row r="34" spans="1:24" ht="17" thickBot="1" x14ac:dyDescent="0.25">
      <c r="A34" s="37" t="s">
        <v>44</v>
      </c>
      <c r="B34" s="106"/>
      <c r="C34" s="106"/>
      <c r="D34" s="107">
        <v>12</v>
      </c>
      <c r="E34" s="108">
        <f t="shared" si="0"/>
        <v>9.6000000000000014</v>
      </c>
      <c r="F34" s="109" t="s">
        <v>53</v>
      </c>
      <c r="G34" s="110" t="s">
        <v>53</v>
      </c>
      <c r="H34" s="15" t="str">
        <f t="shared" si="11"/>
        <v>x</v>
      </c>
      <c r="I34" s="16" t="str">
        <f t="shared" si="1"/>
        <v>x</v>
      </c>
      <c r="J34" s="15" t="str">
        <f t="shared" si="2"/>
        <v>x</v>
      </c>
      <c r="K34" s="16" t="str">
        <f t="shared" si="3"/>
        <v>x</v>
      </c>
      <c r="L34" s="109" t="s">
        <v>53</v>
      </c>
      <c r="M34" s="110" t="s">
        <v>53</v>
      </c>
      <c r="N34" s="15" t="str">
        <f t="shared" si="4"/>
        <v>x</v>
      </c>
      <c r="O34" s="16" t="str">
        <f t="shared" si="5"/>
        <v>x</v>
      </c>
      <c r="P34" s="15" t="str">
        <f t="shared" si="6"/>
        <v>x</v>
      </c>
      <c r="Q34" s="16" t="str">
        <f t="shared" si="7"/>
        <v>x</v>
      </c>
      <c r="R34" s="8" t="str">
        <f t="shared" si="8"/>
        <v>x</v>
      </c>
      <c r="S34" s="9" t="str">
        <f t="shared" si="9"/>
        <v>x</v>
      </c>
      <c r="T34" s="23" t="str">
        <f t="shared" si="10"/>
        <v>x</v>
      </c>
      <c r="U34" s="116" t="s">
        <v>57</v>
      </c>
      <c r="V34" s="119"/>
      <c r="W34" s="119"/>
      <c r="X34" s="120"/>
    </row>
    <row r="35" spans="1:24" ht="17" thickBot="1" x14ac:dyDescent="0.25">
      <c r="A35" s="37" t="s">
        <v>45</v>
      </c>
      <c r="B35" s="106"/>
      <c r="C35" s="106"/>
      <c r="D35" s="107">
        <v>12</v>
      </c>
      <c r="E35" s="108">
        <f t="shared" si="0"/>
        <v>9.6000000000000014</v>
      </c>
      <c r="F35" s="109" t="s">
        <v>53</v>
      </c>
      <c r="G35" s="110" t="s">
        <v>53</v>
      </c>
      <c r="H35" s="15" t="str">
        <f t="shared" si="11"/>
        <v>x</v>
      </c>
      <c r="I35" s="16" t="str">
        <f t="shared" si="1"/>
        <v>x</v>
      </c>
      <c r="J35" s="15" t="str">
        <f t="shared" si="2"/>
        <v>x</v>
      </c>
      <c r="K35" s="16" t="str">
        <f t="shared" si="3"/>
        <v>x</v>
      </c>
      <c r="L35" s="109" t="s">
        <v>53</v>
      </c>
      <c r="M35" s="110" t="s">
        <v>53</v>
      </c>
      <c r="N35" s="15" t="str">
        <f t="shared" si="4"/>
        <v>x</v>
      </c>
      <c r="O35" s="16" t="str">
        <f t="shared" si="5"/>
        <v>x</v>
      </c>
      <c r="P35" s="15" t="str">
        <f t="shared" si="6"/>
        <v>x</v>
      </c>
      <c r="Q35" s="16" t="str">
        <f t="shared" si="7"/>
        <v>x</v>
      </c>
      <c r="R35" s="8" t="str">
        <f t="shared" si="8"/>
        <v>x</v>
      </c>
      <c r="S35" s="9" t="str">
        <f t="shared" si="9"/>
        <v>x</v>
      </c>
      <c r="T35" s="23" t="str">
        <f t="shared" si="10"/>
        <v>x</v>
      </c>
      <c r="U35" s="116" t="s">
        <v>57</v>
      </c>
      <c r="V35" s="119"/>
      <c r="W35" s="119"/>
      <c r="X35" s="120"/>
    </row>
    <row r="36" spans="1:24" ht="17" thickBot="1" x14ac:dyDescent="0.25">
      <c r="A36" s="37" t="s">
        <v>46</v>
      </c>
      <c r="B36" s="106"/>
      <c r="C36" s="106"/>
      <c r="D36" s="107">
        <v>12</v>
      </c>
      <c r="E36" s="108">
        <f t="shared" si="0"/>
        <v>9.6000000000000014</v>
      </c>
      <c r="F36" s="109" t="s">
        <v>53</v>
      </c>
      <c r="G36" s="110" t="s">
        <v>53</v>
      </c>
      <c r="H36" s="15" t="str">
        <f t="shared" si="11"/>
        <v>x</v>
      </c>
      <c r="I36" s="16" t="str">
        <f t="shared" si="1"/>
        <v>x</v>
      </c>
      <c r="J36" s="15" t="str">
        <f t="shared" si="2"/>
        <v>x</v>
      </c>
      <c r="K36" s="16" t="str">
        <f t="shared" si="3"/>
        <v>x</v>
      </c>
      <c r="L36" s="109" t="s">
        <v>53</v>
      </c>
      <c r="M36" s="110" t="s">
        <v>53</v>
      </c>
      <c r="N36" s="15" t="str">
        <f t="shared" si="4"/>
        <v>x</v>
      </c>
      <c r="O36" s="16" t="str">
        <f t="shared" si="5"/>
        <v>x</v>
      </c>
      <c r="P36" s="15" t="str">
        <f t="shared" si="6"/>
        <v>x</v>
      </c>
      <c r="Q36" s="16" t="str">
        <f t="shared" si="7"/>
        <v>x</v>
      </c>
      <c r="R36" s="8" t="str">
        <f t="shared" si="8"/>
        <v>x</v>
      </c>
      <c r="S36" s="9" t="str">
        <f t="shared" si="9"/>
        <v>x</v>
      </c>
      <c r="T36" s="23" t="str">
        <f t="shared" si="10"/>
        <v>x</v>
      </c>
      <c r="U36" s="116" t="s">
        <v>57</v>
      </c>
      <c r="V36" s="119"/>
      <c r="W36" s="119"/>
      <c r="X36" s="120"/>
    </row>
    <row r="37" spans="1:24" ht="17" thickBot="1" x14ac:dyDescent="0.25">
      <c r="A37" s="37" t="s">
        <v>47</v>
      </c>
      <c r="B37" s="106"/>
      <c r="C37" s="106"/>
      <c r="D37" s="107">
        <v>12</v>
      </c>
      <c r="E37" s="108">
        <f t="shared" si="0"/>
        <v>9.6000000000000014</v>
      </c>
      <c r="F37" s="109" t="s">
        <v>53</v>
      </c>
      <c r="G37" s="110" t="s">
        <v>53</v>
      </c>
      <c r="H37" s="15" t="str">
        <f t="shared" si="11"/>
        <v>x</v>
      </c>
      <c r="I37" s="16" t="str">
        <f t="shared" si="1"/>
        <v>x</v>
      </c>
      <c r="J37" s="15" t="str">
        <f t="shared" si="2"/>
        <v>x</v>
      </c>
      <c r="K37" s="16" t="str">
        <f t="shared" si="3"/>
        <v>x</v>
      </c>
      <c r="L37" s="109" t="s">
        <v>53</v>
      </c>
      <c r="M37" s="110" t="s">
        <v>53</v>
      </c>
      <c r="N37" s="15" t="str">
        <f t="shared" si="4"/>
        <v>x</v>
      </c>
      <c r="O37" s="16" t="str">
        <f t="shared" si="5"/>
        <v>x</v>
      </c>
      <c r="P37" s="15" t="str">
        <f t="shared" si="6"/>
        <v>x</v>
      </c>
      <c r="Q37" s="16" t="str">
        <f t="shared" si="7"/>
        <v>x</v>
      </c>
      <c r="R37" s="8" t="str">
        <f t="shared" si="8"/>
        <v>x</v>
      </c>
      <c r="S37" s="9" t="str">
        <f t="shared" si="9"/>
        <v>x</v>
      </c>
      <c r="T37" s="23" t="str">
        <f t="shared" si="10"/>
        <v>x</v>
      </c>
      <c r="U37" s="116" t="s">
        <v>57</v>
      </c>
      <c r="V37" s="119"/>
      <c r="W37" s="119"/>
      <c r="X37" s="120"/>
    </row>
    <row r="38" spans="1:24" ht="17" thickBot="1" x14ac:dyDescent="0.25">
      <c r="A38" s="37" t="s">
        <v>48</v>
      </c>
      <c r="B38" s="106"/>
      <c r="C38" s="106"/>
      <c r="D38" s="107">
        <v>12</v>
      </c>
      <c r="E38" s="108">
        <f t="shared" si="0"/>
        <v>9.6000000000000014</v>
      </c>
      <c r="F38" s="109" t="s">
        <v>53</v>
      </c>
      <c r="G38" s="110" t="s">
        <v>53</v>
      </c>
      <c r="H38" s="15" t="str">
        <f t="shared" si="11"/>
        <v>x</v>
      </c>
      <c r="I38" s="16" t="str">
        <f t="shared" si="1"/>
        <v>x</v>
      </c>
      <c r="J38" s="15" t="str">
        <f t="shared" si="2"/>
        <v>x</v>
      </c>
      <c r="K38" s="16" t="str">
        <f t="shared" si="3"/>
        <v>x</v>
      </c>
      <c r="L38" s="109" t="s">
        <v>53</v>
      </c>
      <c r="M38" s="110" t="s">
        <v>53</v>
      </c>
      <c r="N38" s="15" t="str">
        <f t="shared" si="4"/>
        <v>x</v>
      </c>
      <c r="O38" s="16" t="str">
        <f t="shared" si="5"/>
        <v>x</v>
      </c>
      <c r="P38" s="15" t="str">
        <f t="shared" si="6"/>
        <v>x</v>
      </c>
      <c r="Q38" s="16" t="str">
        <f t="shared" si="7"/>
        <v>x</v>
      </c>
      <c r="R38" s="8" t="str">
        <f t="shared" si="8"/>
        <v>x</v>
      </c>
      <c r="S38" s="9" t="str">
        <f t="shared" si="9"/>
        <v>x</v>
      </c>
      <c r="T38" s="23" t="str">
        <f t="shared" si="10"/>
        <v>x</v>
      </c>
      <c r="U38" s="116" t="s">
        <v>57</v>
      </c>
      <c r="V38" s="119"/>
      <c r="W38" s="119"/>
      <c r="X38" s="120"/>
    </row>
    <row r="39" spans="1:24" ht="17" thickBot="1" x14ac:dyDescent="0.25">
      <c r="A39" s="40" t="s">
        <v>49</v>
      </c>
      <c r="B39" s="111"/>
      <c r="C39" s="111"/>
      <c r="D39" s="112">
        <v>12</v>
      </c>
      <c r="E39" s="113">
        <f t="shared" si="0"/>
        <v>9.6000000000000014</v>
      </c>
      <c r="F39" s="114" t="s">
        <v>53</v>
      </c>
      <c r="G39" s="115" t="s">
        <v>53</v>
      </c>
      <c r="H39" s="41" t="str">
        <f t="shared" si="11"/>
        <v>x</v>
      </c>
      <c r="I39" s="42" t="str">
        <f t="shared" si="1"/>
        <v>x</v>
      </c>
      <c r="J39" s="41" t="str">
        <f t="shared" si="2"/>
        <v>x</v>
      </c>
      <c r="K39" s="42" t="str">
        <f t="shared" si="3"/>
        <v>x</v>
      </c>
      <c r="L39" s="114" t="s">
        <v>53</v>
      </c>
      <c r="M39" s="115" t="s">
        <v>53</v>
      </c>
      <c r="N39" s="41" t="str">
        <f t="shared" si="4"/>
        <v>x</v>
      </c>
      <c r="O39" s="42" t="str">
        <f t="shared" si="5"/>
        <v>x</v>
      </c>
      <c r="P39" s="41" t="str">
        <f t="shared" si="6"/>
        <v>x</v>
      </c>
      <c r="Q39" s="42" t="str">
        <f t="shared" si="7"/>
        <v>x</v>
      </c>
      <c r="R39" s="43" t="str">
        <f t="shared" si="8"/>
        <v>x</v>
      </c>
      <c r="S39" s="44" t="str">
        <f t="shared" si="9"/>
        <v>x</v>
      </c>
      <c r="T39" s="45" t="str">
        <f t="shared" si="10"/>
        <v>x</v>
      </c>
      <c r="U39" s="116" t="s">
        <v>57</v>
      </c>
      <c r="V39" s="121"/>
      <c r="W39" s="121"/>
      <c r="X39" s="122"/>
    </row>
  </sheetData>
  <sheetProtection algorithmName="SHA-512" hashValue="jkqdDnMjivhzHU0DEs8v5y65uNt8lyaQrvmdqMEyYJTaoZqjuW7Ey4/p5ZtLshTyz6ccgwUJ07A/HOggZsxVgQ==" saltValue="YhoxecPU019crhQkh0S6LQ==" spinCount="100000" sheet="1" objects="1" scenarios="1"/>
  <mergeCells count="25">
    <mergeCell ref="C1:E1"/>
    <mergeCell ref="C2:E2"/>
    <mergeCell ref="C3:E3"/>
    <mergeCell ref="P1:T1"/>
    <mergeCell ref="F2:H2"/>
    <mergeCell ref="Q2:T2"/>
    <mergeCell ref="A6:A8"/>
    <mergeCell ref="D6:D8"/>
    <mergeCell ref="E6:E8"/>
    <mergeCell ref="F6:K6"/>
    <mergeCell ref="B6:C7"/>
    <mergeCell ref="L6:Q6"/>
    <mergeCell ref="R6:S7"/>
    <mergeCell ref="T6:T7"/>
    <mergeCell ref="F7:G7"/>
    <mergeCell ref="H7:I7"/>
    <mergeCell ref="J7:K7"/>
    <mergeCell ref="L7:M7"/>
    <mergeCell ref="N7:O7"/>
    <mergeCell ref="P7:Q7"/>
    <mergeCell ref="B5:X5"/>
    <mergeCell ref="U6:U8"/>
    <mergeCell ref="V6:V8"/>
    <mergeCell ref="W6:W8"/>
    <mergeCell ref="X6:X8"/>
  </mergeCells>
  <conditionalFormatting sqref="P3">
    <cfRule type="containsText" dxfId="174" priority="25" operator="containsText" text="x">
      <formula>NOT(ISERROR(SEARCH("x",P3)))</formula>
    </cfRule>
  </conditionalFormatting>
  <conditionalFormatting sqref="P3">
    <cfRule type="containsText" dxfId="173" priority="24" operator="containsText" text="x">
      <formula>NOT(ISERROR(SEARCH("x",P3)))</formula>
    </cfRule>
  </conditionalFormatting>
  <conditionalFormatting sqref="P2">
    <cfRule type="containsText" dxfId="172" priority="23" operator="containsText" text="x">
      <formula>NOT(ISERROR(SEARCH("x",P2)))</formula>
    </cfRule>
  </conditionalFormatting>
  <conditionalFormatting sqref="P2">
    <cfRule type="containsText" dxfId="171" priority="22" operator="containsText" text="x">
      <formula>NOT(ISERROR(SEARCH("x",P2)))</formula>
    </cfRule>
  </conditionalFormatting>
  <conditionalFormatting sqref="D18:D39">
    <cfRule type="containsText" dxfId="84" priority="17" operator="containsText" text="x">
      <formula>NOT(ISERROR(SEARCH("x",D18)))</formula>
    </cfRule>
  </conditionalFormatting>
  <conditionalFormatting sqref="D18:D39">
    <cfRule type="containsText" dxfId="83" priority="16" operator="containsText" text="x">
      <formula>NOT(ISERROR(SEARCH("x",D18)))</formula>
    </cfRule>
  </conditionalFormatting>
  <conditionalFormatting sqref="E18:E39">
    <cfRule type="containsText" dxfId="82" priority="15" operator="containsText" text="x">
      <formula>NOT(ISERROR(SEARCH("x",E18)))</formula>
    </cfRule>
  </conditionalFormatting>
  <conditionalFormatting sqref="E18:E39">
    <cfRule type="containsText" dxfId="81" priority="14" operator="containsText" text="x">
      <formula>NOT(ISERROR(SEARCH("x",E18)))</formula>
    </cfRule>
  </conditionalFormatting>
  <conditionalFormatting sqref="R9:S39">
    <cfRule type="cellIs" dxfId="80" priority="13" operator="greaterThan">
      <formula>0.1</formula>
    </cfRule>
  </conditionalFormatting>
  <conditionalFormatting sqref="R9:S39">
    <cfRule type="containsText" dxfId="79" priority="10" operator="containsText" text="x">
      <formula>NOT(ISERROR(SEARCH("x",R9)))</formula>
    </cfRule>
    <cfRule type="cellIs" dxfId="78" priority="12" operator="greaterThan">
      <formula>0.1</formula>
    </cfRule>
  </conditionalFormatting>
  <conditionalFormatting sqref="F9:G39 L9:M39 R9:T39">
    <cfRule type="containsText" dxfId="77" priority="11" operator="containsText" text="x">
      <formula>NOT(ISERROR(SEARCH("x",F9)))</formula>
    </cfRule>
  </conditionalFormatting>
  <conditionalFormatting sqref="F9:G39 L9:M39 R9:T39">
    <cfRule type="containsText" dxfId="76" priority="9" operator="containsText" text="x">
      <formula>NOT(ISERROR(SEARCH("x",F9)))</formula>
    </cfRule>
  </conditionalFormatting>
  <conditionalFormatting sqref="E9:E17">
    <cfRule type="containsText" dxfId="75" priority="8" operator="containsText" text="x">
      <formula>NOT(ISERROR(SEARCH("x",E9)))</formula>
    </cfRule>
  </conditionalFormatting>
  <conditionalFormatting sqref="E9:E17">
    <cfRule type="containsText" dxfId="74" priority="7" operator="containsText" text="x">
      <formula>NOT(ISERROR(SEARCH("x",E9)))</formula>
    </cfRule>
  </conditionalFormatting>
  <conditionalFormatting sqref="D9:D17">
    <cfRule type="containsText" dxfId="73" priority="6" operator="containsText" text="x">
      <formula>NOT(ISERROR(SEARCH("x",D9)))</formula>
    </cfRule>
  </conditionalFormatting>
  <conditionalFormatting sqref="D9:D17">
    <cfRule type="containsText" dxfId="72" priority="5" operator="containsText" text="x">
      <formula>NOT(ISERROR(SEARCH("x",D9)))</formula>
    </cfRule>
  </conditionalFormatting>
  <conditionalFormatting sqref="C9:C39">
    <cfRule type="containsText" dxfId="71" priority="4" operator="containsText" text="x">
      <formula>NOT(ISERROR(SEARCH("x",C9)))</formula>
    </cfRule>
  </conditionalFormatting>
  <conditionalFormatting sqref="C9:C39">
    <cfRule type="containsText" dxfId="70" priority="3" operator="containsText" text="x">
      <formula>NOT(ISERROR(SEARCH("x",C9)))</formula>
    </cfRule>
  </conditionalFormatting>
  <conditionalFormatting sqref="B9:B39">
    <cfRule type="containsText" dxfId="69" priority="2" operator="containsText" text="x">
      <formula>NOT(ISERROR(SEARCH("x",B9)))</formula>
    </cfRule>
  </conditionalFormatting>
  <conditionalFormatting sqref="B9:B39">
    <cfRule type="containsText" dxfId="68" priority="1" operator="containsText" text="x">
      <formula>NOT(ISERROR(SEARCH("x",B9)))</formula>
    </cfRule>
  </conditionalFormatting>
  <dataValidations count="2">
    <dataValidation type="list" allowBlank="1" showInputMessage="1" showErrorMessage="1" sqref="F2:H2" xr:uid="{9401669F-FCA2-AE4D-9FC3-17577AF0D417}">
      <formula1>INDIRECT(SUBSTITUTE(F1," ","_"))</formula1>
    </dataValidation>
    <dataValidation type="list" allowBlank="1" showInputMessage="1" showErrorMessage="1" sqref="U9:U39" xr:uid="{101FF881-30ED-C646-B827-919A78879BCE}">
      <formula1>$V$1:$V$3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CC10-9F16-5242-9CB5-6974A6455815}">
  <dimension ref="A1:X39"/>
  <sheetViews>
    <sheetView workbookViewId="0">
      <selection activeCell="T8" sqref="T8"/>
    </sheetView>
  </sheetViews>
  <sheetFormatPr baseColWidth="10" defaultRowHeight="16" x14ac:dyDescent="0.2"/>
  <sheetData>
    <row r="1" spans="1:24" x14ac:dyDescent="0.2">
      <c r="A1" s="1" t="s">
        <v>8</v>
      </c>
      <c r="B1" s="1"/>
      <c r="C1" s="63"/>
      <c r="D1" s="63"/>
      <c r="E1" s="63"/>
      <c r="P1" s="62" t="s">
        <v>52</v>
      </c>
      <c r="Q1" s="62"/>
      <c r="R1" s="62"/>
      <c r="S1" s="62"/>
      <c r="T1" s="62"/>
    </row>
    <row r="2" spans="1:24" x14ac:dyDescent="0.2">
      <c r="A2" s="1" t="s">
        <v>9</v>
      </c>
      <c r="B2" s="1"/>
      <c r="C2" s="63"/>
      <c r="D2" s="63"/>
      <c r="E2" s="64"/>
      <c r="F2" s="65"/>
      <c r="G2" s="66"/>
      <c r="H2" s="66"/>
      <c r="P2" s="17"/>
      <c r="Q2" s="59" t="s">
        <v>50</v>
      </c>
      <c r="R2" s="60"/>
      <c r="S2" s="60"/>
      <c r="T2" s="61"/>
    </row>
    <row r="3" spans="1:24" x14ac:dyDescent="0.2">
      <c r="A3" s="1" t="s">
        <v>10</v>
      </c>
      <c r="B3" s="1"/>
      <c r="C3" s="63"/>
      <c r="D3" s="63"/>
      <c r="E3" s="63"/>
      <c r="P3" s="18"/>
      <c r="Q3" s="19" t="s">
        <v>51</v>
      </c>
      <c r="R3" s="19"/>
      <c r="S3" s="19"/>
      <c r="T3" s="19"/>
    </row>
    <row r="4" spans="1:24" ht="17" thickBot="1" x14ac:dyDescent="0.25"/>
    <row r="5" spans="1:24" ht="33" thickBot="1" x14ac:dyDescent="0.25">
      <c r="A5" s="22" t="s">
        <v>11</v>
      </c>
      <c r="B5" s="81" t="s">
        <v>54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3"/>
    </row>
    <row r="6" spans="1:24" ht="16" customHeight="1" x14ac:dyDescent="0.2">
      <c r="A6" s="47" t="s">
        <v>0</v>
      </c>
      <c r="B6" s="67" t="s">
        <v>1</v>
      </c>
      <c r="C6" s="68"/>
      <c r="D6" s="50" t="s">
        <v>2</v>
      </c>
      <c r="E6" s="50" t="s">
        <v>3</v>
      </c>
      <c r="F6" s="53" t="s">
        <v>12</v>
      </c>
      <c r="G6" s="54"/>
      <c r="H6" s="54"/>
      <c r="I6" s="54"/>
      <c r="J6" s="54"/>
      <c r="K6" s="55"/>
      <c r="L6" s="53" t="s">
        <v>13</v>
      </c>
      <c r="M6" s="54"/>
      <c r="N6" s="54"/>
      <c r="O6" s="54"/>
      <c r="P6" s="54"/>
      <c r="Q6" s="55"/>
      <c r="R6" s="53" t="s">
        <v>14</v>
      </c>
      <c r="S6" s="55"/>
      <c r="T6" s="86" t="s">
        <v>4</v>
      </c>
      <c r="U6" s="69" t="s">
        <v>57</v>
      </c>
      <c r="V6" s="72" t="s">
        <v>58</v>
      </c>
      <c r="W6" s="75" t="s">
        <v>59</v>
      </c>
      <c r="X6" s="78" t="s">
        <v>60</v>
      </c>
    </row>
    <row r="7" spans="1:24" x14ac:dyDescent="0.2">
      <c r="A7" s="48"/>
      <c r="B7" s="67"/>
      <c r="C7" s="68"/>
      <c r="D7" s="51"/>
      <c r="E7" s="51"/>
      <c r="F7" s="56" t="s">
        <v>5</v>
      </c>
      <c r="G7" s="57"/>
      <c r="H7" s="57" t="s">
        <v>15</v>
      </c>
      <c r="I7" s="57"/>
      <c r="J7" s="57" t="s">
        <v>16</v>
      </c>
      <c r="K7" s="58"/>
      <c r="L7" s="56" t="s">
        <v>5</v>
      </c>
      <c r="M7" s="57"/>
      <c r="N7" s="57" t="s">
        <v>15</v>
      </c>
      <c r="O7" s="57"/>
      <c r="P7" s="57" t="s">
        <v>16</v>
      </c>
      <c r="Q7" s="58"/>
      <c r="R7" s="84"/>
      <c r="S7" s="85"/>
      <c r="T7" s="87"/>
      <c r="U7" s="70"/>
      <c r="V7" s="73"/>
      <c r="W7" s="76"/>
      <c r="X7" s="79"/>
    </row>
    <row r="8" spans="1:24" ht="17" thickBot="1" x14ac:dyDescent="0.25">
      <c r="A8" s="49"/>
      <c r="B8" s="24" t="s">
        <v>55</v>
      </c>
      <c r="C8" s="25" t="s">
        <v>56</v>
      </c>
      <c r="D8" s="52"/>
      <c r="E8" s="52"/>
      <c r="F8" s="26" t="s">
        <v>17</v>
      </c>
      <c r="G8" s="27" t="s">
        <v>18</v>
      </c>
      <c r="H8" s="27" t="s">
        <v>7</v>
      </c>
      <c r="I8" s="27" t="s">
        <v>6</v>
      </c>
      <c r="J8" s="27" t="s">
        <v>7</v>
      </c>
      <c r="K8" s="28" t="s">
        <v>6</v>
      </c>
      <c r="L8" s="26" t="s">
        <v>17</v>
      </c>
      <c r="M8" s="27" t="s">
        <v>18</v>
      </c>
      <c r="N8" s="27" t="s">
        <v>7</v>
      </c>
      <c r="O8" s="27" t="s">
        <v>6</v>
      </c>
      <c r="P8" s="27" t="s">
        <v>7</v>
      </c>
      <c r="Q8" s="28" t="s">
        <v>6</v>
      </c>
      <c r="R8" s="26" t="s">
        <v>17</v>
      </c>
      <c r="S8" s="28" t="s">
        <v>18</v>
      </c>
      <c r="T8" s="29" t="s">
        <v>6</v>
      </c>
      <c r="U8" s="71"/>
      <c r="V8" s="74"/>
      <c r="W8" s="77"/>
      <c r="X8" s="80"/>
    </row>
    <row r="9" spans="1:24" ht="17" thickBot="1" x14ac:dyDescent="0.25">
      <c r="A9" s="30" t="s">
        <v>19</v>
      </c>
      <c r="B9" s="101"/>
      <c r="C9" s="101"/>
      <c r="D9" s="102">
        <v>8</v>
      </c>
      <c r="E9" s="103">
        <f>IF(D9="x","x",D9*0.8)</f>
        <v>6.4</v>
      </c>
      <c r="F9" s="104" t="s">
        <v>53</v>
      </c>
      <c r="G9" s="105" t="s">
        <v>53</v>
      </c>
      <c r="H9" s="31" t="str">
        <f>IF(F9="x","x",$D9-F9)</f>
        <v>x</v>
      </c>
      <c r="I9" s="32" t="str">
        <f>IF(F9="x","x",H9/$D9)</f>
        <v>x</v>
      </c>
      <c r="J9" s="31" t="str">
        <f>IF(G9="x","x",$D9-G9)</f>
        <v>x</v>
      </c>
      <c r="K9" s="32" t="str">
        <f>IF(G9="x","x",J9/$D9)</f>
        <v>x</v>
      </c>
      <c r="L9" s="104" t="s">
        <v>53</v>
      </c>
      <c r="M9" s="105" t="s">
        <v>53</v>
      </c>
      <c r="N9" s="31" t="str">
        <f>IF(L9="x","x",$D9-L9)</f>
        <v>x</v>
      </c>
      <c r="O9" s="32" t="str">
        <f>IF(L9="x","x",N9/$D9)</f>
        <v>x</v>
      </c>
      <c r="P9" s="31" t="str">
        <f>IF(M9="x","x",$D9-M9)</f>
        <v>x</v>
      </c>
      <c r="Q9" s="32" t="str">
        <f>IF(M9="x","x",P9/$D9)</f>
        <v>x</v>
      </c>
      <c r="R9" s="33" t="str">
        <f>IF(F9="x","x",((I9+O9)/2))</f>
        <v>x</v>
      </c>
      <c r="S9" s="34" t="str">
        <f>IF(G9="x","x",((K9+Q9)/2))</f>
        <v>x</v>
      </c>
      <c r="T9" s="35" t="str">
        <f>IF(R9="x","x",20%)</f>
        <v>x</v>
      </c>
      <c r="U9" s="116" t="s">
        <v>57</v>
      </c>
      <c r="V9" s="117"/>
      <c r="W9" s="117"/>
      <c r="X9" s="118"/>
    </row>
    <row r="10" spans="1:24" ht="17" thickBot="1" x14ac:dyDescent="0.25">
      <c r="A10" s="36" t="s">
        <v>20</v>
      </c>
      <c r="B10" s="106"/>
      <c r="C10" s="106"/>
      <c r="D10" s="107">
        <v>8</v>
      </c>
      <c r="E10" s="108">
        <f t="shared" ref="E10:E39" si="0">IF(D10="x","x",D10*0.8)</f>
        <v>6.4</v>
      </c>
      <c r="F10" s="109" t="s">
        <v>53</v>
      </c>
      <c r="G10" s="110" t="s">
        <v>53</v>
      </c>
      <c r="H10" s="15" t="str">
        <f>IF(F10="x","x",$D10-F10)</f>
        <v>x</v>
      </c>
      <c r="I10" s="16" t="str">
        <f t="shared" ref="I10:I39" si="1">IF(F10="x","x",H10/$D10)</f>
        <v>x</v>
      </c>
      <c r="J10" s="15" t="str">
        <f t="shared" ref="J10:J39" si="2">IF(G10="x","x",$D10-G10)</f>
        <v>x</v>
      </c>
      <c r="K10" s="16" t="str">
        <f t="shared" ref="K10:K39" si="3">IF(G10="x","x",J10/$D10)</f>
        <v>x</v>
      </c>
      <c r="L10" s="109" t="s">
        <v>53</v>
      </c>
      <c r="M10" s="110" t="s">
        <v>53</v>
      </c>
      <c r="N10" s="15" t="str">
        <f t="shared" ref="N10:N39" si="4">IF(L10="x","x",$D10-L10)</f>
        <v>x</v>
      </c>
      <c r="O10" s="16" t="str">
        <f t="shared" ref="O10:O39" si="5">IF(L10="x","x",N10/$D10)</f>
        <v>x</v>
      </c>
      <c r="P10" s="15" t="str">
        <f t="shared" ref="P10:P39" si="6">IF(M10="x","x",$D10-M10)</f>
        <v>x</v>
      </c>
      <c r="Q10" s="16" t="str">
        <f t="shared" ref="Q10:Q39" si="7">IF(M10="x","x",P10/$D10)</f>
        <v>x</v>
      </c>
      <c r="R10" s="8" t="str">
        <f t="shared" ref="R10:R39" si="8">IF(F10="x","x",((I10+O10)/2))</f>
        <v>x</v>
      </c>
      <c r="S10" s="9" t="str">
        <f t="shared" ref="S10:S39" si="9">IF(G10="x","x",((K10+Q10)/2))</f>
        <v>x</v>
      </c>
      <c r="T10" s="23" t="str">
        <f t="shared" ref="T10:T39" si="10">IF(R10="x","x",20%)</f>
        <v>x</v>
      </c>
      <c r="U10" s="116" t="s">
        <v>57</v>
      </c>
      <c r="V10" s="119"/>
      <c r="W10" s="119"/>
      <c r="X10" s="120"/>
    </row>
    <row r="11" spans="1:24" ht="17" thickBot="1" x14ac:dyDescent="0.25">
      <c r="A11" s="36" t="s">
        <v>21</v>
      </c>
      <c r="B11" s="106"/>
      <c r="C11" s="106"/>
      <c r="D11" s="107">
        <v>8</v>
      </c>
      <c r="E11" s="108">
        <f t="shared" si="0"/>
        <v>6.4</v>
      </c>
      <c r="F11" s="109" t="s">
        <v>53</v>
      </c>
      <c r="G11" s="110" t="s">
        <v>53</v>
      </c>
      <c r="H11" s="15" t="str">
        <f t="shared" ref="H11:H39" si="11">IF(F11="x","x",$D11-F11)</f>
        <v>x</v>
      </c>
      <c r="I11" s="16" t="str">
        <f t="shared" si="1"/>
        <v>x</v>
      </c>
      <c r="J11" s="15" t="str">
        <f t="shared" si="2"/>
        <v>x</v>
      </c>
      <c r="K11" s="16" t="str">
        <f t="shared" si="3"/>
        <v>x</v>
      </c>
      <c r="L11" s="109" t="s">
        <v>53</v>
      </c>
      <c r="M11" s="110" t="s">
        <v>53</v>
      </c>
      <c r="N11" s="15" t="str">
        <f t="shared" si="4"/>
        <v>x</v>
      </c>
      <c r="O11" s="16" t="str">
        <f t="shared" si="5"/>
        <v>x</v>
      </c>
      <c r="P11" s="15" t="str">
        <f t="shared" si="6"/>
        <v>x</v>
      </c>
      <c r="Q11" s="16" t="str">
        <f t="shared" si="7"/>
        <v>x</v>
      </c>
      <c r="R11" s="8" t="str">
        <f t="shared" si="8"/>
        <v>x</v>
      </c>
      <c r="S11" s="9" t="str">
        <f t="shared" si="9"/>
        <v>x</v>
      </c>
      <c r="T11" s="23" t="str">
        <f t="shared" si="10"/>
        <v>x</v>
      </c>
      <c r="U11" s="116" t="s">
        <v>57</v>
      </c>
      <c r="V11" s="119"/>
      <c r="W11" s="119"/>
      <c r="X11" s="120"/>
    </row>
    <row r="12" spans="1:24" ht="17" thickBot="1" x14ac:dyDescent="0.25">
      <c r="A12" s="36" t="s">
        <v>22</v>
      </c>
      <c r="B12" s="106"/>
      <c r="C12" s="106"/>
      <c r="D12" s="107">
        <v>8</v>
      </c>
      <c r="E12" s="108">
        <f t="shared" si="0"/>
        <v>6.4</v>
      </c>
      <c r="F12" s="109" t="s">
        <v>53</v>
      </c>
      <c r="G12" s="110" t="s">
        <v>53</v>
      </c>
      <c r="H12" s="15" t="str">
        <f t="shared" si="11"/>
        <v>x</v>
      </c>
      <c r="I12" s="16" t="str">
        <f t="shared" si="1"/>
        <v>x</v>
      </c>
      <c r="J12" s="15" t="str">
        <f t="shared" si="2"/>
        <v>x</v>
      </c>
      <c r="K12" s="16" t="str">
        <f t="shared" si="3"/>
        <v>x</v>
      </c>
      <c r="L12" s="109" t="s">
        <v>53</v>
      </c>
      <c r="M12" s="110" t="s">
        <v>53</v>
      </c>
      <c r="N12" s="15" t="str">
        <f t="shared" si="4"/>
        <v>x</v>
      </c>
      <c r="O12" s="16" t="str">
        <f t="shared" si="5"/>
        <v>x</v>
      </c>
      <c r="P12" s="15" t="str">
        <f t="shared" si="6"/>
        <v>x</v>
      </c>
      <c r="Q12" s="16" t="str">
        <f t="shared" si="7"/>
        <v>x</v>
      </c>
      <c r="R12" s="8" t="str">
        <f t="shared" si="8"/>
        <v>x</v>
      </c>
      <c r="S12" s="9" t="str">
        <f t="shared" si="9"/>
        <v>x</v>
      </c>
      <c r="T12" s="23" t="str">
        <f t="shared" si="10"/>
        <v>x</v>
      </c>
      <c r="U12" s="116" t="s">
        <v>57</v>
      </c>
      <c r="V12" s="119"/>
      <c r="W12" s="119"/>
      <c r="X12" s="120"/>
    </row>
    <row r="13" spans="1:24" ht="17" thickBot="1" x14ac:dyDescent="0.25">
      <c r="A13" s="37" t="s">
        <v>23</v>
      </c>
      <c r="B13" s="106"/>
      <c r="C13" s="106"/>
      <c r="D13" s="107">
        <v>8</v>
      </c>
      <c r="E13" s="108">
        <f t="shared" si="0"/>
        <v>6.4</v>
      </c>
      <c r="F13" s="109" t="s">
        <v>53</v>
      </c>
      <c r="G13" s="110" t="s">
        <v>53</v>
      </c>
      <c r="H13" s="15" t="str">
        <f t="shared" si="11"/>
        <v>x</v>
      </c>
      <c r="I13" s="16" t="str">
        <f t="shared" si="1"/>
        <v>x</v>
      </c>
      <c r="J13" s="15" t="str">
        <f t="shared" si="2"/>
        <v>x</v>
      </c>
      <c r="K13" s="16" t="str">
        <f t="shared" si="3"/>
        <v>x</v>
      </c>
      <c r="L13" s="109" t="s">
        <v>53</v>
      </c>
      <c r="M13" s="110" t="s">
        <v>53</v>
      </c>
      <c r="N13" s="15" t="str">
        <f t="shared" si="4"/>
        <v>x</v>
      </c>
      <c r="O13" s="16" t="str">
        <f t="shared" si="5"/>
        <v>x</v>
      </c>
      <c r="P13" s="15" t="str">
        <f t="shared" si="6"/>
        <v>x</v>
      </c>
      <c r="Q13" s="16" t="str">
        <f t="shared" si="7"/>
        <v>x</v>
      </c>
      <c r="R13" s="8" t="str">
        <f t="shared" si="8"/>
        <v>x</v>
      </c>
      <c r="S13" s="9" t="str">
        <f t="shared" si="9"/>
        <v>x</v>
      </c>
      <c r="T13" s="23" t="str">
        <f t="shared" si="10"/>
        <v>x</v>
      </c>
      <c r="U13" s="116" t="s">
        <v>57</v>
      </c>
      <c r="V13" s="119"/>
      <c r="W13" s="119"/>
      <c r="X13" s="120"/>
    </row>
    <row r="14" spans="1:24" ht="17" thickBot="1" x14ac:dyDescent="0.25">
      <c r="A14" s="37" t="s">
        <v>24</v>
      </c>
      <c r="B14" s="106"/>
      <c r="C14" s="106"/>
      <c r="D14" s="107">
        <v>8</v>
      </c>
      <c r="E14" s="108">
        <f t="shared" si="0"/>
        <v>6.4</v>
      </c>
      <c r="F14" s="109" t="s">
        <v>53</v>
      </c>
      <c r="G14" s="110" t="s">
        <v>53</v>
      </c>
      <c r="H14" s="15" t="str">
        <f t="shared" si="11"/>
        <v>x</v>
      </c>
      <c r="I14" s="16" t="str">
        <f t="shared" si="1"/>
        <v>x</v>
      </c>
      <c r="J14" s="15" t="str">
        <f t="shared" si="2"/>
        <v>x</v>
      </c>
      <c r="K14" s="16" t="str">
        <f t="shared" si="3"/>
        <v>x</v>
      </c>
      <c r="L14" s="109" t="s">
        <v>53</v>
      </c>
      <c r="M14" s="110" t="s">
        <v>53</v>
      </c>
      <c r="N14" s="15" t="str">
        <f t="shared" si="4"/>
        <v>x</v>
      </c>
      <c r="O14" s="16" t="str">
        <f t="shared" si="5"/>
        <v>x</v>
      </c>
      <c r="P14" s="15" t="str">
        <f t="shared" si="6"/>
        <v>x</v>
      </c>
      <c r="Q14" s="16" t="str">
        <f t="shared" si="7"/>
        <v>x</v>
      </c>
      <c r="R14" s="8" t="str">
        <f t="shared" si="8"/>
        <v>x</v>
      </c>
      <c r="S14" s="9" t="str">
        <f t="shared" si="9"/>
        <v>x</v>
      </c>
      <c r="T14" s="23" t="str">
        <f t="shared" si="10"/>
        <v>x</v>
      </c>
      <c r="U14" s="116" t="s">
        <v>57</v>
      </c>
      <c r="V14" s="119"/>
      <c r="W14" s="119"/>
      <c r="X14" s="120"/>
    </row>
    <row r="15" spans="1:24" ht="17" thickBot="1" x14ac:dyDescent="0.25">
      <c r="A15" s="37" t="s">
        <v>25</v>
      </c>
      <c r="B15" s="106"/>
      <c r="C15" s="106"/>
      <c r="D15" s="107">
        <v>8</v>
      </c>
      <c r="E15" s="108">
        <f t="shared" si="0"/>
        <v>6.4</v>
      </c>
      <c r="F15" s="109" t="s">
        <v>53</v>
      </c>
      <c r="G15" s="110" t="s">
        <v>53</v>
      </c>
      <c r="H15" s="15" t="str">
        <f t="shared" si="11"/>
        <v>x</v>
      </c>
      <c r="I15" s="16" t="str">
        <f t="shared" si="1"/>
        <v>x</v>
      </c>
      <c r="J15" s="15" t="str">
        <f t="shared" si="2"/>
        <v>x</v>
      </c>
      <c r="K15" s="16" t="str">
        <f t="shared" si="3"/>
        <v>x</v>
      </c>
      <c r="L15" s="109" t="s">
        <v>53</v>
      </c>
      <c r="M15" s="110" t="s">
        <v>53</v>
      </c>
      <c r="N15" s="15" t="str">
        <f t="shared" si="4"/>
        <v>x</v>
      </c>
      <c r="O15" s="16" t="str">
        <f t="shared" si="5"/>
        <v>x</v>
      </c>
      <c r="P15" s="15" t="str">
        <f t="shared" si="6"/>
        <v>x</v>
      </c>
      <c r="Q15" s="16" t="str">
        <f t="shared" si="7"/>
        <v>x</v>
      </c>
      <c r="R15" s="8" t="str">
        <f t="shared" si="8"/>
        <v>x</v>
      </c>
      <c r="S15" s="9" t="str">
        <f t="shared" si="9"/>
        <v>x</v>
      </c>
      <c r="T15" s="23" t="str">
        <f t="shared" si="10"/>
        <v>x</v>
      </c>
      <c r="U15" s="116" t="s">
        <v>57</v>
      </c>
      <c r="V15" s="119"/>
      <c r="W15" s="119"/>
      <c r="X15" s="120"/>
    </row>
    <row r="16" spans="1:24" ht="17" thickBot="1" x14ac:dyDescent="0.25">
      <c r="A16" s="37" t="s">
        <v>26</v>
      </c>
      <c r="B16" s="106"/>
      <c r="C16" s="106"/>
      <c r="D16" s="107">
        <v>8</v>
      </c>
      <c r="E16" s="108">
        <f t="shared" si="0"/>
        <v>6.4</v>
      </c>
      <c r="F16" s="109" t="s">
        <v>53</v>
      </c>
      <c r="G16" s="110" t="s">
        <v>53</v>
      </c>
      <c r="H16" s="15" t="str">
        <f t="shared" si="11"/>
        <v>x</v>
      </c>
      <c r="I16" s="16" t="str">
        <f t="shared" si="1"/>
        <v>x</v>
      </c>
      <c r="J16" s="15" t="str">
        <f t="shared" si="2"/>
        <v>x</v>
      </c>
      <c r="K16" s="16" t="str">
        <f t="shared" si="3"/>
        <v>x</v>
      </c>
      <c r="L16" s="109" t="s">
        <v>53</v>
      </c>
      <c r="M16" s="110" t="s">
        <v>53</v>
      </c>
      <c r="N16" s="15" t="str">
        <f t="shared" si="4"/>
        <v>x</v>
      </c>
      <c r="O16" s="16" t="str">
        <f t="shared" si="5"/>
        <v>x</v>
      </c>
      <c r="P16" s="15" t="str">
        <f t="shared" si="6"/>
        <v>x</v>
      </c>
      <c r="Q16" s="16" t="str">
        <f t="shared" si="7"/>
        <v>x</v>
      </c>
      <c r="R16" s="8" t="str">
        <f t="shared" si="8"/>
        <v>x</v>
      </c>
      <c r="S16" s="9" t="str">
        <f t="shared" si="9"/>
        <v>x</v>
      </c>
      <c r="T16" s="23" t="str">
        <f t="shared" si="10"/>
        <v>x</v>
      </c>
      <c r="U16" s="116" t="s">
        <v>57</v>
      </c>
      <c r="V16" s="119"/>
      <c r="W16" s="119"/>
      <c r="X16" s="120"/>
    </row>
    <row r="17" spans="1:24" ht="17" thickBot="1" x14ac:dyDescent="0.25">
      <c r="A17" s="37" t="s">
        <v>27</v>
      </c>
      <c r="B17" s="106"/>
      <c r="C17" s="106"/>
      <c r="D17" s="107">
        <v>8</v>
      </c>
      <c r="E17" s="108">
        <f t="shared" si="0"/>
        <v>6.4</v>
      </c>
      <c r="F17" s="109" t="s">
        <v>53</v>
      </c>
      <c r="G17" s="110" t="s">
        <v>53</v>
      </c>
      <c r="H17" s="15" t="str">
        <f t="shared" si="11"/>
        <v>x</v>
      </c>
      <c r="I17" s="16" t="str">
        <f t="shared" si="1"/>
        <v>x</v>
      </c>
      <c r="J17" s="15" t="str">
        <f t="shared" si="2"/>
        <v>x</v>
      </c>
      <c r="K17" s="16" t="str">
        <f t="shared" si="3"/>
        <v>x</v>
      </c>
      <c r="L17" s="109" t="s">
        <v>53</v>
      </c>
      <c r="M17" s="110" t="s">
        <v>53</v>
      </c>
      <c r="N17" s="15" t="str">
        <f t="shared" si="4"/>
        <v>x</v>
      </c>
      <c r="O17" s="16" t="str">
        <f t="shared" si="5"/>
        <v>x</v>
      </c>
      <c r="P17" s="15" t="str">
        <f t="shared" si="6"/>
        <v>x</v>
      </c>
      <c r="Q17" s="16" t="str">
        <f t="shared" si="7"/>
        <v>x</v>
      </c>
      <c r="R17" s="8" t="str">
        <f t="shared" si="8"/>
        <v>x</v>
      </c>
      <c r="S17" s="9" t="str">
        <f t="shared" si="9"/>
        <v>x</v>
      </c>
      <c r="T17" s="23" t="str">
        <f t="shared" si="10"/>
        <v>x</v>
      </c>
      <c r="U17" s="116" t="s">
        <v>57</v>
      </c>
      <c r="V17" s="119"/>
      <c r="W17" s="119"/>
      <c r="X17" s="120"/>
    </row>
    <row r="18" spans="1:24" ht="17" thickBot="1" x14ac:dyDescent="0.25">
      <c r="A18" s="37" t="s">
        <v>28</v>
      </c>
      <c r="B18" s="106"/>
      <c r="C18" s="106"/>
      <c r="D18" s="107">
        <v>12</v>
      </c>
      <c r="E18" s="108">
        <f t="shared" si="0"/>
        <v>9.6000000000000014</v>
      </c>
      <c r="F18" s="109" t="s">
        <v>53</v>
      </c>
      <c r="G18" s="110" t="s">
        <v>53</v>
      </c>
      <c r="H18" s="15" t="str">
        <f t="shared" si="11"/>
        <v>x</v>
      </c>
      <c r="I18" s="16" t="str">
        <f t="shared" si="1"/>
        <v>x</v>
      </c>
      <c r="J18" s="15" t="str">
        <f t="shared" si="2"/>
        <v>x</v>
      </c>
      <c r="K18" s="16" t="str">
        <f t="shared" si="3"/>
        <v>x</v>
      </c>
      <c r="L18" s="109" t="s">
        <v>53</v>
      </c>
      <c r="M18" s="110" t="s">
        <v>53</v>
      </c>
      <c r="N18" s="15" t="str">
        <f t="shared" si="4"/>
        <v>x</v>
      </c>
      <c r="O18" s="16" t="str">
        <f t="shared" si="5"/>
        <v>x</v>
      </c>
      <c r="P18" s="15" t="str">
        <f t="shared" si="6"/>
        <v>x</v>
      </c>
      <c r="Q18" s="16" t="str">
        <f t="shared" si="7"/>
        <v>x</v>
      </c>
      <c r="R18" s="8" t="str">
        <f t="shared" si="8"/>
        <v>x</v>
      </c>
      <c r="S18" s="9" t="str">
        <f t="shared" si="9"/>
        <v>x</v>
      </c>
      <c r="T18" s="23" t="str">
        <f t="shared" si="10"/>
        <v>x</v>
      </c>
      <c r="U18" s="116" t="s">
        <v>57</v>
      </c>
      <c r="V18" s="119"/>
      <c r="W18" s="119"/>
      <c r="X18" s="120"/>
    </row>
    <row r="19" spans="1:24" ht="17" thickBot="1" x14ac:dyDescent="0.25">
      <c r="A19" s="38" t="s">
        <v>29</v>
      </c>
      <c r="B19" s="106"/>
      <c r="C19" s="106"/>
      <c r="D19" s="107">
        <v>12</v>
      </c>
      <c r="E19" s="108">
        <f>IF(D19="x","x",D19*0.8)</f>
        <v>9.6000000000000014</v>
      </c>
      <c r="F19" s="109" t="s">
        <v>53</v>
      </c>
      <c r="G19" s="110" t="s">
        <v>53</v>
      </c>
      <c r="H19" s="15" t="str">
        <f t="shared" si="11"/>
        <v>x</v>
      </c>
      <c r="I19" s="16" t="str">
        <f t="shared" si="1"/>
        <v>x</v>
      </c>
      <c r="J19" s="15" t="str">
        <f t="shared" si="2"/>
        <v>x</v>
      </c>
      <c r="K19" s="16" t="str">
        <f t="shared" si="3"/>
        <v>x</v>
      </c>
      <c r="L19" s="109" t="s">
        <v>53</v>
      </c>
      <c r="M19" s="110" t="s">
        <v>53</v>
      </c>
      <c r="N19" s="15" t="str">
        <f t="shared" si="4"/>
        <v>x</v>
      </c>
      <c r="O19" s="16" t="str">
        <f t="shared" si="5"/>
        <v>x</v>
      </c>
      <c r="P19" s="15" t="str">
        <f t="shared" si="6"/>
        <v>x</v>
      </c>
      <c r="Q19" s="16" t="str">
        <f t="shared" si="7"/>
        <v>x</v>
      </c>
      <c r="R19" s="8" t="str">
        <f t="shared" si="8"/>
        <v>x</v>
      </c>
      <c r="S19" s="9" t="str">
        <f t="shared" si="9"/>
        <v>x</v>
      </c>
      <c r="T19" s="23" t="str">
        <f t="shared" si="10"/>
        <v>x</v>
      </c>
      <c r="U19" s="116" t="s">
        <v>57</v>
      </c>
      <c r="V19" s="119"/>
      <c r="W19" s="119"/>
      <c r="X19" s="120"/>
    </row>
    <row r="20" spans="1:24" ht="17" thickBot="1" x14ac:dyDescent="0.25">
      <c r="A20" s="37" t="s">
        <v>30</v>
      </c>
      <c r="B20" s="106"/>
      <c r="C20" s="106"/>
      <c r="D20" s="107">
        <v>12</v>
      </c>
      <c r="E20" s="108">
        <f t="shared" si="0"/>
        <v>9.6000000000000014</v>
      </c>
      <c r="F20" s="109" t="s">
        <v>53</v>
      </c>
      <c r="G20" s="110" t="s">
        <v>53</v>
      </c>
      <c r="H20" s="15" t="str">
        <f t="shared" si="11"/>
        <v>x</v>
      </c>
      <c r="I20" s="16" t="str">
        <f t="shared" si="1"/>
        <v>x</v>
      </c>
      <c r="J20" s="15" t="str">
        <f t="shared" si="2"/>
        <v>x</v>
      </c>
      <c r="K20" s="16" t="str">
        <f t="shared" si="3"/>
        <v>x</v>
      </c>
      <c r="L20" s="109" t="s">
        <v>53</v>
      </c>
      <c r="M20" s="110" t="s">
        <v>53</v>
      </c>
      <c r="N20" s="15" t="str">
        <f t="shared" si="4"/>
        <v>x</v>
      </c>
      <c r="O20" s="16" t="str">
        <f t="shared" si="5"/>
        <v>x</v>
      </c>
      <c r="P20" s="15" t="str">
        <f t="shared" si="6"/>
        <v>x</v>
      </c>
      <c r="Q20" s="16" t="str">
        <f t="shared" si="7"/>
        <v>x</v>
      </c>
      <c r="R20" s="8" t="str">
        <f t="shared" si="8"/>
        <v>x</v>
      </c>
      <c r="S20" s="9" t="str">
        <f t="shared" si="9"/>
        <v>x</v>
      </c>
      <c r="T20" s="23" t="str">
        <f t="shared" si="10"/>
        <v>x</v>
      </c>
      <c r="U20" s="116" t="s">
        <v>57</v>
      </c>
      <c r="V20" s="119"/>
      <c r="W20" s="119"/>
      <c r="X20" s="120"/>
    </row>
    <row r="21" spans="1:24" ht="17" thickBot="1" x14ac:dyDescent="0.25">
      <c r="A21" s="37" t="s">
        <v>31</v>
      </c>
      <c r="B21" s="106"/>
      <c r="C21" s="106"/>
      <c r="D21" s="107">
        <v>12</v>
      </c>
      <c r="E21" s="108">
        <f t="shared" si="0"/>
        <v>9.6000000000000014</v>
      </c>
      <c r="F21" s="109" t="s">
        <v>53</v>
      </c>
      <c r="G21" s="110" t="s">
        <v>53</v>
      </c>
      <c r="H21" s="15" t="str">
        <f t="shared" si="11"/>
        <v>x</v>
      </c>
      <c r="I21" s="16" t="str">
        <f t="shared" si="1"/>
        <v>x</v>
      </c>
      <c r="J21" s="15" t="str">
        <f t="shared" si="2"/>
        <v>x</v>
      </c>
      <c r="K21" s="16" t="str">
        <f t="shared" si="3"/>
        <v>x</v>
      </c>
      <c r="L21" s="109" t="s">
        <v>53</v>
      </c>
      <c r="M21" s="110" t="s">
        <v>53</v>
      </c>
      <c r="N21" s="15" t="str">
        <f t="shared" si="4"/>
        <v>x</v>
      </c>
      <c r="O21" s="16" t="str">
        <f t="shared" si="5"/>
        <v>x</v>
      </c>
      <c r="P21" s="15" t="str">
        <f t="shared" si="6"/>
        <v>x</v>
      </c>
      <c r="Q21" s="16" t="str">
        <f t="shared" si="7"/>
        <v>x</v>
      </c>
      <c r="R21" s="8" t="str">
        <f t="shared" si="8"/>
        <v>x</v>
      </c>
      <c r="S21" s="9" t="str">
        <f t="shared" si="9"/>
        <v>x</v>
      </c>
      <c r="T21" s="23" t="str">
        <f t="shared" si="10"/>
        <v>x</v>
      </c>
      <c r="U21" s="116" t="s">
        <v>57</v>
      </c>
      <c r="V21" s="119"/>
      <c r="W21" s="119"/>
      <c r="X21" s="120"/>
    </row>
    <row r="22" spans="1:24" ht="17" thickBot="1" x14ac:dyDescent="0.25">
      <c r="A22" s="37" t="s">
        <v>32</v>
      </c>
      <c r="B22" s="106"/>
      <c r="C22" s="106"/>
      <c r="D22" s="107">
        <v>12</v>
      </c>
      <c r="E22" s="108">
        <f t="shared" si="0"/>
        <v>9.6000000000000014</v>
      </c>
      <c r="F22" s="109" t="s">
        <v>53</v>
      </c>
      <c r="G22" s="110" t="s">
        <v>53</v>
      </c>
      <c r="H22" s="15" t="str">
        <f t="shared" si="11"/>
        <v>x</v>
      </c>
      <c r="I22" s="16" t="str">
        <f t="shared" si="1"/>
        <v>x</v>
      </c>
      <c r="J22" s="15" t="str">
        <f t="shared" si="2"/>
        <v>x</v>
      </c>
      <c r="K22" s="16" t="str">
        <f t="shared" si="3"/>
        <v>x</v>
      </c>
      <c r="L22" s="109" t="s">
        <v>53</v>
      </c>
      <c r="M22" s="110" t="s">
        <v>53</v>
      </c>
      <c r="N22" s="15" t="str">
        <f t="shared" si="4"/>
        <v>x</v>
      </c>
      <c r="O22" s="16" t="str">
        <f t="shared" si="5"/>
        <v>x</v>
      </c>
      <c r="P22" s="15" t="str">
        <f t="shared" si="6"/>
        <v>x</v>
      </c>
      <c r="Q22" s="16" t="str">
        <f t="shared" si="7"/>
        <v>x</v>
      </c>
      <c r="R22" s="8" t="str">
        <f t="shared" si="8"/>
        <v>x</v>
      </c>
      <c r="S22" s="9" t="str">
        <f t="shared" si="9"/>
        <v>x</v>
      </c>
      <c r="T22" s="23" t="str">
        <f t="shared" si="10"/>
        <v>x</v>
      </c>
      <c r="U22" s="116" t="s">
        <v>57</v>
      </c>
      <c r="V22" s="119"/>
      <c r="W22" s="119"/>
      <c r="X22" s="120"/>
    </row>
    <row r="23" spans="1:24" ht="17" thickBot="1" x14ac:dyDescent="0.25">
      <c r="A23" s="37" t="s">
        <v>33</v>
      </c>
      <c r="B23" s="106"/>
      <c r="C23" s="106"/>
      <c r="D23" s="107">
        <v>12</v>
      </c>
      <c r="E23" s="108">
        <f t="shared" si="0"/>
        <v>9.6000000000000014</v>
      </c>
      <c r="F23" s="109" t="s">
        <v>53</v>
      </c>
      <c r="G23" s="110" t="s">
        <v>53</v>
      </c>
      <c r="H23" s="15" t="str">
        <f t="shared" si="11"/>
        <v>x</v>
      </c>
      <c r="I23" s="16" t="str">
        <f t="shared" si="1"/>
        <v>x</v>
      </c>
      <c r="J23" s="15" t="str">
        <f t="shared" si="2"/>
        <v>x</v>
      </c>
      <c r="K23" s="16" t="str">
        <f t="shared" si="3"/>
        <v>x</v>
      </c>
      <c r="L23" s="109" t="s">
        <v>53</v>
      </c>
      <c r="M23" s="110" t="s">
        <v>53</v>
      </c>
      <c r="N23" s="15" t="str">
        <f t="shared" si="4"/>
        <v>x</v>
      </c>
      <c r="O23" s="16" t="str">
        <f t="shared" si="5"/>
        <v>x</v>
      </c>
      <c r="P23" s="15" t="str">
        <f t="shared" si="6"/>
        <v>x</v>
      </c>
      <c r="Q23" s="16" t="str">
        <f t="shared" si="7"/>
        <v>x</v>
      </c>
      <c r="R23" s="8" t="str">
        <f t="shared" si="8"/>
        <v>x</v>
      </c>
      <c r="S23" s="9" t="str">
        <f t="shared" si="9"/>
        <v>x</v>
      </c>
      <c r="T23" s="23" t="str">
        <f t="shared" si="10"/>
        <v>x</v>
      </c>
      <c r="U23" s="116" t="s">
        <v>57</v>
      </c>
      <c r="V23" s="119"/>
      <c r="W23" s="119"/>
      <c r="X23" s="120"/>
    </row>
    <row r="24" spans="1:24" ht="17" thickBot="1" x14ac:dyDescent="0.25">
      <c r="A24" s="39" t="s">
        <v>34</v>
      </c>
      <c r="B24" s="106"/>
      <c r="C24" s="106"/>
      <c r="D24" s="107">
        <v>12</v>
      </c>
      <c r="E24" s="108">
        <f t="shared" si="0"/>
        <v>9.6000000000000014</v>
      </c>
      <c r="F24" s="109" t="s">
        <v>53</v>
      </c>
      <c r="G24" s="110" t="s">
        <v>53</v>
      </c>
      <c r="H24" s="15" t="str">
        <f t="shared" si="11"/>
        <v>x</v>
      </c>
      <c r="I24" s="16" t="str">
        <f t="shared" si="1"/>
        <v>x</v>
      </c>
      <c r="J24" s="15" t="str">
        <f t="shared" si="2"/>
        <v>x</v>
      </c>
      <c r="K24" s="16" t="str">
        <f t="shared" si="3"/>
        <v>x</v>
      </c>
      <c r="L24" s="109" t="s">
        <v>53</v>
      </c>
      <c r="M24" s="110" t="s">
        <v>53</v>
      </c>
      <c r="N24" s="15" t="str">
        <f t="shared" si="4"/>
        <v>x</v>
      </c>
      <c r="O24" s="16" t="str">
        <f t="shared" si="5"/>
        <v>x</v>
      </c>
      <c r="P24" s="15" t="str">
        <f t="shared" si="6"/>
        <v>x</v>
      </c>
      <c r="Q24" s="16" t="str">
        <f t="shared" si="7"/>
        <v>x</v>
      </c>
      <c r="R24" s="8" t="str">
        <f t="shared" si="8"/>
        <v>x</v>
      </c>
      <c r="S24" s="9" t="str">
        <f t="shared" si="9"/>
        <v>x</v>
      </c>
      <c r="T24" s="23" t="str">
        <f t="shared" si="10"/>
        <v>x</v>
      </c>
      <c r="U24" s="116" t="s">
        <v>57</v>
      </c>
      <c r="V24" s="119"/>
      <c r="W24" s="119"/>
      <c r="X24" s="120"/>
    </row>
    <row r="25" spans="1:24" ht="17" thickBot="1" x14ac:dyDescent="0.25">
      <c r="A25" s="39" t="s">
        <v>35</v>
      </c>
      <c r="B25" s="106"/>
      <c r="C25" s="106"/>
      <c r="D25" s="107">
        <v>12</v>
      </c>
      <c r="E25" s="108">
        <f t="shared" si="0"/>
        <v>9.6000000000000014</v>
      </c>
      <c r="F25" s="109" t="s">
        <v>53</v>
      </c>
      <c r="G25" s="110" t="s">
        <v>53</v>
      </c>
      <c r="H25" s="15" t="str">
        <f t="shared" si="11"/>
        <v>x</v>
      </c>
      <c r="I25" s="16" t="str">
        <f t="shared" si="1"/>
        <v>x</v>
      </c>
      <c r="J25" s="15" t="str">
        <f t="shared" si="2"/>
        <v>x</v>
      </c>
      <c r="K25" s="16" t="str">
        <f t="shared" si="3"/>
        <v>x</v>
      </c>
      <c r="L25" s="109" t="s">
        <v>53</v>
      </c>
      <c r="M25" s="110" t="s">
        <v>53</v>
      </c>
      <c r="N25" s="15" t="str">
        <f t="shared" si="4"/>
        <v>x</v>
      </c>
      <c r="O25" s="16" t="str">
        <f t="shared" si="5"/>
        <v>x</v>
      </c>
      <c r="P25" s="15" t="str">
        <f t="shared" si="6"/>
        <v>x</v>
      </c>
      <c r="Q25" s="16" t="str">
        <f t="shared" si="7"/>
        <v>x</v>
      </c>
      <c r="R25" s="8" t="str">
        <f t="shared" si="8"/>
        <v>x</v>
      </c>
      <c r="S25" s="9" t="str">
        <f t="shared" si="9"/>
        <v>x</v>
      </c>
      <c r="T25" s="23" t="str">
        <f t="shared" si="10"/>
        <v>x</v>
      </c>
      <c r="U25" s="116" t="s">
        <v>57</v>
      </c>
      <c r="V25" s="119"/>
      <c r="W25" s="119"/>
      <c r="X25" s="120"/>
    </row>
    <row r="26" spans="1:24" ht="17" thickBot="1" x14ac:dyDescent="0.25">
      <c r="A26" s="37" t="s">
        <v>36</v>
      </c>
      <c r="B26" s="106"/>
      <c r="C26" s="106"/>
      <c r="D26" s="107">
        <v>12</v>
      </c>
      <c r="E26" s="108">
        <f t="shared" si="0"/>
        <v>9.6000000000000014</v>
      </c>
      <c r="F26" s="109" t="s">
        <v>53</v>
      </c>
      <c r="G26" s="110" t="s">
        <v>53</v>
      </c>
      <c r="H26" s="15" t="str">
        <f t="shared" si="11"/>
        <v>x</v>
      </c>
      <c r="I26" s="16" t="str">
        <f t="shared" si="1"/>
        <v>x</v>
      </c>
      <c r="J26" s="15" t="str">
        <f t="shared" si="2"/>
        <v>x</v>
      </c>
      <c r="K26" s="16" t="str">
        <f t="shared" si="3"/>
        <v>x</v>
      </c>
      <c r="L26" s="109" t="s">
        <v>53</v>
      </c>
      <c r="M26" s="110" t="s">
        <v>53</v>
      </c>
      <c r="N26" s="15" t="str">
        <f t="shared" si="4"/>
        <v>x</v>
      </c>
      <c r="O26" s="16" t="str">
        <f t="shared" si="5"/>
        <v>x</v>
      </c>
      <c r="P26" s="15" t="str">
        <f t="shared" si="6"/>
        <v>x</v>
      </c>
      <c r="Q26" s="16" t="str">
        <f t="shared" si="7"/>
        <v>x</v>
      </c>
      <c r="R26" s="8" t="str">
        <f t="shared" si="8"/>
        <v>x</v>
      </c>
      <c r="S26" s="9" t="str">
        <f t="shared" si="9"/>
        <v>x</v>
      </c>
      <c r="T26" s="23" t="str">
        <f t="shared" si="10"/>
        <v>x</v>
      </c>
      <c r="U26" s="116" t="s">
        <v>57</v>
      </c>
      <c r="V26" s="119"/>
      <c r="W26" s="119"/>
      <c r="X26" s="120"/>
    </row>
    <row r="27" spans="1:24" ht="17" thickBot="1" x14ac:dyDescent="0.25">
      <c r="A27" s="37" t="s">
        <v>37</v>
      </c>
      <c r="B27" s="106"/>
      <c r="C27" s="106"/>
      <c r="D27" s="107">
        <v>12</v>
      </c>
      <c r="E27" s="108">
        <f t="shared" si="0"/>
        <v>9.6000000000000014</v>
      </c>
      <c r="F27" s="109" t="s">
        <v>53</v>
      </c>
      <c r="G27" s="110" t="s">
        <v>53</v>
      </c>
      <c r="H27" s="15" t="str">
        <f t="shared" si="11"/>
        <v>x</v>
      </c>
      <c r="I27" s="16" t="str">
        <f>IF(F27="x","x",H27/$D27)</f>
        <v>x</v>
      </c>
      <c r="J27" s="15" t="str">
        <f t="shared" si="2"/>
        <v>x</v>
      </c>
      <c r="K27" s="16" t="str">
        <f t="shared" si="3"/>
        <v>x</v>
      </c>
      <c r="L27" s="109" t="s">
        <v>53</v>
      </c>
      <c r="M27" s="110" t="s">
        <v>53</v>
      </c>
      <c r="N27" s="15" t="str">
        <f t="shared" si="4"/>
        <v>x</v>
      </c>
      <c r="O27" s="16" t="str">
        <f t="shared" si="5"/>
        <v>x</v>
      </c>
      <c r="P27" s="15" t="str">
        <f t="shared" si="6"/>
        <v>x</v>
      </c>
      <c r="Q27" s="16" t="str">
        <f t="shared" si="7"/>
        <v>x</v>
      </c>
      <c r="R27" s="8" t="str">
        <f t="shared" si="8"/>
        <v>x</v>
      </c>
      <c r="S27" s="9" t="str">
        <f t="shared" si="9"/>
        <v>x</v>
      </c>
      <c r="T27" s="23" t="str">
        <f t="shared" si="10"/>
        <v>x</v>
      </c>
      <c r="U27" s="116" t="s">
        <v>57</v>
      </c>
      <c r="V27" s="119"/>
      <c r="W27" s="119"/>
      <c r="X27" s="120"/>
    </row>
    <row r="28" spans="1:24" ht="17" thickBot="1" x14ac:dyDescent="0.25">
      <c r="A28" s="37" t="s">
        <v>38</v>
      </c>
      <c r="B28" s="106"/>
      <c r="C28" s="106"/>
      <c r="D28" s="107">
        <v>12</v>
      </c>
      <c r="E28" s="108">
        <f t="shared" si="0"/>
        <v>9.6000000000000014</v>
      </c>
      <c r="F28" s="109" t="s">
        <v>53</v>
      </c>
      <c r="G28" s="110" t="s">
        <v>53</v>
      </c>
      <c r="H28" s="15" t="str">
        <f t="shared" si="11"/>
        <v>x</v>
      </c>
      <c r="I28" s="16" t="str">
        <f t="shared" si="1"/>
        <v>x</v>
      </c>
      <c r="J28" s="15" t="str">
        <f t="shared" si="2"/>
        <v>x</v>
      </c>
      <c r="K28" s="16" t="str">
        <f t="shared" si="3"/>
        <v>x</v>
      </c>
      <c r="L28" s="109" t="s">
        <v>53</v>
      </c>
      <c r="M28" s="110" t="s">
        <v>53</v>
      </c>
      <c r="N28" s="15" t="str">
        <f t="shared" si="4"/>
        <v>x</v>
      </c>
      <c r="O28" s="16" t="str">
        <f t="shared" si="5"/>
        <v>x</v>
      </c>
      <c r="P28" s="15" t="str">
        <f t="shared" si="6"/>
        <v>x</v>
      </c>
      <c r="Q28" s="16" t="str">
        <f t="shared" si="7"/>
        <v>x</v>
      </c>
      <c r="R28" s="8" t="str">
        <f t="shared" si="8"/>
        <v>x</v>
      </c>
      <c r="S28" s="9" t="str">
        <f t="shared" si="9"/>
        <v>x</v>
      </c>
      <c r="T28" s="23" t="str">
        <f t="shared" si="10"/>
        <v>x</v>
      </c>
      <c r="U28" s="116" t="s">
        <v>57</v>
      </c>
      <c r="V28" s="119"/>
      <c r="W28" s="119"/>
      <c r="X28" s="120"/>
    </row>
    <row r="29" spans="1:24" ht="17" thickBot="1" x14ac:dyDescent="0.25">
      <c r="A29" s="37" t="s">
        <v>39</v>
      </c>
      <c r="B29" s="106"/>
      <c r="C29" s="106"/>
      <c r="D29" s="107">
        <v>12</v>
      </c>
      <c r="E29" s="108">
        <f t="shared" si="0"/>
        <v>9.6000000000000014</v>
      </c>
      <c r="F29" s="109" t="s">
        <v>53</v>
      </c>
      <c r="G29" s="110" t="s">
        <v>53</v>
      </c>
      <c r="H29" s="15" t="str">
        <f t="shared" si="11"/>
        <v>x</v>
      </c>
      <c r="I29" s="16" t="str">
        <f t="shared" si="1"/>
        <v>x</v>
      </c>
      <c r="J29" s="15" t="str">
        <f t="shared" si="2"/>
        <v>x</v>
      </c>
      <c r="K29" s="16" t="str">
        <f t="shared" si="3"/>
        <v>x</v>
      </c>
      <c r="L29" s="109" t="s">
        <v>53</v>
      </c>
      <c r="M29" s="110" t="s">
        <v>53</v>
      </c>
      <c r="N29" s="15" t="str">
        <f t="shared" si="4"/>
        <v>x</v>
      </c>
      <c r="O29" s="16" t="str">
        <f t="shared" si="5"/>
        <v>x</v>
      </c>
      <c r="P29" s="15" t="str">
        <f t="shared" si="6"/>
        <v>x</v>
      </c>
      <c r="Q29" s="16" t="str">
        <f t="shared" si="7"/>
        <v>x</v>
      </c>
      <c r="R29" s="8" t="str">
        <f t="shared" si="8"/>
        <v>x</v>
      </c>
      <c r="S29" s="9" t="str">
        <f t="shared" si="9"/>
        <v>x</v>
      </c>
      <c r="T29" s="23" t="str">
        <f t="shared" si="10"/>
        <v>x</v>
      </c>
      <c r="U29" s="116" t="s">
        <v>57</v>
      </c>
      <c r="V29" s="119"/>
      <c r="W29" s="119"/>
      <c r="X29" s="120"/>
    </row>
    <row r="30" spans="1:24" ht="17" thickBot="1" x14ac:dyDescent="0.25">
      <c r="A30" s="37" t="s">
        <v>40</v>
      </c>
      <c r="B30" s="106"/>
      <c r="C30" s="106"/>
      <c r="D30" s="107">
        <v>12</v>
      </c>
      <c r="E30" s="108">
        <f t="shared" si="0"/>
        <v>9.6000000000000014</v>
      </c>
      <c r="F30" s="109" t="s">
        <v>53</v>
      </c>
      <c r="G30" s="110" t="s">
        <v>53</v>
      </c>
      <c r="H30" s="15" t="str">
        <f t="shared" si="11"/>
        <v>x</v>
      </c>
      <c r="I30" s="16" t="str">
        <f t="shared" si="1"/>
        <v>x</v>
      </c>
      <c r="J30" s="15" t="str">
        <f t="shared" si="2"/>
        <v>x</v>
      </c>
      <c r="K30" s="16" t="str">
        <f t="shared" si="3"/>
        <v>x</v>
      </c>
      <c r="L30" s="109" t="s">
        <v>53</v>
      </c>
      <c r="M30" s="110" t="s">
        <v>53</v>
      </c>
      <c r="N30" s="15" t="str">
        <f t="shared" si="4"/>
        <v>x</v>
      </c>
      <c r="O30" s="16" t="str">
        <f t="shared" si="5"/>
        <v>x</v>
      </c>
      <c r="P30" s="15" t="str">
        <f t="shared" si="6"/>
        <v>x</v>
      </c>
      <c r="Q30" s="16" t="str">
        <f t="shared" si="7"/>
        <v>x</v>
      </c>
      <c r="R30" s="8" t="str">
        <f t="shared" si="8"/>
        <v>x</v>
      </c>
      <c r="S30" s="9" t="str">
        <f t="shared" si="9"/>
        <v>x</v>
      </c>
      <c r="T30" s="23" t="str">
        <f t="shared" si="10"/>
        <v>x</v>
      </c>
      <c r="U30" s="116" t="s">
        <v>57</v>
      </c>
      <c r="V30" s="119"/>
      <c r="W30" s="119"/>
      <c r="X30" s="120"/>
    </row>
    <row r="31" spans="1:24" ht="17" thickBot="1" x14ac:dyDescent="0.25">
      <c r="A31" s="37" t="s">
        <v>41</v>
      </c>
      <c r="B31" s="106"/>
      <c r="C31" s="106"/>
      <c r="D31" s="107">
        <v>12</v>
      </c>
      <c r="E31" s="108">
        <f t="shared" si="0"/>
        <v>9.6000000000000014</v>
      </c>
      <c r="F31" s="109" t="s">
        <v>53</v>
      </c>
      <c r="G31" s="110" t="s">
        <v>53</v>
      </c>
      <c r="H31" s="15" t="str">
        <f t="shared" si="11"/>
        <v>x</v>
      </c>
      <c r="I31" s="16" t="str">
        <f t="shared" si="1"/>
        <v>x</v>
      </c>
      <c r="J31" s="15" t="str">
        <f t="shared" si="2"/>
        <v>x</v>
      </c>
      <c r="K31" s="16" t="str">
        <f t="shared" si="3"/>
        <v>x</v>
      </c>
      <c r="L31" s="109" t="s">
        <v>53</v>
      </c>
      <c r="M31" s="110" t="s">
        <v>53</v>
      </c>
      <c r="N31" s="15" t="str">
        <f t="shared" si="4"/>
        <v>x</v>
      </c>
      <c r="O31" s="16" t="str">
        <f t="shared" si="5"/>
        <v>x</v>
      </c>
      <c r="P31" s="15" t="str">
        <f t="shared" si="6"/>
        <v>x</v>
      </c>
      <c r="Q31" s="16" t="str">
        <f t="shared" si="7"/>
        <v>x</v>
      </c>
      <c r="R31" s="8" t="str">
        <f t="shared" si="8"/>
        <v>x</v>
      </c>
      <c r="S31" s="9" t="str">
        <f t="shared" si="9"/>
        <v>x</v>
      </c>
      <c r="T31" s="23" t="str">
        <f t="shared" si="10"/>
        <v>x</v>
      </c>
      <c r="U31" s="116" t="s">
        <v>57</v>
      </c>
      <c r="V31" s="119"/>
      <c r="W31" s="119"/>
      <c r="X31" s="120"/>
    </row>
    <row r="32" spans="1:24" ht="17" thickBot="1" x14ac:dyDescent="0.25">
      <c r="A32" s="37" t="s">
        <v>42</v>
      </c>
      <c r="B32" s="106"/>
      <c r="C32" s="106"/>
      <c r="D32" s="107">
        <v>12</v>
      </c>
      <c r="E32" s="108">
        <f t="shared" si="0"/>
        <v>9.6000000000000014</v>
      </c>
      <c r="F32" s="109" t="s">
        <v>53</v>
      </c>
      <c r="G32" s="110" t="s">
        <v>53</v>
      </c>
      <c r="H32" s="15" t="str">
        <f t="shared" si="11"/>
        <v>x</v>
      </c>
      <c r="I32" s="16" t="str">
        <f t="shared" si="1"/>
        <v>x</v>
      </c>
      <c r="J32" s="15" t="str">
        <f t="shared" si="2"/>
        <v>x</v>
      </c>
      <c r="K32" s="16" t="str">
        <f t="shared" si="3"/>
        <v>x</v>
      </c>
      <c r="L32" s="109" t="s">
        <v>53</v>
      </c>
      <c r="M32" s="110" t="s">
        <v>53</v>
      </c>
      <c r="N32" s="15" t="str">
        <f t="shared" si="4"/>
        <v>x</v>
      </c>
      <c r="O32" s="16" t="str">
        <f t="shared" si="5"/>
        <v>x</v>
      </c>
      <c r="P32" s="15" t="str">
        <f t="shared" si="6"/>
        <v>x</v>
      </c>
      <c r="Q32" s="16" t="str">
        <f t="shared" si="7"/>
        <v>x</v>
      </c>
      <c r="R32" s="8" t="str">
        <f t="shared" si="8"/>
        <v>x</v>
      </c>
      <c r="S32" s="9" t="str">
        <f t="shared" si="9"/>
        <v>x</v>
      </c>
      <c r="T32" s="23" t="str">
        <f t="shared" si="10"/>
        <v>x</v>
      </c>
      <c r="U32" s="116" t="s">
        <v>57</v>
      </c>
      <c r="V32" s="119"/>
      <c r="W32" s="119"/>
      <c r="X32" s="120"/>
    </row>
    <row r="33" spans="1:24" ht="17" thickBot="1" x14ac:dyDescent="0.25">
      <c r="A33" s="37" t="s">
        <v>43</v>
      </c>
      <c r="B33" s="106"/>
      <c r="C33" s="106"/>
      <c r="D33" s="107">
        <v>12</v>
      </c>
      <c r="E33" s="108">
        <f t="shared" si="0"/>
        <v>9.6000000000000014</v>
      </c>
      <c r="F33" s="109" t="s">
        <v>53</v>
      </c>
      <c r="G33" s="110" t="s">
        <v>53</v>
      </c>
      <c r="H33" s="15" t="str">
        <f t="shared" si="11"/>
        <v>x</v>
      </c>
      <c r="I33" s="16" t="str">
        <f t="shared" si="1"/>
        <v>x</v>
      </c>
      <c r="J33" s="15" t="str">
        <f t="shared" si="2"/>
        <v>x</v>
      </c>
      <c r="K33" s="16" t="str">
        <f t="shared" si="3"/>
        <v>x</v>
      </c>
      <c r="L33" s="109" t="s">
        <v>53</v>
      </c>
      <c r="M33" s="110" t="s">
        <v>53</v>
      </c>
      <c r="N33" s="15" t="str">
        <f t="shared" si="4"/>
        <v>x</v>
      </c>
      <c r="O33" s="16" t="str">
        <f t="shared" si="5"/>
        <v>x</v>
      </c>
      <c r="P33" s="15" t="str">
        <f t="shared" si="6"/>
        <v>x</v>
      </c>
      <c r="Q33" s="16" t="str">
        <f t="shared" si="7"/>
        <v>x</v>
      </c>
      <c r="R33" s="8" t="str">
        <f t="shared" si="8"/>
        <v>x</v>
      </c>
      <c r="S33" s="9" t="str">
        <f t="shared" si="9"/>
        <v>x</v>
      </c>
      <c r="T33" s="23" t="str">
        <f t="shared" si="10"/>
        <v>x</v>
      </c>
      <c r="U33" s="116" t="s">
        <v>57</v>
      </c>
      <c r="V33" s="119"/>
      <c r="W33" s="119"/>
      <c r="X33" s="120"/>
    </row>
    <row r="34" spans="1:24" ht="17" thickBot="1" x14ac:dyDescent="0.25">
      <c r="A34" s="37" t="s">
        <v>44</v>
      </c>
      <c r="B34" s="106"/>
      <c r="C34" s="106"/>
      <c r="D34" s="107">
        <v>12</v>
      </c>
      <c r="E34" s="108">
        <f t="shared" si="0"/>
        <v>9.6000000000000014</v>
      </c>
      <c r="F34" s="109" t="s">
        <v>53</v>
      </c>
      <c r="G34" s="110" t="s">
        <v>53</v>
      </c>
      <c r="H34" s="15" t="str">
        <f t="shared" si="11"/>
        <v>x</v>
      </c>
      <c r="I34" s="16" t="str">
        <f t="shared" si="1"/>
        <v>x</v>
      </c>
      <c r="J34" s="15" t="str">
        <f t="shared" si="2"/>
        <v>x</v>
      </c>
      <c r="K34" s="16" t="str">
        <f t="shared" si="3"/>
        <v>x</v>
      </c>
      <c r="L34" s="109" t="s">
        <v>53</v>
      </c>
      <c r="M34" s="110" t="s">
        <v>53</v>
      </c>
      <c r="N34" s="15" t="str">
        <f t="shared" si="4"/>
        <v>x</v>
      </c>
      <c r="O34" s="16" t="str">
        <f t="shared" si="5"/>
        <v>x</v>
      </c>
      <c r="P34" s="15" t="str">
        <f t="shared" si="6"/>
        <v>x</v>
      </c>
      <c r="Q34" s="16" t="str">
        <f t="shared" si="7"/>
        <v>x</v>
      </c>
      <c r="R34" s="8" t="str">
        <f t="shared" si="8"/>
        <v>x</v>
      </c>
      <c r="S34" s="9" t="str">
        <f t="shared" si="9"/>
        <v>x</v>
      </c>
      <c r="T34" s="23" t="str">
        <f t="shared" si="10"/>
        <v>x</v>
      </c>
      <c r="U34" s="116" t="s">
        <v>57</v>
      </c>
      <c r="V34" s="119"/>
      <c r="W34" s="119"/>
      <c r="X34" s="120"/>
    </row>
    <row r="35" spans="1:24" ht="17" thickBot="1" x14ac:dyDescent="0.25">
      <c r="A35" s="37" t="s">
        <v>45</v>
      </c>
      <c r="B35" s="106"/>
      <c r="C35" s="106"/>
      <c r="D35" s="107">
        <v>12</v>
      </c>
      <c r="E35" s="108">
        <f t="shared" si="0"/>
        <v>9.6000000000000014</v>
      </c>
      <c r="F35" s="109" t="s">
        <v>53</v>
      </c>
      <c r="G35" s="110" t="s">
        <v>53</v>
      </c>
      <c r="H35" s="15" t="str">
        <f t="shared" si="11"/>
        <v>x</v>
      </c>
      <c r="I35" s="16" t="str">
        <f t="shared" si="1"/>
        <v>x</v>
      </c>
      <c r="J35" s="15" t="str">
        <f t="shared" si="2"/>
        <v>x</v>
      </c>
      <c r="K35" s="16" t="str">
        <f t="shared" si="3"/>
        <v>x</v>
      </c>
      <c r="L35" s="109" t="s">
        <v>53</v>
      </c>
      <c r="M35" s="110" t="s">
        <v>53</v>
      </c>
      <c r="N35" s="15" t="str">
        <f t="shared" si="4"/>
        <v>x</v>
      </c>
      <c r="O35" s="16" t="str">
        <f t="shared" si="5"/>
        <v>x</v>
      </c>
      <c r="P35" s="15" t="str">
        <f t="shared" si="6"/>
        <v>x</v>
      </c>
      <c r="Q35" s="16" t="str">
        <f t="shared" si="7"/>
        <v>x</v>
      </c>
      <c r="R35" s="8" t="str">
        <f t="shared" si="8"/>
        <v>x</v>
      </c>
      <c r="S35" s="9" t="str">
        <f t="shared" si="9"/>
        <v>x</v>
      </c>
      <c r="T35" s="23" t="str">
        <f t="shared" si="10"/>
        <v>x</v>
      </c>
      <c r="U35" s="116" t="s">
        <v>57</v>
      </c>
      <c r="V35" s="119"/>
      <c r="W35" s="119"/>
      <c r="X35" s="120"/>
    </row>
    <row r="36" spans="1:24" ht="17" thickBot="1" x14ac:dyDescent="0.25">
      <c r="A36" s="37" t="s">
        <v>46</v>
      </c>
      <c r="B36" s="106"/>
      <c r="C36" s="106"/>
      <c r="D36" s="107">
        <v>12</v>
      </c>
      <c r="E36" s="108">
        <f t="shared" si="0"/>
        <v>9.6000000000000014</v>
      </c>
      <c r="F36" s="109" t="s">
        <v>53</v>
      </c>
      <c r="G36" s="110" t="s">
        <v>53</v>
      </c>
      <c r="H36" s="15" t="str">
        <f t="shared" si="11"/>
        <v>x</v>
      </c>
      <c r="I36" s="16" t="str">
        <f t="shared" si="1"/>
        <v>x</v>
      </c>
      <c r="J36" s="15" t="str">
        <f t="shared" si="2"/>
        <v>x</v>
      </c>
      <c r="K36" s="16" t="str">
        <f t="shared" si="3"/>
        <v>x</v>
      </c>
      <c r="L36" s="109" t="s">
        <v>53</v>
      </c>
      <c r="M36" s="110" t="s">
        <v>53</v>
      </c>
      <c r="N36" s="15" t="str">
        <f t="shared" si="4"/>
        <v>x</v>
      </c>
      <c r="O36" s="16" t="str">
        <f t="shared" si="5"/>
        <v>x</v>
      </c>
      <c r="P36" s="15" t="str">
        <f t="shared" si="6"/>
        <v>x</v>
      </c>
      <c r="Q36" s="16" t="str">
        <f t="shared" si="7"/>
        <v>x</v>
      </c>
      <c r="R36" s="8" t="str">
        <f t="shared" si="8"/>
        <v>x</v>
      </c>
      <c r="S36" s="9" t="str">
        <f t="shared" si="9"/>
        <v>x</v>
      </c>
      <c r="T36" s="23" t="str">
        <f t="shared" si="10"/>
        <v>x</v>
      </c>
      <c r="U36" s="116" t="s">
        <v>57</v>
      </c>
      <c r="V36" s="119"/>
      <c r="W36" s="119"/>
      <c r="X36" s="120"/>
    </row>
    <row r="37" spans="1:24" ht="17" thickBot="1" x14ac:dyDescent="0.25">
      <c r="A37" s="37" t="s">
        <v>47</v>
      </c>
      <c r="B37" s="106"/>
      <c r="C37" s="106"/>
      <c r="D37" s="107">
        <v>12</v>
      </c>
      <c r="E37" s="108">
        <f t="shared" si="0"/>
        <v>9.6000000000000014</v>
      </c>
      <c r="F37" s="109" t="s">
        <v>53</v>
      </c>
      <c r="G37" s="110" t="s">
        <v>53</v>
      </c>
      <c r="H37" s="15" t="str">
        <f t="shared" si="11"/>
        <v>x</v>
      </c>
      <c r="I37" s="16" t="str">
        <f t="shared" si="1"/>
        <v>x</v>
      </c>
      <c r="J37" s="15" t="str">
        <f t="shared" si="2"/>
        <v>x</v>
      </c>
      <c r="K37" s="16" t="str">
        <f t="shared" si="3"/>
        <v>x</v>
      </c>
      <c r="L37" s="109" t="s">
        <v>53</v>
      </c>
      <c r="M37" s="110" t="s">
        <v>53</v>
      </c>
      <c r="N37" s="15" t="str">
        <f t="shared" si="4"/>
        <v>x</v>
      </c>
      <c r="O37" s="16" t="str">
        <f t="shared" si="5"/>
        <v>x</v>
      </c>
      <c r="P37" s="15" t="str">
        <f t="shared" si="6"/>
        <v>x</v>
      </c>
      <c r="Q37" s="16" t="str">
        <f t="shared" si="7"/>
        <v>x</v>
      </c>
      <c r="R37" s="8" t="str">
        <f t="shared" si="8"/>
        <v>x</v>
      </c>
      <c r="S37" s="9" t="str">
        <f t="shared" si="9"/>
        <v>x</v>
      </c>
      <c r="T37" s="23" t="str">
        <f t="shared" si="10"/>
        <v>x</v>
      </c>
      <c r="U37" s="116" t="s">
        <v>57</v>
      </c>
      <c r="V37" s="119"/>
      <c r="W37" s="119"/>
      <c r="X37" s="120"/>
    </row>
    <row r="38" spans="1:24" ht="17" thickBot="1" x14ac:dyDescent="0.25">
      <c r="A38" s="37" t="s">
        <v>48</v>
      </c>
      <c r="B38" s="106"/>
      <c r="C38" s="106"/>
      <c r="D38" s="107">
        <v>12</v>
      </c>
      <c r="E38" s="108">
        <f t="shared" si="0"/>
        <v>9.6000000000000014</v>
      </c>
      <c r="F38" s="109" t="s">
        <v>53</v>
      </c>
      <c r="G38" s="110" t="s">
        <v>53</v>
      </c>
      <c r="H38" s="15" t="str">
        <f t="shared" si="11"/>
        <v>x</v>
      </c>
      <c r="I38" s="16" t="str">
        <f t="shared" si="1"/>
        <v>x</v>
      </c>
      <c r="J38" s="15" t="str">
        <f t="shared" si="2"/>
        <v>x</v>
      </c>
      <c r="K38" s="16" t="str">
        <f t="shared" si="3"/>
        <v>x</v>
      </c>
      <c r="L38" s="109" t="s">
        <v>53</v>
      </c>
      <c r="M38" s="110" t="s">
        <v>53</v>
      </c>
      <c r="N38" s="15" t="str">
        <f t="shared" si="4"/>
        <v>x</v>
      </c>
      <c r="O38" s="16" t="str">
        <f t="shared" si="5"/>
        <v>x</v>
      </c>
      <c r="P38" s="15" t="str">
        <f t="shared" si="6"/>
        <v>x</v>
      </c>
      <c r="Q38" s="16" t="str">
        <f t="shared" si="7"/>
        <v>x</v>
      </c>
      <c r="R38" s="8" t="str">
        <f t="shared" si="8"/>
        <v>x</v>
      </c>
      <c r="S38" s="9" t="str">
        <f t="shared" si="9"/>
        <v>x</v>
      </c>
      <c r="T38" s="23" t="str">
        <f t="shared" si="10"/>
        <v>x</v>
      </c>
      <c r="U38" s="116" t="s">
        <v>57</v>
      </c>
      <c r="V38" s="119"/>
      <c r="W38" s="119"/>
      <c r="X38" s="120"/>
    </row>
    <row r="39" spans="1:24" ht="17" thickBot="1" x14ac:dyDescent="0.25">
      <c r="A39" s="40" t="s">
        <v>49</v>
      </c>
      <c r="B39" s="111"/>
      <c r="C39" s="111"/>
      <c r="D39" s="112">
        <v>12</v>
      </c>
      <c r="E39" s="113">
        <f t="shared" si="0"/>
        <v>9.6000000000000014</v>
      </c>
      <c r="F39" s="114" t="s">
        <v>53</v>
      </c>
      <c r="G39" s="115" t="s">
        <v>53</v>
      </c>
      <c r="H39" s="41" t="str">
        <f t="shared" si="11"/>
        <v>x</v>
      </c>
      <c r="I39" s="42" t="str">
        <f t="shared" si="1"/>
        <v>x</v>
      </c>
      <c r="J39" s="41" t="str">
        <f t="shared" si="2"/>
        <v>x</v>
      </c>
      <c r="K39" s="42" t="str">
        <f t="shared" si="3"/>
        <v>x</v>
      </c>
      <c r="L39" s="114" t="s">
        <v>53</v>
      </c>
      <c r="M39" s="115" t="s">
        <v>53</v>
      </c>
      <c r="N39" s="41" t="str">
        <f t="shared" si="4"/>
        <v>x</v>
      </c>
      <c r="O39" s="42" t="str">
        <f t="shared" si="5"/>
        <v>x</v>
      </c>
      <c r="P39" s="41" t="str">
        <f t="shared" si="6"/>
        <v>x</v>
      </c>
      <c r="Q39" s="42" t="str">
        <f t="shared" si="7"/>
        <v>x</v>
      </c>
      <c r="R39" s="43" t="str">
        <f t="shared" si="8"/>
        <v>x</v>
      </c>
      <c r="S39" s="44" t="str">
        <f t="shared" si="9"/>
        <v>x</v>
      </c>
      <c r="T39" s="45" t="str">
        <f t="shared" si="10"/>
        <v>x</v>
      </c>
      <c r="U39" s="116" t="s">
        <v>57</v>
      </c>
      <c r="V39" s="121"/>
      <c r="W39" s="121"/>
      <c r="X39" s="122"/>
    </row>
  </sheetData>
  <sheetProtection algorithmName="SHA-512" hashValue="6EmqbHwn0RoTy/uOdBpNUC3WYfM6vP8wrvy9gGpkdNjtNShktvkOn6RGa371T0cAhJqS71lb2FO/Kc8qnG8C0w==" saltValue="lpXCjCIRLya52LBFXYxo7Q==" spinCount="100000" sheet="1" objects="1" scenarios="1"/>
  <mergeCells count="25">
    <mergeCell ref="W6:W8"/>
    <mergeCell ref="X6:X8"/>
    <mergeCell ref="A6:A8"/>
    <mergeCell ref="D6:D8"/>
    <mergeCell ref="E6:E8"/>
    <mergeCell ref="F6:K6"/>
    <mergeCell ref="F7:G7"/>
    <mergeCell ref="H7:I7"/>
    <mergeCell ref="J7:K7"/>
    <mergeCell ref="B6:C7"/>
    <mergeCell ref="R6:S7"/>
    <mergeCell ref="T6:T7"/>
    <mergeCell ref="L7:M7"/>
    <mergeCell ref="P1:T1"/>
    <mergeCell ref="F2:H2"/>
    <mergeCell ref="Q2:T2"/>
    <mergeCell ref="N7:O7"/>
    <mergeCell ref="P7:Q7"/>
    <mergeCell ref="C1:E1"/>
    <mergeCell ref="C2:E2"/>
    <mergeCell ref="C3:E3"/>
    <mergeCell ref="L6:Q6"/>
    <mergeCell ref="B5:X5"/>
    <mergeCell ref="U6:U8"/>
    <mergeCell ref="V6:V8"/>
  </mergeCells>
  <conditionalFormatting sqref="P3">
    <cfRule type="containsText" dxfId="153" priority="25" operator="containsText" text="x">
      <formula>NOT(ISERROR(SEARCH("x",P3)))</formula>
    </cfRule>
  </conditionalFormatting>
  <conditionalFormatting sqref="P3">
    <cfRule type="containsText" dxfId="152" priority="24" operator="containsText" text="x">
      <formula>NOT(ISERROR(SEARCH("x",P3)))</formula>
    </cfRule>
  </conditionalFormatting>
  <conditionalFormatting sqref="P2">
    <cfRule type="containsText" dxfId="151" priority="23" operator="containsText" text="x">
      <formula>NOT(ISERROR(SEARCH("x",P2)))</formula>
    </cfRule>
  </conditionalFormatting>
  <conditionalFormatting sqref="P2">
    <cfRule type="containsText" dxfId="150" priority="22" operator="containsText" text="x">
      <formula>NOT(ISERROR(SEARCH("x",P2)))</formula>
    </cfRule>
  </conditionalFormatting>
  <conditionalFormatting sqref="D18:D39">
    <cfRule type="containsText" dxfId="67" priority="17" operator="containsText" text="x">
      <formula>NOT(ISERROR(SEARCH("x",D18)))</formula>
    </cfRule>
  </conditionalFormatting>
  <conditionalFormatting sqref="D18:D39">
    <cfRule type="containsText" dxfId="66" priority="16" operator="containsText" text="x">
      <formula>NOT(ISERROR(SEARCH("x",D18)))</formula>
    </cfRule>
  </conditionalFormatting>
  <conditionalFormatting sqref="E18:E39">
    <cfRule type="containsText" dxfId="65" priority="15" operator="containsText" text="x">
      <formula>NOT(ISERROR(SEARCH("x",E18)))</formula>
    </cfRule>
  </conditionalFormatting>
  <conditionalFormatting sqref="E18:E39">
    <cfRule type="containsText" dxfId="64" priority="14" operator="containsText" text="x">
      <formula>NOT(ISERROR(SEARCH("x",E18)))</formula>
    </cfRule>
  </conditionalFormatting>
  <conditionalFormatting sqref="R9:S39">
    <cfRule type="cellIs" dxfId="63" priority="13" operator="greaterThan">
      <formula>0.1</formula>
    </cfRule>
  </conditionalFormatting>
  <conditionalFormatting sqref="R9:S39">
    <cfRule type="containsText" dxfId="62" priority="10" operator="containsText" text="x">
      <formula>NOT(ISERROR(SEARCH("x",R9)))</formula>
    </cfRule>
    <cfRule type="cellIs" dxfId="61" priority="12" operator="greaterThan">
      <formula>0.1</formula>
    </cfRule>
  </conditionalFormatting>
  <conditionalFormatting sqref="F9:G39 L9:M39 R9:T39">
    <cfRule type="containsText" dxfId="60" priority="11" operator="containsText" text="x">
      <formula>NOT(ISERROR(SEARCH("x",F9)))</formula>
    </cfRule>
  </conditionalFormatting>
  <conditionalFormatting sqref="F9:G39 L9:M39 R9:T39">
    <cfRule type="containsText" dxfId="59" priority="9" operator="containsText" text="x">
      <formula>NOT(ISERROR(SEARCH("x",F9)))</formula>
    </cfRule>
  </conditionalFormatting>
  <conditionalFormatting sqref="E9:E17">
    <cfRule type="containsText" dxfId="58" priority="8" operator="containsText" text="x">
      <formula>NOT(ISERROR(SEARCH("x",E9)))</formula>
    </cfRule>
  </conditionalFormatting>
  <conditionalFormatting sqref="E9:E17">
    <cfRule type="containsText" dxfId="57" priority="7" operator="containsText" text="x">
      <formula>NOT(ISERROR(SEARCH("x",E9)))</formula>
    </cfRule>
  </conditionalFormatting>
  <conditionalFormatting sqref="D9:D17">
    <cfRule type="containsText" dxfId="56" priority="6" operator="containsText" text="x">
      <formula>NOT(ISERROR(SEARCH("x",D9)))</formula>
    </cfRule>
  </conditionalFormatting>
  <conditionalFormatting sqref="D9:D17">
    <cfRule type="containsText" dxfId="55" priority="5" operator="containsText" text="x">
      <formula>NOT(ISERROR(SEARCH("x",D9)))</formula>
    </cfRule>
  </conditionalFormatting>
  <conditionalFormatting sqref="C9:C39">
    <cfRule type="containsText" dxfId="54" priority="4" operator="containsText" text="x">
      <formula>NOT(ISERROR(SEARCH("x",C9)))</formula>
    </cfRule>
  </conditionalFormatting>
  <conditionalFormatting sqref="C9:C39">
    <cfRule type="containsText" dxfId="53" priority="3" operator="containsText" text="x">
      <formula>NOT(ISERROR(SEARCH("x",C9)))</formula>
    </cfRule>
  </conditionalFormatting>
  <conditionalFormatting sqref="B9:B39">
    <cfRule type="containsText" dxfId="52" priority="2" operator="containsText" text="x">
      <formula>NOT(ISERROR(SEARCH("x",B9)))</formula>
    </cfRule>
  </conditionalFormatting>
  <conditionalFormatting sqref="B9:B39">
    <cfRule type="containsText" dxfId="51" priority="1" operator="containsText" text="x">
      <formula>NOT(ISERROR(SEARCH("x",B9)))</formula>
    </cfRule>
  </conditionalFormatting>
  <dataValidations count="2">
    <dataValidation type="list" allowBlank="1" showInputMessage="1" showErrorMessage="1" sqref="F2:H2" xr:uid="{6DEF1F5C-718F-D44A-A7D9-7AACF099AF34}">
      <formula1>INDIRECT(SUBSTITUTE(F1," ","_"))</formula1>
    </dataValidation>
    <dataValidation type="list" allowBlank="1" showInputMessage="1" showErrorMessage="1" sqref="U9:U39" xr:uid="{E8B9D717-F2C7-B847-A47A-34BF70D8CEBB}">
      <formula1>$V$1:$V$3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D0E18-6A09-0641-96C7-66059D14465E}">
  <dimension ref="A1:X39"/>
  <sheetViews>
    <sheetView workbookViewId="0">
      <selection activeCell="T8" sqref="T8"/>
    </sheetView>
  </sheetViews>
  <sheetFormatPr baseColWidth="10" defaultRowHeight="16" x14ac:dyDescent="0.2"/>
  <sheetData>
    <row r="1" spans="1:24" x14ac:dyDescent="0.2">
      <c r="A1" s="1" t="s">
        <v>8</v>
      </c>
      <c r="B1" s="1"/>
      <c r="C1" s="63"/>
      <c r="D1" s="63"/>
      <c r="E1" s="63"/>
      <c r="P1" s="62" t="s">
        <v>52</v>
      </c>
      <c r="Q1" s="62"/>
      <c r="R1" s="62"/>
      <c r="S1" s="62"/>
      <c r="T1" s="62"/>
    </row>
    <row r="2" spans="1:24" x14ac:dyDescent="0.2">
      <c r="A2" s="1" t="s">
        <v>9</v>
      </c>
      <c r="B2" s="1"/>
      <c r="C2" s="63"/>
      <c r="D2" s="63"/>
      <c r="E2" s="64"/>
      <c r="F2" s="65"/>
      <c r="G2" s="66"/>
      <c r="H2" s="66"/>
      <c r="P2" s="17"/>
      <c r="Q2" s="59" t="s">
        <v>50</v>
      </c>
      <c r="R2" s="60"/>
      <c r="S2" s="60"/>
      <c r="T2" s="61"/>
    </row>
    <row r="3" spans="1:24" x14ac:dyDescent="0.2">
      <c r="A3" s="1" t="s">
        <v>10</v>
      </c>
      <c r="B3" s="1"/>
      <c r="C3" s="63"/>
      <c r="D3" s="63"/>
      <c r="E3" s="63"/>
      <c r="P3" s="18"/>
      <c r="Q3" s="19" t="s">
        <v>51</v>
      </c>
      <c r="R3" s="19"/>
      <c r="S3" s="19"/>
      <c r="T3" s="19"/>
    </row>
    <row r="4" spans="1:24" ht="17" thickBot="1" x14ac:dyDescent="0.25"/>
    <row r="5" spans="1:24" ht="33" thickBot="1" x14ac:dyDescent="0.25">
      <c r="A5" s="22" t="s">
        <v>11</v>
      </c>
      <c r="B5" s="81" t="s">
        <v>54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3"/>
    </row>
    <row r="6" spans="1:24" ht="16" customHeight="1" x14ac:dyDescent="0.2">
      <c r="A6" s="47" t="s">
        <v>0</v>
      </c>
      <c r="B6" s="67" t="s">
        <v>1</v>
      </c>
      <c r="C6" s="68"/>
      <c r="D6" s="50" t="s">
        <v>2</v>
      </c>
      <c r="E6" s="50" t="s">
        <v>3</v>
      </c>
      <c r="F6" s="53" t="s">
        <v>12</v>
      </c>
      <c r="G6" s="54"/>
      <c r="H6" s="54"/>
      <c r="I6" s="54"/>
      <c r="J6" s="54"/>
      <c r="K6" s="55"/>
      <c r="L6" s="53" t="s">
        <v>13</v>
      </c>
      <c r="M6" s="54"/>
      <c r="N6" s="54"/>
      <c r="O6" s="54"/>
      <c r="P6" s="54"/>
      <c r="Q6" s="55"/>
      <c r="R6" s="53" t="s">
        <v>14</v>
      </c>
      <c r="S6" s="55"/>
      <c r="T6" s="86" t="s">
        <v>4</v>
      </c>
      <c r="U6" s="69" t="s">
        <v>57</v>
      </c>
      <c r="V6" s="72" t="s">
        <v>58</v>
      </c>
      <c r="W6" s="75" t="s">
        <v>59</v>
      </c>
      <c r="X6" s="78" t="s">
        <v>60</v>
      </c>
    </row>
    <row r="7" spans="1:24" x14ac:dyDescent="0.2">
      <c r="A7" s="48"/>
      <c r="B7" s="67"/>
      <c r="C7" s="68"/>
      <c r="D7" s="51"/>
      <c r="E7" s="51"/>
      <c r="F7" s="56" t="s">
        <v>5</v>
      </c>
      <c r="G7" s="57"/>
      <c r="H7" s="57" t="s">
        <v>15</v>
      </c>
      <c r="I7" s="57"/>
      <c r="J7" s="57" t="s">
        <v>16</v>
      </c>
      <c r="K7" s="58"/>
      <c r="L7" s="56" t="s">
        <v>5</v>
      </c>
      <c r="M7" s="57"/>
      <c r="N7" s="57" t="s">
        <v>15</v>
      </c>
      <c r="O7" s="57"/>
      <c r="P7" s="57" t="s">
        <v>16</v>
      </c>
      <c r="Q7" s="58"/>
      <c r="R7" s="84"/>
      <c r="S7" s="85"/>
      <c r="T7" s="87"/>
      <c r="U7" s="70"/>
      <c r="V7" s="73"/>
      <c r="W7" s="76"/>
      <c r="X7" s="79"/>
    </row>
    <row r="8" spans="1:24" ht="17" thickBot="1" x14ac:dyDescent="0.25">
      <c r="A8" s="49"/>
      <c r="B8" s="24" t="s">
        <v>55</v>
      </c>
      <c r="C8" s="25" t="s">
        <v>56</v>
      </c>
      <c r="D8" s="52"/>
      <c r="E8" s="52"/>
      <c r="F8" s="26" t="s">
        <v>17</v>
      </c>
      <c r="G8" s="27" t="s">
        <v>18</v>
      </c>
      <c r="H8" s="27" t="s">
        <v>7</v>
      </c>
      <c r="I8" s="27" t="s">
        <v>6</v>
      </c>
      <c r="J8" s="27" t="s">
        <v>7</v>
      </c>
      <c r="K8" s="28" t="s">
        <v>6</v>
      </c>
      <c r="L8" s="26" t="s">
        <v>17</v>
      </c>
      <c r="M8" s="27" t="s">
        <v>18</v>
      </c>
      <c r="N8" s="27" t="s">
        <v>7</v>
      </c>
      <c r="O8" s="27" t="s">
        <v>6</v>
      </c>
      <c r="P8" s="27" t="s">
        <v>7</v>
      </c>
      <c r="Q8" s="28" t="s">
        <v>6</v>
      </c>
      <c r="R8" s="26" t="s">
        <v>17</v>
      </c>
      <c r="S8" s="28" t="s">
        <v>18</v>
      </c>
      <c r="T8" s="29" t="s">
        <v>6</v>
      </c>
      <c r="U8" s="71"/>
      <c r="V8" s="74"/>
      <c r="W8" s="77"/>
      <c r="X8" s="80"/>
    </row>
    <row r="9" spans="1:24" ht="17" thickBot="1" x14ac:dyDescent="0.25">
      <c r="A9" s="30" t="s">
        <v>19</v>
      </c>
      <c r="B9" s="101"/>
      <c r="C9" s="101"/>
      <c r="D9" s="102">
        <v>8</v>
      </c>
      <c r="E9" s="103">
        <f>IF(D9="x","x",D9*0.8)</f>
        <v>6.4</v>
      </c>
      <c r="F9" s="104" t="s">
        <v>53</v>
      </c>
      <c r="G9" s="105" t="s">
        <v>53</v>
      </c>
      <c r="H9" s="31" t="str">
        <f>IF(F9="x","x",$D9-F9)</f>
        <v>x</v>
      </c>
      <c r="I9" s="32" t="str">
        <f>IF(F9="x","x",H9/$D9)</f>
        <v>x</v>
      </c>
      <c r="J9" s="31" t="str">
        <f>IF(G9="x","x",$D9-G9)</f>
        <v>x</v>
      </c>
      <c r="K9" s="32" t="str">
        <f>IF(G9="x","x",J9/$D9)</f>
        <v>x</v>
      </c>
      <c r="L9" s="104" t="s">
        <v>53</v>
      </c>
      <c r="M9" s="105" t="s">
        <v>53</v>
      </c>
      <c r="N9" s="31" t="str">
        <f>IF(L9="x","x",$D9-L9)</f>
        <v>x</v>
      </c>
      <c r="O9" s="32" t="str">
        <f>IF(L9="x","x",N9/$D9)</f>
        <v>x</v>
      </c>
      <c r="P9" s="31" t="str">
        <f>IF(M9="x","x",$D9-M9)</f>
        <v>x</v>
      </c>
      <c r="Q9" s="32" t="str">
        <f>IF(M9="x","x",P9/$D9)</f>
        <v>x</v>
      </c>
      <c r="R9" s="33" t="str">
        <f>IF(F9="x","x",((I9+O9)/2))</f>
        <v>x</v>
      </c>
      <c r="S9" s="34" t="str">
        <f>IF(G9="x","x",((K9+Q9)/2))</f>
        <v>x</v>
      </c>
      <c r="T9" s="35" t="str">
        <f>IF(R9="x","x",20%)</f>
        <v>x</v>
      </c>
      <c r="U9" s="116" t="s">
        <v>57</v>
      </c>
      <c r="V9" s="117"/>
      <c r="W9" s="117"/>
      <c r="X9" s="118"/>
    </row>
    <row r="10" spans="1:24" ht="17" thickBot="1" x14ac:dyDescent="0.25">
      <c r="A10" s="36" t="s">
        <v>20</v>
      </c>
      <c r="B10" s="106"/>
      <c r="C10" s="106"/>
      <c r="D10" s="107">
        <v>8</v>
      </c>
      <c r="E10" s="108">
        <f t="shared" ref="E10:E39" si="0">IF(D10="x","x",D10*0.8)</f>
        <v>6.4</v>
      </c>
      <c r="F10" s="109" t="s">
        <v>53</v>
      </c>
      <c r="G10" s="110" t="s">
        <v>53</v>
      </c>
      <c r="H10" s="15" t="str">
        <f>IF(F10="x","x",$D10-F10)</f>
        <v>x</v>
      </c>
      <c r="I10" s="16" t="str">
        <f t="shared" ref="I10:I39" si="1">IF(F10="x","x",H10/$D10)</f>
        <v>x</v>
      </c>
      <c r="J10" s="15" t="str">
        <f t="shared" ref="J10:J39" si="2">IF(G10="x","x",$D10-G10)</f>
        <v>x</v>
      </c>
      <c r="K10" s="16" t="str">
        <f t="shared" ref="K10:K39" si="3">IF(G10="x","x",J10/$D10)</f>
        <v>x</v>
      </c>
      <c r="L10" s="109" t="s">
        <v>53</v>
      </c>
      <c r="M10" s="110" t="s">
        <v>53</v>
      </c>
      <c r="N10" s="15" t="str">
        <f t="shared" ref="N10:N39" si="4">IF(L10="x","x",$D10-L10)</f>
        <v>x</v>
      </c>
      <c r="O10" s="16" t="str">
        <f t="shared" ref="O10:O39" si="5">IF(L10="x","x",N10/$D10)</f>
        <v>x</v>
      </c>
      <c r="P10" s="15" t="str">
        <f t="shared" ref="P10:P39" si="6">IF(M10="x","x",$D10-M10)</f>
        <v>x</v>
      </c>
      <c r="Q10" s="16" t="str">
        <f t="shared" ref="Q10:Q39" si="7">IF(M10="x","x",P10/$D10)</f>
        <v>x</v>
      </c>
      <c r="R10" s="8" t="str">
        <f t="shared" ref="R10:R39" si="8">IF(F10="x","x",((I10+O10)/2))</f>
        <v>x</v>
      </c>
      <c r="S10" s="9" t="str">
        <f t="shared" ref="S10:S39" si="9">IF(G10="x","x",((K10+Q10)/2))</f>
        <v>x</v>
      </c>
      <c r="T10" s="23" t="str">
        <f t="shared" ref="T10:T39" si="10">IF(R10="x","x",20%)</f>
        <v>x</v>
      </c>
      <c r="U10" s="116" t="s">
        <v>57</v>
      </c>
      <c r="V10" s="119"/>
      <c r="W10" s="119"/>
      <c r="X10" s="120"/>
    </row>
    <row r="11" spans="1:24" ht="17" thickBot="1" x14ac:dyDescent="0.25">
      <c r="A11" s="36" t="s">
        <v>21</v>
      </c>
      <c r="B11" s="106"/>
      <c r="C11" s="106"/>
      <c r="D11" s="107">
        <v>8</v>
      </c>
      <c r="E11" s="108">
        <f t="shared" si="0"/>
        <v>6.4</v>
      </c>
      <c r="F11" s="109" t="s">
        <v>53</v>
      </c>
      <c r="G11" s="110" t="s">
        <v>53</v>
      </c>
      <c r="H11" s="15" t="str">
        <f t="shared" ref="H11:H39" si="11">IF(F11="x","x",$D11-F11)</f>
        <v>x</v>
      </c>
      <c r="I11" s="16" t="str">
        <f t="shared" si="1"/>
        <v>x</v>
      </c>
      <c r="J11" s="15" t="str">
        <f t="shared" si="2"/>
        <v>x</v>
      </c>
      <c r="K11" s="16" t="str">
        <f t="shared" si="3"/>
        <v>x</v>
      </c>
      <c r="L11" s="109" t="s">
        <v>53</v>
      </c>
      <c r="M11" s="110" t="s">
        <v>53</v>
      </c>
      <c r="N11" s="15" t="str">
        <f t="shared" si="4"/>
        <v>x</v>
      </c>
      <c r="O11" s="16" t="str">
        <f t="shared" si="5"/>
        <v>x</v>
      </c>
      <c r="P11" s="15" t="str">
        <f t="shared" si="6"/>
        <v>x</v>
      </c>
      <c r="Q11" s="16" t="str">
        <f t="shared" si="7"/>
        <v>x</v>
      </c>
      <c r="R11" s="8" t="str">
        <f t="shared" si="8"/>
        <v>x</v>
      </c>
      <c r="S11" s="9" t="str">
        <f t="shared" si="9"/>
        <v>x</v>
      </c>
      <c r="T11" s="23" t="str">
        <f t="shared" si="10"/>
        <v>x</v>
      </c>
      <c r="U11" s="116" t="s">
        <v>57</v>
      </c>
      <c r="V11" s="119"/>
      <c r="W11" s="119"/>
      <c r="X11" s="120"/>
    </row>
    <row r="12" spans="1:24" ht="17" thickBot="1" x14ac:dyDescent="0.25">
      <c r="A12" s="36" t="s">
        <v>22</v>
      </c>
      <c r="B12" s="106"/>
      <c r="C12" s="106"/>
      <c r="D12" s="107">
        <v>8</v>
      </c>
      <c r="E12" s="108">
        <f t="shared" si="0"/>
        <v>6.4</v>
      </c>
      <c r="F12" s="109" t="s">
        <v>53</v>
      </c>
      <c r="G12" s="110" t="s">
        <v>53</v>
      </c>
      <c r="H12" s="15" t="str">
        <f t="shared" si="11"/>
        <v>x</v>
      </c>
      <c r="I12" s="16" t="str">
        <f t="shared" si="1"/>
        <v>x</v>
      </c>
      <c r="J12" s="15" t="str">
        <f t="shared" si="2"/>
        <v>x</v>
      </c>
      <c r="K12" s="16" t="str">
        <f t="shared" si="3"/>
        <v>x</v>
      </c>
      <c r="L12" s="109" t="s">
        <v>53</v>
      </c>
      <c r="M12" s="110" t="s">
        <v>53</v>
      </c>
      <c r="N12" s="15" t="str">
        <f t="shared" si="4"/>
        <v>x</v>
      </c>
      <c r="O12" s="16" t="str">
        <f t="shared" si="5"/>
        <v>x</v>
      </c>
      <c r="P12" s="15" t="str">
        <f t="shared" si="6"/>
        <v>x</v>
      </c>
      <c r="Q12" s="16" t="str">
        <f t="shared" si="7"/>
        <v>x</v>
      </c>
      <c r="R12" s="8" t="str">
        <f t="shared" si="8"/>
        <v>x</v>
      </c>
      <c r="S12" s="9" t="str">
        <f t="shared" si="9"/>
        <v>x</v>
      </c>
      <c r="T12" s="23" t="str">
        <f t="shared" si="10"/>
        <v>x</v>
      </c>
      <c r="U12" s="116" t="s">
        <v>57</v>
      </c>
      <c r="V12" s="119"/>
      <c r="W12" s="119"/>
      <c r="X12" s="120"/>
    </row>
    <row r="13" spans="1:24" ht="17" thickBot="1" x14ac:dyDescent="0.25">
      <c r="A13" s="37" t="s">
        <v>23</v>
      </c>
      <c r="B13" s="106"/>
      <c r="C13" s="106"/>
      <c r="D13" s="107">
        <v>8</v>
      </c>
      <c r="E13" s="108">
        <f t="shared" si="0"/>
        <v>6.4</v>
      </c>
      <c r="F13" s="109" t="s">
        <v>53</v>
      </c>
      <c r="G13" s="110" t="s">
        <v>53</v>
      </c>
      <c r="H13" s="15" t="str">
        <f t="shared" si="11"/>
        <v>x</v>
      </c>
      <c r="I13" s="16" t="str">
        <f t="shared" si="1"/>
        <v>x</v>
      </c>
      <c r="J13" s="15" t="str">
        <f t="shared" si="2"/>
        <v>x</v>
      </c>
      <c r="K13" s="16" t="str">
        <f t="shared" si="3"/>
        <v>x</v>
      </c>
      <c r="L13" s="109" t="s">
        <v>53</v>
      </c>
      <c r="M13" s="110" t="s">
        <v>53</v>
      </c>
      <c r="N13" s="15" t="str">
        <f t="shared" si="4"/>
        <v>x</v>
      </c>
      <c r="O13" s="16" t="str">
        <f t="shared" si="5"/>
        <v>x</v>
      </c>
      <c r="P13" s="15" t="str">
        <f t="shared" si="6"/>
        <v>x</v>
      </c>
      <c r="Q13" s="16" t="str">
        <f t="shared" si="7"/>
        <v>x</v>
      </c>
      <c r="R13" s="8" t="str">
        <f t="shared" si="8"/>
        <v>x</v>
      </c>
      <c r="S13" s="9" t="str">
        <f t="shared" si="9"/>
        <v>x</v>
      </c>
      <c r="T13" s="23" t="str">
        <f t="shared" si="10"/>
        <v>x</v>
      </c>
      <c r="U13" s="116" t="s">
        <v>57</v>
      </c>
      <c r="V13" s="119"/>
      <c r="W13" s="119"/>
      <c r="X13" s="120"/>
    </row>
    <row r="14" spans="1:24" ht="17" thickBot="1" x14ac:dyDescent="0.25">
      <c r="A14" s="37" t="s">
        <v>24</v>
      </c>
      <c r="B14" s="106"/>
      <c r="C14" s="106"/>
      <c r="D14" s="107">
        <v>8</v>
      </c>
      <c r="E14" s="108">
        <f t="shared" si="0"/>
        <v>6.4</v>
      </c>
      <c r="F14" s="109" t="s">
        <v>53</v>
      </c>
      <c r="G14" s="110" t="s">
        <v>53</v>
      </c>
      <c r="H14" s="15" t="str">
        <f t="shared" si="11"/>
        <v>x</v>
      </c>
      <c r="I14" s="16" t="str">
        <f t="shared" si="1"/>
        <v>x</v>
      </c>
      <c r="J14" s="15" t="str">
        <f t="shared" si="2"/>
        <v>x</v>
      </c>
      <c r="K14" s="16" t="str">
        <f t="shared" si="3"/>
        <v>x</v>
      </c>
      <c r="L14" s="109" t="s">
        <v>53</v>
      </c>
      <c r="M14" s="110" t="s">
        <v>53</v>
      </c>
      <c r="N14" s="15" t="str">
        <f t="shared" si="4"/>
        <v>x</v>
      </c>
      <c r="O14" s="16" t="str">
        <f t="shared" si="5"/>
        <v>x</v>
      </c>
      <c r="P14" s="15" t="str">
        <f t="shared" si="6"/>
        <v>x</v>
      </c>
      <c r="Q14" s="16" t="str">
        <f t="shared" si="7"/>
        <v>x</v>
      </c>
      <c r="R14" s="8" t="str">
        <f t="shared" si="8"/>
        <v>x</v>
      </c>
      <c r="S14" s="9" t="str">
        <f t="shared" si="9"/>
        <v>x</v>
      </c>
      <c r="T14" s="23" t="str">
        <f t="shared" si="10"/>
        <v>x</v>
      </c>
      <c r="U14" s="116" t="s">
        <v>57</v>
      </c>
      <c r="V14" s="119"/>
      <c r="W14" s="119"/>
      <c r="X14" s="120"/>
    </row>
    <row r="15" spans="1:24" ht="17" thickBot="1" x14ac:dyDescent="0.25">
      <c r="A15" s="37" t="s">
        <v>25</v>
      </c>
      <c r="B15" s="106"/>
      <c r="C15" s="106"/>
      <c r="D15" s="107">
        <v>8</v>
      </c>
      <c r="E15" s="108">
        <f t="shared" si="0"/>
        <v>6.4</v>
      </c>
      <c r="F15" s="109" t="s">
        <v>53</v>
      </c>
      <c r="G15" s="110" t="s">
        <v>53</v>
      </c>
      <c r="H15" s="15" t="str">
        <f t="shared" si="11"/>
        <v>x</v>
      </c>
      <c r="I15" s="16" t="str">
        <f t="shared" si="1"/>
        <v>x</v>
      </c>
      <c r="J15" s="15" t="str">
        <f t="shared" si="2"/>
        <v>x</v>
      </c>
      <c r="K15" s="16" t="str">
        <f t="shared" si="3"/>
        <v>x</v>
      </c>
      <c r="L15" s="109" t="s">
        <v>53</v>
      </c>
      <c r="M15" s="110" t="s">
        <v>53</v>
      </c>
      <c r="N15" s="15" t="str">
        <f t="shared" si="4"/>
        <v>x</v>
      </c>
      <c r="O15" s="16" t="str">
        <f t="shared" si="5"/>
        <v>x</v>
      </c>
      <c r="P15" s="15" t="str">
        <f t="shared" si="6"/>
        <v>x</v>
      </c>
      <c r="Q15" s="16" t="str">
        <f t="shared" si="7"/>
        <v>x</v>
      </c>
      <c r="R15" s="8" t="str">
        <f t="shared" si="8"/>
        <v>x</v>
      </c>
      <c r="S15" s="9" t="str">
        <f t="shared" si="9"/>
        <v>x</v>
      </c>
      <c r="T15" s="23" t="str">
        <f t="shared" si="10"/>
        <v>x</v>
      </c>
      <c r="U15" s="116" t="s">
        <v>57</v>
      </c>
      <c r="V15" s="119"/>
      <c r="W15" s="119"/>
      <c r="X15" s="120"/>
    </row>
    <row r="16" spans="1:24" ht="17" thickBot="1" x14ac:dyDescent="0.25">
      <c r="A16" s="37" t="s">
        <v>26</v>
      </c>
      <c r="B16" s="106"/>
      <c r="C16" s="106"/>
      <c r="D16" s="107">
        <v>8</v>
      </c>
      <c r="E16" s="108">
        <f t="shared" si="0"/>
        <v>6.4</v>
      </c>
      <c r="F16" s="109" t="s">
        <v>53</v>
      </c>
      <c r="G16" s="110" t="s">
        <v>53</v>
      </c>
      <c r="H16" s="15" t="str">
        <f t="shared" si="11"/>
        <v>x</v>
      </c>
      <c r="I16" s="16" t="str">
        <f t="shared" si="1"/>
        <v>x</v>
      </c>
      <c r="J16" s="15" t="str">
        <f t="shared" si="2"/>
        <v>x</v>
      </c>
      <c r="K16" s="16" t="str">
        <f t="shared" si="3"/>
        <v>x</v>
      </c>
      <c r="L16" s="109" t="s">
        <v>53</v>
      </c>
      <c r="M16" s="110" t="s">
        <v>53</v>
      </c>
      <c r="N16" s="15" t="str">
        <f t="shared" si="4"/>
        <v>x</v>
      </c>
      <c r="O16" s="16" t="str">
        <f t="shared" si="5"/>
        <v>x</v>
      </c>
      <c r="P16" s="15" t="str">
        <f t="shared" si="6"/>
        <v>x</v>
      </c>
      <c r="Q16" s="16" t="str">
        <f t="shared" si="7"/>
        <v>x</v>
      </c>
      <c r="R16" s="8" t="str">
        <f t="shared" si="8"/>
        <v>x</v>
      </c>
      <c r="S16" s="9" t="str">
        <f t="shared" si="9"/>
        <v>x</v>
      </c>
      <c r="T16" s="23" t="str">
        <f t="shared" si="10"/>
        <v>x</v>
      </c>
      <c r="U16" s="116" t="s">
        <v>57</v>
      </c>
      <c r="V16" s="119"/>
      <c r="W16" s="119"/>
      <c r="X16" s="120"/>
    </row>
    <row r="17" spans="1:24" ht="17" thickBot="1" x14ac:dyDescent="0.25">
      <c r="A17" s="37" t="s">
        <v>27</v>
      </c>
      <c r="B17" s="106"/>
      <c r="C17" s="106"/>
      <c r="D17" s="107">
        <v>8</v>
      </c>
      <c r="E17" s="108">
        <f t="shared" si="0"/>
        <v>6.4</v>
      </c>
      <c r="F17" s="109" t="s">
        <v>53</v>
      </c>
      <c r="G17" s="110" t="s">
        <v>53</v>
      </c>
      <c r="H17" s="15" t="str">
        <f t="shared" si="11"/>
        <v>x</v>
      </c>
      <c r="I17" s="16" t="str">
        <f t="shared" si="1"/>
        <v>x</v>
      </c>
      <c r="J17" s="15" t="str">
        <f t="shared" si="2"/>
        <v>x</v>
      </c>
      <c r="K17" s="16" t="str">
        <f t="shared" si="3"/>
        <v>x</v>
      </c>
      <c r="L17" s="109" t="s">
        <v>53</v>
      </c>
      <c r="M17" s="110" t="s">
        <v>53</v>
      </c>
      <c r="N17" s="15" t="str">
        <f t="shared" si="4"/>
        <v>x</v>
      </c>
      <c r="O17" s="16" t="str">
        <f t="shared" si="5"/>
        <v>x</v>
      </c>
      <c r="P17" s="15" t="str">
        <f t="shared" si="6"/>
        <v>x</v>
      </c>
      <c r="Q17" s="16" t="str">
        <f t="shared" si="7"/>
        <v>x</v>
      </c>
      <c r="R17" s="8" t="str">
        <f t="shared" si="8"/>
        <v>x</v>
      </c>
      <c r="S17" s="9" t="str">
        <f t="shared" si="9"/>
        <v>x</v>
      </c>
      <c r="T17" s="23" t="str">
        <f t="shared" si="10"/>
        <v>x</v>
      </c>
      <c r="U17" s="116" t="s">
        <v>57</v>
      </c>
      <c r="V17" s="119"/>
      <c r="W17" s="119"/>
      <c r="X17" s="120"/>
    </row>
    <row r="18" spans="1:24" ht="17" thickBot="1" x14ac:dyDescent="0.25">
      <c r="A18" s="37" t="s">
        <v>28</v>
      </c>
      <c r="B18" s="106"/>
      <c r="C18" s="106"/>
      <c r="D18" s="107">
        <v>12</v>
      </c>
      <c r="E18" s="108">
        <f t="shared" si="0"/>
        <v>9.6000000000000014</v>
      </c>
      <c r="F18" s="109" t="s">
        <v>53</v>
      </c>
      <c r="G18" s="110" t="s">
        <v>53</v>
      </c>
      <c r="H18" s="15" t="str">
        <f t="shared" si="11"/>
        <v>x</v>
      </c>
      <c r="I18" s="16" t="str">
        <f t="shared" si="1"/>
        <v>x</v>
      </c>
      <c r="J18" s="15" t="str">
        <f t="shared" si="2"/>
        <v>x</v>
      </c>
      <c r="K18" s="16" t="str">
        <f t="shared" si="3"/>
        <v>x</v>
      </c>
      <c r="L18" s="109" t="s">
        <v>53</v>
      </c>
      <c r="M18" s="110" t="s">
        <v>53</v>
      </c>
      <c r="N18" s="15" t="str">
        <f t="shared" si="4"/>
        <v>x</v>
      </c>
      <c r="O18" s="16" t="str">
        <f t="shared" si="5"/>
        <v>x</v>
      </c>
      <c r="P18" s="15" t="str">
        <f t="shared" si="6"/>
        <v>x</v>
      </c>
      <c r="Q18" s="16" t="str">
        <f t="shared" si="7"/>
        <v>x</v>
      </c>
      <c r="R18" s="8" t="str">
        <f t="shared" si="8"/>
        <v>x</v>
      </c>
      <c r="S18" s="9" t="str">
        <f t="shared" si="9"/>
        <v>x</v>
      </c>
      <c r="T18" s="23" t="str">
        <f t="shared" si="10"/>
        <v>x</v>
      </c>
      <c r="U18" s="116" t="s">
        <v>57</v>
      </c>
      <c r="V18" s="119"/>
      <c r="W18" s="119"/>
      <c r="X18" s="120"/>
    </row>
    <row r="19" spans="1:24" ht="17" thickBot="1" x14ac:dyDescent="0.25">
      <c r="A19" s="38" t="s">
        <v>29</v>
      </c>
      <c r="B19" s="106"/>
      <c r="C19" s="106"/>
      <c r="D19" s="107">
        <v>12</v>
      </c>
      <c r="E19" s="108">
        <f>IF(D19="x","x",D19*0.8)</f>
        <v>9.6000000000000014</v>
      </c>
      <c r="F19" s="109" t="s">
        <v>53</v>
      </c>
      <c r="G19" s="110" t="s">
        <v>53</v>
      </c>
      <c r="H19" s="15" t="str">
        <f t="shared" si="11"/>
        <v>x</v>
      </c>
      <c r="I19" s="16" t="str">
        <f t="shared" si="1"/>
        <v>x</v>
      </c>
      <c r="J19" s="15" t="str">
        <f t="shared" si="2"/>
        <v>x</v>
      </c>
      <c r="K19" s="16" t="str">
        <f t="shared" si="3"/>
        <v>x</v>
      </c>
      <c r="L19" s="109" t="s">
        <v>53</v>
      </c>
      <c r="M19" s="110" t="s">
        <v>53</v>
      </c>
      <c r="N19" s="15" t="str">
        <f t="shared" si="4"/>
        <v>x</v>
      </c>
      <c r="O19" s="16" t="str">
        <f t="shared" si="5"/>
        <v>x</v>
      </c>
      <c r="P19" s="15" t="str">
        <f t="shared" si="6"/>
        <v>x</v>
      </c>
      <c r="Q19" s="16" t="str">
        <f t="shared" si="7"/>
        <v>x</v>
      </c>
      <c r="R19" s="8" t="str">
        <f t="shared" si="8"/>
        <v>x</v>
      </c>
      <c r="S19" s="9" t="str">
        <f t="shared" si="9"/>
        <v>x</v>
      </c>
      <c r="T19" s="23" t="str">
        <f t="shared" si="10"/>
        <v>x</v>
      </c>
      <c r="U19" s="116" t="s">
        <v>57</v>
      </c>
      <c r="V19" s="119"/>
      <c r="W19" s="119"/>
      <c r="X19" s="120"/>
    </row>
    <row r="20" spans="1:24" ht="17" thickBot="1" x14ac:dyDescent="0.25">
      <c r="A20" s="37" t="s">
        <v>30</v>
      </c>
      <c r="B20" s="106"/>
      <c r="C20" s="106"/>
      <c r="D20" s="107">
        <v>12</v>
      </c>
      <c r="E20" s="108">
        <f t="shared" si="0"/>
        <v>9.6000000000000014</v>
      </c>
      <c r="F20" s="109" t="s">
        <v>53</v>
      </c>
      <c r="G20" s="110" t="s">
        <v>53</v>
      </c>
      <c r="H20" s="15" t="str">
        <f t="shared" si="11"/>
        <v>x</v>
      </c>
      <c r="I20" s="16" t="str">
        <f t="shared" si="1"/>
        <v>x</v>
      </c>
      <c r="J20" s="15" t="str">
        <f t="shared" si="2"/>
        <v>x</v>
      </c>
      <c r="K20" s="16" t="str">
        <f t="shared" si="3"/>
        <v>x</v>
      </c>
      <c r="L20" s="109" t="s">
        <v>53</v>
      </c>
      <c r="M20" s="110" t="s">
        <v>53</v>
      </c>
      <c r="N20" s="15" t="str">
        <f t="shared" si="4"/>
        <v>x</v>
      </c>
      <c r="O20" s="16" t="str">
        <f t="shared" si="5"/>
        <v>x</v>
      </c>
      <c r="P20" s="15" t="str">
        <f t="shared" si="6"/>
        <v>x</v>
      </c>
      <c r="Q20" s="16" t="str">
        <f t="shared" si="7"/>
        <v>x</v>
      </c>
      <c r="R20" s="8" t="str">
        <f t="shared" si="8"/>
        <v>x</v>
      </c>
      <c r="S20" s="9" t="str">
        <f t="shared" si="9"/>
        <v>x</v>
      </c>
      <c r="T20" s="23" t="str">
        <f t="shared" si="10"/>
        <v>x</v>
      </c>
      <c r="U20" s="116" t="s">
        <v>57</v>
      </c>
      <c r="V20" s="119"/>
      <c r="W20" s="119"/>
      <c r="X20" s="120"/>
    </row>
    <row r="21" spans="1:24" ht="17" thickBot="1" x14ac:dyDescent="0.25">
      <c r="A21" s="37" t="s">
        <v>31</v>
      </c>
      <c r="B21" s="106"/>
      <c r="C21" s="106"/>
      <c r="D21" s="107">
        <v>12</v>
      </c>
      <c r="E21" s="108">
        <f t="shared" si="0"/>
        <v>9.6000000000000014</v>
      </c>
      <c r="F21" s="109" t="s">
        <v>53</v>
      </c>
      <c r="G21" s="110" t="s">
        <v>53</v>
      </c>
      <c r="H21" s="15" t="str">
        <f t="shared" si="11"/>
        <v>x</v>
      </c>
      <c r="I21" s="16" t="str">
        <f t="shared" si="1"/>
        <v>x</v>
      </c>
      <c r="J21" s="15" t="str">
        <f t="shared" si="2"/>
        <v>x</v>
      </c>
      <c r="K21" s="16" t="str">
        <f t="shared" si="3"/>
        <v>x</v>
      </c>
      <c r="L21" s="109" t="s">
        <v>53</v>
      </c>
      <c r="M21" s="110" t="s">
        <v>53</v>
      </c>
      <c r="N21" s="15" t="str">
        <f t="shared" si="4"/>
        <v>x</v>
      </c>
      <c r="O21" s="16" t="str">
        <f t="shared" si="5"/>
        <v>x</v>
      </c>
      <c r="P21" s="15" t="str">
        <f t="shared" si="6"/>
        <v>x</v>
      </c>
      <c r="Q21" s="16" t="str">
        <f t="shared" si="7"/>
        <v>x</v>
      </c>
      <c r="R21" s="8" t="str">
        <f t="shared" si="8"/>
        <v>x</v>
      </c>
      <c r="S21" s="9" t="str">
        <f t="shared" si="9"/>
        <v>x</v>
      </c>
      <c r="T21" s="23" t="str">
        <f t="shared" si="10"/>
        <v>x</v>
      </c>
      <c r="U21" s="116" t="s">
        <v>57</v>
      </c>
      <c r="V21" s="119"/>
      <c r="W21" s="119"/>
      <c r="X21" s="120"/>
    </row>
    <row r="22" spans="1:24" ht="17" thickBot="1" x14ac:dyDescent="0.25">
      <c r="A22" s="37" t="s">
        <v>32</v>
      </c>
      <c r="B22" s="106"/>
      <c r="C22" s="106"/>
      <c r="D22" s="107">
        <v>12</v>
      </c>
      <c r="E22" s="108">
        <f t="shared" si="0"/>
        <v>9.6000000000000014</v>
      </c>
      <c r="F22" s="109" t="s">
        <v>53</v>
      </c>
      <c r="G22" s="110" t="s">
        <v>53</v>
      </c>
      <c r="H22" s="15" t="str">
        <f t="shared" si="11"/>
        <v>x</v>
      </c>
      <c r="I22" s="16" t="str">
        <f t="shared" si="1"/>
        <v>x</v>
      </c>
      <c r="J22" s="15" t="str">
        <f t="shared" si="2"/>
        <v>x</v>
      </c>
      <c r="K22" s="16" t="str">
        <f t="shared" si="3"/>
        <v>x</v>
      </c>
      <c r="L22" s="109" t="s">
        <v>53</v>
      </c>
      <c r="M22" s="110" t="s">
        <v>53</v>
      </c>
      <c r="N22" s="15" t="str">
        <f t="shared" si="4"/>
        <v>x</v>
      </c>
      <c r="O22" s="16" t="str">
        <f t="shared" si="5"/>
        <v>x</v>
      </c>
      <c r="P22" s="15" t="str">
        <f t="shared" si="6"/>
        <v>x</v>
      </c>
      <c r="Q22" s="16" t="str">
        <f t="shared" si="7"/>
        <v>x</v>
      </c>
      <c r="R22" s="8" t="str">
        <f t="shared" si="8"/>
        <v>x</v>
      </c>
      <c r="S22" s="9" t="str">
        <f t="shared" si="9"/>
        <v>x</v>
      </c>
      <c r="T22" s="23" t="str">
        <f t="shared" si="10"/>
        <v>x</v>
      </c>
      <c r="U22" s="116" t="s">
        <v>57</v>
      </c>
      <c r="V22" s="119"/>
      <c r="W22" s="119"/>
      <c r="X22" s="120"/>
    </row>
    <row r="23" spans="1:24" ht="17" thickBot="1" x14ac:dyDescent="0.25">
      <c r="A23" s="37" t="s">
        <v>33</v>
      </c>
      <c r="B23" s="106"/>
      <c r="C23" s="106"/>
      <c r="D23" s="107">
        <v>12</v>
      </c>
      <c r="E23" s="108">
        <f t="shared" si="0"/>
        <v>9.6000000000000014</v>
      </c>
      <c r="F23" s="109" t="s">
        <v>53</v>
      </c>
      <c r="G23" s="110" t="s">
        <v>53</v>
      </c>
      <c r="H23" s="15" t="str">
        <f t="shared" si="11"/>
        <v>x</v>
      </c>
      <c r="I23" s="16" t="str">
        <f t="shared" si="1"/>
        <v>x</v>
      </c>
      <c r="J23" s="15" t="str">
        <f t="shared" si="2"/>
        <v>x</v>
      </c>
      <c r="K23" s="16" t="str">
        <f t="shared" si="3"/>
        <v>x</v>
      </c>
      <c r="L23" s="109" t="s">
        <v>53</v>
      </c>
      <c r="M23" s="110" t="s">
        <v>53</v>
      </c>
      <c r="N23" s="15" t="str">
        <f t="shared" si="4"/>
        <v>x</v>
      </c>
      <c r="O23" s="16" t="str">
        <f t="shared" si="5"/>
        <v>x</v>
      </c>
      <c r="P23" s="15" t="str">
        <f t="shared" si="6"/>
        <v>x</v>
      </c>
      <c r="Q23" s="16" t="str">
        <f t="shared" si="7"/>
        <v>x</v>
      </c>
      <c r="R23" s="8" t="str">
        <f t="shared" si="8"/>
        <v>x</v>
      </c>
      <c r="S23" s="9" t="str">
        <f t="shared" si="9"/>
        <v>x</v>
      </c>
      <c r="T23" s="23" t="str">
        <f t="shared" si="10"/>
        <v>x</v>
      </c>
      <c r="U23" s="116" t="s">
        <v>57</v>
      </c>
      <c r="V23" s="119"/>
      <c r="W23" s="119"/>
      <c r="X23" s="120"/>
    </row>
    <row r="24" spans="1:24" ht="17" thickBot="1" x14ac:dyDescent="0.25">
      <c r="A24" s="39" t="s">
        <v>34</v>
      </c>
      <c r="B24" s="106"/>
      <c r="C24" s="106"/>
      <c r="D24" s="107">
        <v>12</v>
      </c>
      <c r="E24" s="108">
        <f t="shared" si="0"/>
        <v>9.6000000000000014</v>
      </c>
      <c r="F24" s="109" t="s">
        <v>53</v>
      </c>
      <c r="G24" s="110" t="s">
        <v>53</v>
      </c>
      <c r="H24" s="15" t="str">
        <f t="shared" si="11"/>
        <v>x</v>
      </c>
      <c r="I24" s="16" t="str">
        <f t="shared" si="1"/>
        <v>x</v>
      </c>
      <c r="J24" s="15" t="str">
        <f t="shared" si="2"/>
        <v>x</v>
      </c>
      <c r="K24" s="16" t="str">
        <f t="shared" si="3"/>
        <v>x</v>
      </c>
      <c r="L24" s="109" t="s">
        <v>53</v>
      </c>
      <c r="M24" s="110" t="s">
        <v>53</v>
      </c>
      <c r="N24" s="15" t="str">
        <f t="shared" si="4"/>
        <v>x</v>
      </c>
      <c r="O24" s="16" t="str">
        <f t="shared" si="5"/>
        <v>x</v>
      </c>
      <c r="P24" s="15" t="str">
        <f t="shared" si="6"/>
        <v>x</v>
      </c>
      <c r="Q24" s="16" t="str">
        <f t="shared" si="7"/>
        <v>x</v>
      </c>
      <c r="R24" s="8" t="str">
        <f t="shared" si="8"/>
        <v>x</v>
      </c>
      <c r="S24" s="9" t="str">
        <f t="shared" si="9"/>
        <v>x</v>
      </c>
      <c r="T24" s="23" t="str">
        <f t="shared" si="10"/>
        <v>x</v>
      </c>
      <c r="U24" s="116" t="s">
        <v>57</v>
      </c>
      <c r="V24" s="119"/>
      <c r="W24" s="119"/>
      <c r="X24" s="120"/>
    </row>
    <row r="25" spans="1:24" ht="17" thickBot="1" x14ac:dyDescent="0.25">
      <c r="A25" s="39" t="s">
        <v>35</v>
      </c>
      <c r="B25" s="106"/>
      <c r="C25" s="106"/>
      <c r="D25" s="107">
        <v>12</v>
      </c>
      <c r="E25" s="108">
        <f t="shared" si="0"/>
        <v>9.6000000000000014</v>
      </c>
      <c r="F25" s="109" t="s">
        <v>53</v>
      </c>
      <c r="G25" s="110" t="s">
        <v>53</v>
      </c>
      <c r="H25" s="15" t="str">
        <f t="shared" si="11"/>
        <v>x</v>
      </c>
      <c r="I25" s="16" t="str">
        <f t="shared" si="1"/>
        <v>x</v>
      </c>
      <c r="J25" s="15" t="str">
        <f t="shared" si="2"/>
        <v>x</v>
      </c>
      <c r="K25" s="16" t="str">
        <f t="shared" si="3"/>
        <v>x</v>
      </c>
      <c r="L25" s="109" t="s">
        <v>53</v>
      </c>
      <c r="M25" s="110" t="s">
        <v>53</v>
      </c>
      <c r="N25" s="15" t="str">
        <f t="shared" si="4"/>
        <v>x</v>
      </c>
      <c r="O25" s="16" t="str">
        <f t="shared" si="5"/>
        <v>x</v>
      </c>
      <c r="P25" s="15" t="str">
        <f t="shared" si="6"/>
        <v>x</v>
      </c>
      <c r="Q25" s="16" t="str">
        <f t="shared" si="7"/>
        <v>x</v>
      </c>
      <c r="R25" s="8" t="str">
        <f t="shared" si="8"/>
        <v>x</v>
      </c>
      <c r="S25" s="9" t="str">
        <f t="shared" si="9"/>
        <v>x</v>
      </c>
      <c r="T25" s="23" t="str">
        <f t="shared" si="10"/>
        <v>x</v>
      </c>
      <c r="U25" s="116" t="s">
        <v>57</v>
      </c>
      <c r="V25" s="119"/>
      <c r="W25" s="119"/>
      <c r="X25" s="120"/>
    </row>
    <row r="26" spans="1:24" ht="17" thickBot="1" x14ac:dyDescent="0.25">
      <c r="A26" s="37" t="s">
        <v>36</v>
      </c>
      <c r="B26" s="106"/>
      <c r="C26" s="106"/>
      <c r="D26" s="107">
        <v>12</v>
      </c>
      <c r="E26" s="108">
        <f t="shared" si="0"/>
        <v>9.6000000000000014</v>
      </c>
      <c r="F26" s="109" t="s">
        <v>53</v>
      </c>
      <c r="G26" s="110" t="s">
        <v>53</v>
      </c>
      <c r="H26" s="15" t="str">
        <f t="shared" si="11"/>
        <v>x</v>
      </c>
      <c r="I26" s="16" t="str">
        <f t="shared" si="1"/>
        <v>x</v>
      </c>
      <c r="J26" s="15" t="str">
        <f t="shared" si="2"/>
        <v>x</v>
      </c>
      <c r="K26" s="16" t="str">
        <f t="shared" si="3"/>
        <v>x</v>
      </c>
      <c r="L26" s="109" t="s">
        <v>53</v>
      </c>
      <c r="M26" s="110" t="s">
        <v>53</v>
      </c>
      <c r="N26" s="15" t="str">
        <f t="shared" si="4"/>
        <v>x</v>
      </c>
      <c r="O26" s="16" t="str">
        <f t="shared" si="5"/>
        <v>x</v>
      </c>
      <c r="P26" s="15" t="str">
        <f t="shared" si="6"/>
        <v>x</v>
      </c>
      <c r="Q26" s="16" t="str">
        <f t="shared" si="7"/>
        <v>x</v>
      </c>
      <c r="R26" s="8" t="str">
        <f t="shared" si="8"/>
        <v>x</v>
      </c>
      <c r="S26" s="9" t="str">
        <f t="shared" si="9"/>
        <v>x</v>
      </c>
      <c r="T26" s="23" t="str">
        <f t="shared" si="10"/>
        <v>x</v>
      </c>
      <c r="U26" s="116" t="s">
        <v>57</v>
      </c>
      <c r="V26" s="119"/>
      <c r="W26" s="119"/>
      <c r="X26" s="120"/>
    </row>
    <row r="27" spans="1:24" ht="17" thickBot="1" x14ac:dyDescent="0.25">
      <c r="A27" s="37" t="s">
        <v>37</v>
      </c>
      <c r="B27" s="106"/>
      <c r="C27" s="106"/>
      <c r="D27" s="107">
        <v>12</v>
      </c>
      <c r="E27" s="108">
        <f t="shared" si="0"/>
        <v>9.6000000000000014</v>
      </c>
      <c r="F27" s="109" t="s">
        <v>53</v>
      </c>
      <c r="G27" s="110" t="s">
        <v>53</v>
      </c>
      <c r="H27" s="15" t="str">
        <f t="shared" si="11"/>
        <v>x</v>
      </c>
      <c r="I27" s="16" t="str">
        <f>IF(F27="x","x",H27/$D27)</f>
        <v>x</v>
      </c>
      <c r="J27" s="15" t="str">
        <f t="shared" si="2"/>
        <v>x</v>
      </c>
      <c r="K27" s="16" t="str">
        <f t="shared" si="3"/>
        <v>x</v>
      </c>
      <c r="L27" s="109" t="s">
        <v>53</v>
      </c>
      <c r="M27" s="110" t="s">
        <v>53</v>
      </c>
      <c r="N27" s="15" t="str">
        <f t="shared" si="4"/>
        <v>x</v>
      </c>
      <c r="O27" s="16" t="str">
        <f t="shared" si="5"/>
        <v>x</v>
      </c>
      <c r="P27" s="15" t="str">
        <f t="shared" si="6"/>
        <v>x</v>
      </c>
      <c r="Q27" s="16" t="str">
        <f t="shared" si="7"/>
        <v>x</v>
      </c>
      <c r="R27" s="8" t="str">
        <f t="shared" si="8"/>
        <v>x</v>
      </c>
      <c r="S27" s="9" t="str">
        <f t="shared" si="9"/>
        <v>x</v>
      </c>
      <c r="T27" s="23" t="str">
        <f t="shared" si="10"/>
        <v>x</v>
      </c>
      <c r="U27" s="116" t="s">
        <v>57</v>
      </c>
      <c r="V27" s="119"/>
      <c r="W27" s="119"/>
      <c r="X27" s="120"/>
    </row>
    <row r="28" spans="1:24" ht="17" thickBot="1" x14ac:dyDescent="0.25">
      <c r="A28" s="37" t="s">
        <v>38</v>
      </c>
      <c r="B28" s="106"/>
      <c r="C28" s="106"/>
      <c r="D28" s="107">
        <v>12</v>
      </c>
      <c r="E28" s="108">
        <f t="shared" si="0"/>
        <v>9.6000000000000014</v>
      </c>
      <c r="F28" s="109" t="s">
        <v>53</v>
      </c>
      <c r="G28" s="110" t="s">
        <v>53</v>
      </c>
      <c r="H28" s="15" t="str">
        <f t="shared" si="11"/>
        <v>x</v>
      </c>
      <c r="I28" s="16" t="str">
        <f t="shared" si="1"/>
        <v>x</v>
      </c>
      <c r="J28" s="15" t="str">
        <f t="shared" si="2"/>
        <v>x</v>
      </c>
      <c r="K28" s="16" t="str">
        <f t="shared" si="3"/>
        <v>x</v>
      </c>
      <c r="L28" s="109" t="s">
        <v>53</v>
      </c>
      <c r="M28" s="110" t="s">
        <v>53</v>
      </c>
      <c r="N28" s="15" t="str">
        <f t="shared" si="4"/>
        <v>x</v>
      </c>
      <c r="O28" s="16" t="str">
        <f t="shared" si="5"/>
        <v>x</v>
      </c>
      <c r="P28" s="15" t="str">
        <f t="shared" si="6"/>
        <v>x</v>
      </c>
      <c r="Q28" s="16" t="str">
        <f t="shared" si="7"/>
        <v>x</v>
      </c>
      <c r="R28" s="8" t="str">
        <f t="shared" si="8"/>
        <v>x</v>
      </c>
      <c r="S28" s="9" t="str">
        <f t="shared" si="9"/>
        <v>x</v>
      </c>
      <c r="T28" s="23" t="str">
        <f t="shared" si="10"/>
        <v>x</v>
      </c>
      <c r="U28" s="116" t="s">
        <v>57</v>
      </c>
      <c r="V28" s="119"/>
      <c r="W28" s="119"/>
      <c r="X28" s="120"/>
    </row>
    <row r="29" spans="1:24" ht="17" thickBot="1" x14ac:dyDescent="0.25">
      <c r="A29" s="37" t="s">
        <v>39</v>
      </c>
      <c r="B29" s="106"/>
      <c r="C29" s="106"/>
      <c r="D29" s="107">
        <v>12</v>
      </c>
      <c r="E29" s="108">
        <f t="shared" si="0"/>
        <v>9.6000000000000014</v>
      </c>
      <c r="F29" s="109" t="s">
        <v>53</v>
      </c>
      <c r="G29" s="110" t="s">
        <v>53</v>
      </c>
      <c r="H29" s="15" t="str">
        <f t="shared" si="11"/>
        <v>x</v>
      </c>
      <c r="I29" s="16" t="str">
        <f t="shared" si="1"/>
        <v>x</v>
      </c>
      <c r="J29" s="15" t="str">
        <f t="shared" si="2"/>
        <v>x</v>
      </c>
      <c r="K29" s="16" t="str">
        <f t="shared" si="3"/>
        <v>x</v>
      </c>
      <c r="L29" s="109" t="s">
        <v>53</v>
      </c>
      <c r="M29" s="110" t="s">
        <v>53</v>
      </c>
      <c r="N29" s="15" t="str">
        <f t="shared" si="4"/>
        <v>x</v>
      </c>
      <c r="O29" s="16" t="str">
        <f t="shared" si="5"/>
        <v>x</v>
      </c>
      <c r="P29" s="15" t="str">
        <f t="shared" si="6"/>
        <v>x</v>
      </c>
      <c r="Q29" s="16" t="str">
        <f t="shared" si="7"/>
        <v>x</v>
      </c>
      <c r="R29" s="8" t="str">
        <f t="shared" si="8"/>
        <v>x</v>
      </c>
      <c r="S29" s="9" t="str">
        <f t="shared" si="9"/>
        <v>x</v>
      </c>
      <c r="T29" s="23" t="str">
        <f t="shared" si="10"/>
        <v>x</v>
      </c>
      <c r="U29" s="116" t="s">
        <v>57</v>
      </c>
      <c r="V29" s="119"/>
      <c r="W29" s="119"/>
      <c r="X29" s="120"/>
    </row>
    <row r="30" spans="1:24" ht="17" thickBot="1" x14ac:dyDescent="0.25">
      <c r="A30" s="37" t="s">
        <v>40</v>
      </c>
      <c r="B30" s="106"/>
      <c r="C30" s="106"/>
      <c r="D30" s="107">
        <v>12</v>
      </c>
      <c r="E30" s="108">
        <f t="shared" si="0"/>
        <v>9.6000000000000014</v>
      </c>
      <c r="F30" s="109" t="s">
        <v>53</v>
      </c>
      <c r="G30" s="110" t="s">
        <v>53</v>
      </c>
      <c r="H30" s="15" t="str">
        <f t="shared" si="11"/>
        <v>x</v>
      </c>
      <c r="I30" s="16" t="str">
        <f t="shared" si="1"/>
        <v>x</v>
      </c>
      <c r="J30" s="15" t="str">
        <f t="shared" si="2"/>
        <v>x</v>
      </c>
      <c r="K30" s="16" t="str">
        <f t="shared" si="3"/>
        <v>x</v>
      </c>
      <c r="L30" s="109" t="s">
        <v>53</v>
      </c>
      <c r="M30" s="110" t="s">
        <v>53</v>
      </c>
      <c r="N30" s="15" t="str">
        <f t="shared" si="4"/>
        <v>x</v>
      </c>
      <c r="O30" s="16" t="str">
        <f t="shared" si="5"/>
        <v>x</v>
      </c>
      <c r="P30" s="15" t="str">
        <f t="shared" si="6"/>
        <v>x</v>
      </c>
      <c r="Q30" s="16" t="str">
        <f t="shared" si="7"/>
        <v>x</v>
      </c>
      <c r="R30" s="8" t="str">
        <f t="shared" si="8"/>
        <v>x</v>
      </c>
      <c r="S30" s="9" t="str">
        <f t="shared" si="9"/>
        <v>x</v>
      </c>
      <c r="T30" s="23" t="str">
        <f t="shared" si="10"/>
        <v>x</v>
      </c>
      <c r="U30" s="116" t="s">
        <v>57</v>
      </c>
      <c r="V30" s="119"/>
      <c r="W30" s="119"/>
      <c r="X30" s="120"/>
    </row>
    <row r="31" spans="1:24" ht="17" thickBot="1" x14ac:dyDescent="0.25">
      <c r="A31" s="37" t="s">
        <v>41</v>
      </c>
      <c r="B31" s="106"/>
      <c r="C31" s="106"/>
      <c r="D31" s="107">
        <v>12</v>
      </c>
      <c r="E31" s="108">
        <f t="shared" si="0"/>
        <v>9.6000000000000014</v>
      </c>
      <c r="F31" s="109" t="s">
        <v>53</v>
      </c>
      <c r="G31" s="110" t="s">
        <v>53</v>
      </c>
      <c r="H31" s="15" t="str">
        <f t="shared" si="11"/>
        <v>x</v>
      </c>
      <c r="I31" s="16" t="str">
        <f t="shared" si="1"/>
        <v>x</v>
      </c>
      <c r="J31" s="15" t="str">
        <f t="shared" si="2"/>
        <v>x</v>
      </c>
      <c r="K31" s="16" t="str">
        <f t="shared" si="3"/>
        <v>x</v>
      </c>
      <c r="L31" s="109" t="s">
        <v>53</v>
      </c>
      <c r="M31" s="110" t="s">
        <v>53</v>
      </c>
      <c r="N31" s="15" t="str">
        <f t="shared" si="4"/>
        <v>x</v>
      </c>
      <c r="O31" s="16" t="str">
        <f t="shared" si="5"/>
        <v>x</v>
      </c>
      <c r="P31" s="15" t="str">
        <f t="shared" si="6"/>
        <v>x</v>
      </c>
      <c r="Q31" s="16" t="str">
        <f t="shared" si="7"/>
        <v>x</v>
      </c>
      <c r="R31" s="8" t="str">
        <f t="shared" si="8"/>
        <v>x</v>
      </c>
      <c r="S31" s="9" t="str">
        <f t="shared" si="9"/>
        <v>x</v>
      </c>
      <c r="T31" s="23" t="str">
        <f t="shared" si="10"/>
        <v>x</v>
      </c>
      <c r="U31" s="116" t="s">
        <v>57</v>
      </c>
      <c r="V31" s="119"/>
      <c r="W31" s="119"/>
      <c r="X31" s="120"/>
    </row>
    <row r="32" spans="1:24" ht="17" thickBot="1" x14ac:dyDescent="0.25">
      <c r="A32" s="37" t="s">
        <v>42</v>
      </c>
      <c r="B32" s="106"/>
      <c r="C32" s="106"/>
      <c r="D32" s="107">
        <v>12</v>
      </c>
      <c r="E32" s="108">
        <f t="shared" si="0"/>
        <v>9.6000000000000014</v>
      </c>
      <c r="F32" s="109" t="s">
        <v>53</v>
      </c>
      <c r="G32" s="110" t="s">
        <v>53</v>
      </c>
      <c r="H32" s="15" t="str">
        <f t="shared" si="11"/>
        <v>x</v>
      </c>
      <c r="I32" s="16" t="str">
        <f t="shared" si="1"/>
        <v>x</v>
      </c>
      <c r="J32" s="15" t="str">
        <f t="shared" si="2"/>
        <v>x</v>
      </c>
      <c r="K32" s="16" t="str">
        <f t="shared" si="3"/>
        <v>x</v>
      </c>
      <c r="L32" s="109" t="s">
        <v>53</v>
      </c>
      <c r="M32" s="110" t="s">
        <v>53</v>
      </c>
      <c r="N32" s="15" t="str">
        <f t="shared" si="4"/>
        <v>x</v>
      </c>
      <c r="O32" s="16" t="str">
        <f t="shared" si="5"/>
        <v>x</v>
      </c>
      <c r="P32" s="15" t="str">
        <f t="shared" si="6"/>
        <v>x</v>
      </c>
      <c r="Q32" s="16" t="str">
        <f t="shared" si="7"/>
        <v>x</v>
      </c>
      <c r="R32" s="8" t="str">
        <f t="shared" si="8"/>
        <v>x</v>
      </c>
      <c r="S32" s="9" t="str">
        <f t="shared" si="9"/>
        <v>x</v>
      </c>
      <c r="T32" s="23" t="str">
        <f t="shared" si="10"/>
        <v>x</v>
      </c>
      <c r="U32" s="116" t="s">
        <v>57</v>
      </c>
      <c r="V32" s="119"/>
      <c r="W32" s="119"/>
      <c r="X32" s="120"/>
    </row>
    <row r="33" spans="1:24" ht="17" thickBot="1" x14ac:dyDescent="0.25">
      <c r="A33" s="37" t="s">
        <v>43</v>
      </c>
      <c r="B33" s="106"/>
      <c r="C33" s="106"/>
      <c r="D33" s="107">
        <v>12</v>
      </c>
      <c r="E33" s="108">
        <f t="shared" si="0"/>
        <v>9.6000000000000014</v>
      </c>
      <c r="F33" s="109" t="s">
        <v>53</v>
      </c>
      <c r="G33" s="110" t="s">
        <v>53</v>
      </c>
      <c r="H33" s="15" t="str">
        <f t="shared" si="11"/>
        <v>x</v>
      </c>
      <c r="I33" s="16" t="str">
        <f t="shared" si="1"/>
        <v>x</v>
      </c>
      <c r="J33" s="15" t="str">
        <f t="shared" si="2"/>
        <v>x</v>
      </c>
      <c r="K33" s="16" t="str">
        <f t="shared" si="3"/>
        <v>x</v>
      </c>
      <c r="L33" s="109" t="s">
        <v>53</v>
      </c>
      <c r="M33" s="110" t="s">
        <v>53</v>
      </c>
      <c r="N33" s="15" t="str">
        <f t="shared" si="4"/>
        <v>x</v>
      </c>
      <c r="O33" s="16" t="str">
        <f t="shared" si="5"/>
        <v>x</v>
      </c>
      <c r="P33" s="15" t="str">
        <f t="shared" si="6"/>
        <v>x</v>
      </c>
      <c r="Q33" s="16" t="str">
        <f t="shared" si="7"/>
        <v>x</v>
      </c>
      <c r="R33" s="8" t="str">
        <f t="shared" si="8"/>
        <v>x</v>
      </c>
      <c r="S33" s="9" t="str">
        <f t="shared" si="9"/>
        <v>x</v>
      </c>
      <c r="T33" s="23" t="str">
        <f t="shared" si="10"/>
        <v>x</v>
      </c>
      <c r="U33" s="116" t="s">
        <v>57</v>
      </c>
      <c r="V33" s="119"/>
      <c r="W33" s="119"/>
      <c r="X33" s="120"/>
    </row>
    <row r="34" spans="1:24" ht="17" thickBot="1" x14ac:dyDescent="0.25">
      <c r="A34" s="37" t="s">
        <v>44</v>
      </c>
      <c r="B34" s="106"/>
      <c r="C34" s="106"/>
      <c r="D34" s="107">
        <v>12</v>
      </c>
      <c r="E34" s="108">
        <f t="shared" si="0"/>
        <v>9.6000000000000014</v>
      </c>
      <c r="F34" s="109" t="s">
        <v>53</v>
      </c>
      <c r="G34" s="110" t="s">
        <v>53</v>
      </c>
      <c r="H34" s="15" t="str">
        <f t="shared" si="11"/>
        <v>x</v>
      </c>
      <c r="I34" s="16" t="str">
        <f t="shared" si="1"/>
        <v>x</v>
      </c>
      <c r="J34" s="15" t="str">
        <f t="shared" si="2"/>
        <v>x</v>
      </c>
      <c r="K34" s="16" t="str">
        <f t="shared" si="3"/>
        <v>x</v>
      </c>
      <c r="L34" s="109" t="s">
        <v>53</v>
      </c>
      <c r="M34" s="110" t="s">
        <v>53</v>
      </c>
      <c r="N34" s="15" t="str">
        <f t="shared" si="4"/>
        <v>x</v>
      </c>
      <c r="O34" s="16" t="str">
        <f t="shared" si="5"/>
        <v>x</v>
      </c>
      <c r="P34" s="15" t="str">
        <f t="shared" si="6"/>
        <v>x</v>
      </c>
      <c r="Q34" s="16" t="str">
        <f t="shared" si="7"/>
        <v>x</v>
      </c>
      <c r="R34" s="8" t="str">
        <f t="shared" si="8"/>
        <v>x</v>
      </c>
      <c r="S34" s="9" t="str">
        <f t="shared" si="9"/>
        <v>x</v>
      </c>
      <c r="T34" s="23" t="str">
        <f t="shared" si="10"/>
        <v>x</v>
      </c>
      <c r="U34" s="116" t="s">
        <v>57</v>
      </c>
      <c r="V34" s="119"/>
      <c r="W34" s="119"/>
      <c r="X34" s="120"/>
    </row>
    <row r="35" spans="1:24" ht="17" thickBot="1" x14ac:dyDescent="0.25">
      <c r="A35" s="37" t="s">
        <v>45</v>
      </c>
      <c r="B35" s="106"/>
      <c r="C35" s="106"/>
      <c r="D35" s="107">
        <v>12</v>
      </c>
      <c r="E35" s="108">
        <f t="shared" si="0"/>
        <v>9.6000000000000014</v>
      </c>
      <c r="F35" s="109" t="s">
        <v>53</v>
      </c>
      <c r="G35" s="110" t="s">
        <v>53</v>
      </c>
      <c r="H35" s="15" t="str">
        <f t="shared" si="11"/>
        <v>x</v>
      </c>
      <c r="I35" s="16" t="str">
        <f t="shared" si="1"/>
        <v>x</v>
      </c>
      <c r="J35" s="15" t="str">
        <f t="shared" si="2"/>
        <v>x</v>
      </c>
      <c r="K35" s="16" t="str">
        <f t="shared" si="3"/>
        <v>x</v>
      </c>
      <c r="L35" s="109" t="s">
        <v>53</v>
      </c>
      <c r="M35" s="110" t="s">
        <v>53</v>
      </c>
      <c r="N35" s="15" t="str">
        <f t="shared" si="4"/>
        <v>x</v>
      </c>
      <c r="O35" s="16" t="str">
        <f t="shared" si="5"/>
        <v>x</v>
      </c>
      <c r="P35" s="15" t="str">
        <f t="shared" si="6"/>
        <v>x</v>
      </c>
      <c r="Q35" s="16" t="str">
        <f t="shared" si="7"/>
        <v>x</v>
      </c>
      <c r="R35" s="8" t="str">
        <f t="shared" si="8"/>
        <v>x</v>
      </c>
      <c r="S35" s="9" t="str">
        <f t="shared" si="9"/>
        <v>x</v>
      </c>
      <c r="T35" s="23" t="str">
        <f t="shared" si="10"/>
        <v>x</v>
      </c>
      <c r="U35" s="116" t="s">
        <v>57</v>
      </c>
      <c r="V35" s="119"/>
      <c r="W35" s="119"/>
      <c r="X35" s="120"/>
    </row>
    <row r="36" spans="1:24" ht="17" thickBot="1" x14ac:dyDescent="0.25">
      <c r="A36" s="37" t="s">
        <v>46</v>
      </c>
      <c r="B36" s="106"/>
      <c r="C36" s="106"/>
      <c r="D36" s="107">
        <v>12</v>
      </c>
      <c r="E36" s="108">
        <f t="shared" si="0"/>
        <v>9.6000000000000014</v>
      </c>
      <c r="F36" s="109" t="s">
        <v>53</v>
      </c>
      <c r="G36" s="110" t="s">
        <v>53</v>
      </c>
      <c r="H36" s="15" t="str">
        <f t="shared" si="11"/>
        <v>x</v>
      </c>
      <c r="I36" s="16" t="str">
        <f t="shared" si="1"/>
        <v>x</v>
      </c>
      <c r="J36" s="15" t="str">
        <f t="shared" si="2"/>
        <v>x</v>
      </c>
      <c r="K36" s="16" t="str">
        <f t="shared" si="3"/>
        <v>x</v>
      </c>
      <c r="L36" s="109" t="s">
        <v>53</v>
      </c>
      <c r="M36" s="110" t="s">
        <v>53</v>
      </c>
      <c r="N36" s="15" t="str">
        <f t="shared" si="4"/>
        <v>x</v>
      </c>
      <c r="O36" s="16" t="str">
        <f t="shared" si="5"/>
        <v>x</v>
      </c>
      <c r="P36" s="15" t="str">
        <f t="shared" si="6"/>
        <v>x</v>
      </c>
      <c r="Q36" s="16" t="str">
        <f t="shared" si="7"/>
        <v>x</v>
      </c>
      <c r="R36" s="8" t="str">
        <f t="shared" si="8"/>
        <v>x</v>
      </c>
      <c r="S36" s="9" t="str">
        <f t="shared" si="9"/>
        <v>x</v>
      </c>
      <c r="T36" s="23" t="str">
        <f t="shared" si="10"/>
        <v>x</v>
      </c>
      <c r="U36" s="116" t="s">
        <v>57</v>
      </c>
      <c r="V36" s="119"/>
      <c r="W36" s="119"/>
      <c r="X36" s="120"/>
    </row>
    <row r="37" spans="1:24" ht="17" thickBot="1" x14ac:dyDescent="0.25">
      <c r="A37" s="37" t="s">
        <v>47</v>
      </c>
      <c r="B37" s="106"/>
      <c r="C37" s="106"/>
      <c r="D37" s="107">
        <v>12</v>
      </c>
      <c r="E37" s="108">
        <f t="shared" si="0"/>
        <v>9.6000000000000014</v>
      </c>
      <c r="F37" s="109" t="s">
        <v>53</v>
      </c>
      <c r="G37" s="110" t="s">
        <v>53</v>
      </c>
      <c r="H37" s="15" t="str">
        <f t="shared" si="11"/>
        <v>x</v>
      </c>
      <c r="I37" s="16" t="str">
        <f t="shared" si="1"/>
        <v>x</v>
      </c>
      <c r="J37" s="15" t="str">
        <f t="shared" si="2"/>
        <v>x</v>
      </c>
      <c r="K37" s="16" t="str">
        <f t="shared" si="3"/>
        <v>x</v>
      </c>
      <c r="L37" s="109" t="s">
        <v>53</v>
      </c>
      <c r="M37" s="110" t="s">
        <v>53</v>
      </c>
      <c r="N37" s="15" t="str">
        <f t="shared" si="4"/>
        <v>x</v>
      </c>
      <c r="O37" s="16" t="str">
        <f t="shared" si="5"/>
        <v>x</v>
      </c>
      <c r="P37" s="15" t="str">
        <f t="shared" si="6"/>
        <v>x</v>
      </c>
      <c r="Q37" s="16" t="str">
        <f t="shared" si="7"/>
        <v>x</v>
      </c>
      <c r="R37" s="8" t="str">
        <f t="shared" si="8"/>
        <v>x</v>
      </c>
      <c r="S37" s="9" t="str">
        <f t="shared" si="9"/>
        <v>x</v>
      </c>
      <c r="T37" s="23" t="str">
        <f t="shared" si="10"/>
        <v>x</v>
      </c>
      <c r="U37" s="116" t="s">
        <v>57</v>
      </c>
      <c r="V37" s="119"/>
      <c r="W37" s="119"/>
      <c r="X37" s="120"/>
    </row>
    <row r="38" spans="1:24" ht="17" thickBot="1" x14ac:dyDescent="0.25">
      <c r="A38" s="37" t="s">
        <v>48</v>
      </c>
      <c r="B38" s="106"/>
      <c r="C38" s="106"/>
      <c r="D38" s="107">
        <v>12</v>
      </c>
      <c r="E38" s="108">
        <f t="shared" si="0"/>
        <v>9.6000000000000014</v>
      </c>
      <c r="F38" s="109" t="s">
        <v>53</v>
      </c>
      <c r="G38" s="110" t="s">
        <v>53</v>
      </c>
      <c r="H38" s="15" t="str">
        <f t="shared" si="11"/>
        <v>x</v>
      </c>
      <c r="I38" s="16" t="str">
        <f t="shared" si="1"/>
        <v>x</v>
      </c>
      <c r="J38" s="15" t="str">
        <f t="shared" si="2"/>
        <v>x</v>
      </c>
      <c r="K38" s="16" t="str">
        <f t="shared" si="3"/>
        <v>x</v>
      </c>
      <c r="L38" s="109" t="s">
        <v>53</v>
      </c>
      <c r="M38" s="110" t="s">
        <v>53</v>
      </c>
      <c r="N38" s="15" t="str">
        <f t="shared" si="4"/>
        <v>x</v>
      </c>
      <c r="O38" s="16" t="str">
        <f t="shared" si="5"/>
        <v>x</v>
      </c>
      <c r="P38" s="15" t="str">
        <f t="shared" si="6"/>
        <v>x</v>
      </c>
      <c r="Q38" s="16" t="str">
        <f t="shared" si="7"/>
        <v>x</v>
      </c>
      <c r="R38" s="8" t="str">
        <f t="shared" si="8"/>
        <v>x</v>
      </c>
      <c r="S38" s="9" t="str">
        <f t="shared" si="9"/>
        <v>x</v>
      </c>
      <c r="T38" s="23" t="str">
        <f t="shared" si="10"/>
        <v>x</v>
      </c>
      <c r="U38" s="116" t="s">
        <v>57</v>
      </c>
      <c r="V38" s="119"/>
      <c r="W38" s="119"/>
      <c r="X38" s="120"/>
    </row>
    <row r="39" spans="1:24" ht="17" thickBot="1" x14ac:dyDescent="0.25">
      <c r="A39" s="40" t="s">
        <v>49</v>
      </c>
      <c r="B39" s="111"/>
      <c r="C39" s="111"/>
      <c r="D39" s="112">
        <v>12</v>
      </c>
      <c r="E39" s="113">
        <f t="shared" si="0"/>
        <v>9.6000000000000014</v>
      </c>
      <c r="F39" s="114" t="s">
        <v>53</v>
      </c>
      <c r="G39" s="115" t="s">
        <v>53</v>
      </c>
      <c r="H39" s="41" t="str">
        <f t="shared" si="11"/>
        <v>x</v>
      </c>
      <c r="I39" s="42" t="str">
        <f t="shared" si="1"/>
        <v>x</v>
      </c>
      <c r="J39" s="41" t="str">
        <f t="shared" si="2"/>
        <v>x</v>
      </c>
      <c r="K39" s="42" t="str">
        <f t="shared" si="3"/>
        <v>x</v>
      </c>
      <c r="L39" s="114" t="s">
        <v>53</v>
      </c>
      <c r="M39" s="115" t="s">
        <v>53</v>
      </c>
      <c r="N39" s="41" t="str">
        <f t="shared" si="4"/>
        <v>x</v>
      </c>
      <c r="O39" s="42" t="str">
        <f t="shared" si="5"/>
        <v>x</v>
      </c>
      <c r="P39" s="41" t="str">
        <f t="shared" si="6"/>
        <v>x</v>
      </c>
      <c r="Q39" s="42" t="str">
        <f t="shared" si="7"/>
        <v>x</v>
      </c>
      <c r="R39" s="43" t="str">
        <f t="shared" si="8"/>
        <v>x</v>
      </c>
      <c r="S39" s="44" t="str">
        <f t="shared" si="9"/>
        <v>x</v>
      </c>
      <c r="T39" s="45" t="str">
        <f t="shared" si="10"/>
        <v>x</v>
      </c>
      <c r="U39" s="116" t="s">
        <v>57</v>
      </c>
      <c r="V39" s="121"/>
      <c r="W39" s="121"/>
      <c r="X39" s="122"/>
    </row>
  </sheetData>
  <sheetProtection algorithmName="SHA-512" hashValue="sAvj4IUpdFBHn2m4Cr+K66fgIB01kAimP4M+L5KmYYEzO20Xu0Ej/C/GeUHCHkGYDr7IZh3C6iK7+L871D0EuQ==" saltValue="FqEi+C5z+Tmt9ZED2/fXTA==" spinCount="100000" sheet="1" objects="1" scenarios="1"/>
  <mergeCells count="25">
    <mergeCell ref="R6:S7"/>
    <mergeCell ref="T6:T7"/>
    <mergeCell ref="B6:C7"/>
    <mergeCell ref="H7:I7"/>
    <mergeCell ref="J7:K7"/>
    <mergeCell ref="L7:M7"/>
    <mergeCell ref="N7:O7"/>
    <mergeCell ref="B5:X5"/>
    <mergeCell ref="U6:U8"/>
    <mergeCell ref="V6:V8"/>
    <mergeCell ref="W6:W8"/>
    <mergeCell ref="X6:X8"/>
    <mergeCell ref="C1:E1"/>
    <mergeCell ref="C2:E2"/>
    <mergeCell ref="C3:E3"/>
    <mergeCell ref="P1:T1"/>
    <mergeCell ref="F2:H2"/>
    <mergeCell ref="Q2:T2"/>
    <mergeCell ref="A6:A8"/>
    <mergeCell ref="D6:D8"/>
    <mergeCell ref="E6:E8"/>
    <mergeCell ref="F6:K6"/>
    <mergeCell ref="L6:Q6"/>
    <mergeCell ref="F7:G7"/>
    <mergeCell ref="P7:Q7"/>
  </mergeCells>
  <conditionalFormatting sqref="P3">
    <cfRule type="containsText" dxfId="132" priority="25" operator="containsText" text="x">
      <formula>NOT(ISERROR(SEARCH("x",P3)))</formula>
    </cfRule>
  </conditionalFormatting>
  <conditionalFormatting sqref="P3">
    <cfRule type="containsText" dxfId="131" priority="24" operator="containsText" text="x">
      <formula>NOT(ISERROR(SEARCH("x",P3)))</formula>
    </cfRule>
  </conditionalFormatting>
  <conditionalFormatting sqref="P2">
    <cfRule type="containsText" dxfId="130" priority="23" operator="containsText" text="x">
      <formula>NOT(ISERROR(SEARCH("x",P2)))</formula>
    </cfRule>
  </conditionalFormatting>
  <conditionalFormatting sqref="P2">
    <cfRule type="containsText" dxfId="129" priority="22" operator="containsText" text="x">
      <formula>NOT(ISERROR(SEARCH("x",P2)))</formula>
    </cfRule>
  </conditionalFormatting>
  <conditionalFormatting sqref="D18:D39">
    <cfRule type="containsText" dxfId="50" priority="17" operator="containsText" text="x">
      <formula>NOT(ISERROR(SEARCH("x",D18)))</formula>
    </cfRule>
  </conditionalFormatting>
  <conditionalFormatting sqref="D18:D39">
    <cfRule type="containsText" dxfId="49" priority="16" operator="containsText" text="x">
      <formula>NOT(ISERROR(SEARCH("x",D18)))</formula>
    </cfRule>
  </conditionalFormatting>
  <conditionalFormatting sqref="E18:E39">
    <cfRule type="containsText" dxfId="48" priority="15" operator="containsText" text="x">
      <formula>NOT(ISERROR(SEARCH("x",E18)))</formula>
    </cfRule>
  </conditionalFormatting>
  <conditionalFormatting sqref="E18:E39">
    <cfRule type="containsText" dxfId="47" priority="14" operator="containsText" text="x">
      <formula>NOT(ISERROR(SEARCH("x",E18)))</formula>
    </cfRule>
  </conditionalFormatting>
  <conditionalFormatting sqref="R9:S39">
    <cfRule type="cellIs" dxfId="46" priority="13" operator="greaterThan">
      <formula>0.1</formula>
    </cfRule>
  </conditionalFormatting>
  <conditionalFormatting sqref="R9:S39">
    <cfRule type="containsText" dxfId="45" priority="10" operator="containsText" text="x">
      <formula>NOT(ISERROR(SEARCH("x",R9)))</formula>
    </cfRule>
    <cfRule type="cellIs" dxfId="44" priority="12" operator="greaterThan">
      <formula>0.1</formula>
    </cfRule>
  </conditionalFormatting>
  <conditionalFormatting sqref="F9:G39 L9:M39 R9:T39">
    <cfRule type="containsText" dxfId="43" priority="11" operator="containsText" text="x">
      <formula>NOT(ISERROR(SEARCH("x",F9)))</formula>
    </cfRule>
  </conditionalFormatting>
  <conditionalFormatting sqref="F9:G39 L9:M39 R9:T39">
    <cfRule type="containsText" dxfId="42" priority="9" operator="containsText" text="x">
      <formula>NOT(ISERROR(SEARCH("x",F9)))</formula>
    </cfRule>
  </conditionalFormatting>
  <conditionalFormatting sqref="E9:E17">
    <cfRule type="containsText" dxfId="41" priority="8" operator="containsText" text="x">
      <formula>NOT(ISERROR(SEARCH("x",E9)))</formula>
    </cfRule>
  </conditionalFormatting>
  <conditionalFormatting sqref="E9:E17">
    <cfRule type="containsText" dxfId="40" priority="7" operator="containsText" text="x">
      <formula>NOT(ISERROR(SEARCH("x",E9)))</formula>
    </cfRule>
  </conditionalFormatting>
  <conditionalFormatting sqref="D9:D17">
    <cfRule type="containsText" dxfId="39" priority="6" operator="containsText" text="x">
      <formula>NOT(ISERROR(SEARCH("x",D9)))</formula>
    </cfRule>
  </conditionalFormatting>
  <conditionalFormatting sqref="D9:D17">
    <cfRule type="containsText" dxfId="38" priority="5" operator="containsText" text="x">
      <formula>NOT(ISERROR(SEARCH("x",D9)))</formula>
    </cfRule>
  </conditionalFormatting>
  <conditionalFormatting sqref="C9:C39">
    <cfRule type="containsText" dxfId="37" priority="4" operator="containsText" text="x">
      <formula>NOT(ISERROR(SEARCH("x",C9)))</formula>
    </cfRule>
  </conditionalFormatting>
  <conditionalFormatting sqref="C9:C39">
    <cfRule type="containsText" dxfId="36" priority="3" operator="containsText" text="x">
      <formula>NOT(ISERROR(SEARCH("x",C9)))</formula>
    </cfRule>
  </conditionalFormatting>
  <conditionalFormatting sqref="B9:B39">
    <cfRule type="containsText" dxfId="35" priority="2" operator="containsText" text="x">
      <formula>NOT(ISERROR(SEARCH("x",B9)))</formula>
    </cfRule>
  </conditionalFormatting>
  <conditionalFormatting sqref="B9:B39">
    <cfRule type="containsText" dxfId="34" priority="1" operator="containsText" text="x">
      <formula>NOT(ISERROR(SEARCH("x",B9)))</formula>
    </cfRule>
  </conditionalFormatting>
  <dataValidations count="2">
    <dataValidation type="list" allowBlank="1" showInputMessage="1" showErrorMessage="1" sqref="F2:H2" xr:uid="{A06910F7-F5FB-754D-A9D5-D23BE15A18E7}">
      <formula1>INDIRECT(SUBSTITUTE(F1," ","_"))</formula1>
    </dataValidation>
    <dataValidation type="list" allowBlank="1" showInputMessage="1" showErrorMessage="1" sqref="U9:U39" xr:uid="{B80E4A95-7AF8-364F-9EDB-004B0289EFF9}">
      <formula1>$V$1:$V$3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11B65-827A-AB46-92D6-B777846C5FCB}">
  <dimension ref="A1:X39"/>
  <sheetViews>
    <sheetView workbookViewId="0">
      <selection activeCell="T8" sqref="T8"/>
    </sheetView>
  </sheetViews>
  <sheetFormatPr baseColWidth="10" defaultRowHeight="16" x14ac:dyDescent="0.2"/>
  <sheetData>
    <row r="1" spans="1:24" x14ac:dyDescent="0.2">
      <c r="A1" s="1" t="s">
        <v>8</v>
      </c>
      <c r="B1" s="1"/>
      <c r="C1" s="63"/>
      <c r="D1" s="63"/>
      <c r="E1" s="63"/>
      <c r="P1" s="62" t="s">
        <v>52</v>
      </c>
      <c r="Q1" s="62"/>
      <c r="R1" s="62"/>
      <c r="S1" s="62"/>
      <c r="T1" s="62"/>
    </row>
    <row r="2" spans="1:24" x14ac:dyDescent="0.2">
      <c r="A2" s="1" t="s">
        <v>9</v>
      </c>
      <c r="B2" s="1"/>
      <c r="C2" s="63"/>
      <c r="D2" s="63"/>
      <c r="E2" s="64"/>
      <c r="F2" s="65"/>
      <c r="G2" s="66"/>
      <c r="H2" s="66"/>
      <c r="P2" s="17"/>
      <c r="Q2" s="59" t="s">
        <v>50</v>
      </c>
      <c r="R2" s="60"/>
      <c r="S2" s="60"/>
      <c r="T2" s="61"/>
    </row>
    <row r="3" spans="1:24" x14ac:dyDescent="0.2">
      <c r="A3" s="1" t="s">
        <v>10</v>
      </c>
      <c r="B3" s="1"/>
      <c r="C3" s="63"/>
      <c r="D3" s="63"/>
      <c r="E3" s="63"/>
      <c r="P3" s="18"/>
      <c r="Q3" s="19" t="s">
        <v>51</v>
      </c>
      <c r="R3" s="19"/>
      <c r="S3" s="19"/>
      <c r="T3" s="19"/>
    </row>
    <row r="4" spans="1:24" ht="17" thickBot="1" x14ac:dyDescent="0.25"/>
    <row r="5" spans="1:24" ht="33" thickBot="1" x14ac:dyDescent="0.25">
      <c r="A5" s="22" t="s">
        <v>11</v>
      </c>
      <c r="B5" s="81" t="s">
        <v>54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3"/>
    </row>
    <row r="6" spans="1:24" ht="32" customHeight="1" x14ac:dyDescent="0.2">
      <c r="A6" s="47" t="s">
        <v>0</v>
      </c>
      <c r="B6" s="67" t="s">
        <v>1</v>
      </c>
      <c r="C6" s="68"/>
      <c r="D6" s="50" t="s">
        <v>2</v>
      </c>
      <c r="E6" s="50" t="s">
        <v>3</v>
      </c>
      <c r="F6" s="53" t="s">
        <v>12</v>
      </c>
      <c r="G6" s="54"/>
      <c r="H6" s="54"/>
      <c r="I6" s="54"/>
      <c r="J6" s="54"/>
      <c r="K6" s="55"/>
      <c r="L6" s="53" t="s">
        <v>13</v>
      </c>
      <c r="M6" s="54"/>
      <c r="N6" s="54"/>
      <c r="O6" s="54"/>
      <c r="P6" s="54"/>
      <c r="Q6" s="55"/>
      <c r="R6" s="53" t="s">
        <v>14</v>
      </c>
      <c r="S6" s="55"/>
      <c r="T6" s="86" t="s">
        <v>4</v>
      </c>
      <c r="U6" s="69" t="s">
        <v>57</v>
      </c>
      <c r="V6" s="72" t="s">
        <v>58</v>
      </c>
      <c r="W6" s="75" t="s">
        <v>59</v>
      </c>
      <c r="X6" s="78" t="s">
        <v>60</v>
      </c>
    </row>
    <row r="7" spans="1:24" x14ac:dyDescent="0.2">
      <c r="A7" s="48"/>
      <c r="B7" s="67"/>
      <c r="C7" s="68"/>
      <c r="D7" s="51"/>
      <c r="E7" s="51"/>
      <c r="F7" s="56" t="s">
        <v>5</v>
      </c>
      <c r="G7" s="57"/>
      <c r="H7" s="57" t="s">
        <v>15</v>
      </c>
      <c r="I7" s="57"/>
      <c r="J7" s="57" t="s">
        <v>16</v>
      </c>
      <c r="K7" s="58"/>
      <c r="L7" s="56" t="s">
        <v>5</v>
      </c>
      <c r="M7" s="57"/>
      <c r="N7" s="57" t="s">
        <v>15</v>
      </c>
      <c r="O7" s="57"/>
      <c r="P7" s="57" t="s">
        <v>16</v>
      </c>
      <c r="Q7" s="58"/>
      <c r="R7" s="84"/>
      <c r="S7" s="85"/>
      <c r="T7" s="87"/>
      <c r="U7" s="70"/>
      <c r="V7" s="73"/>
      <c r="W7" s="76"/>
      <c r="X7" s="79"/>
    </row>
    <row r="8" spans="1:24" ht="17" thickBot="1" x14ac:dyDescent="0.25">
      <c r="A8" s="49"/>
      <c r="B8" s="24" t="s">
        <v>55</v>
      </c>
      <c r="C8" s="25" t="s">
        <v>56</v>
      </c>
      <c r="D8" s="52"/>
      <c r="E8" s="52"/>
      <c r="F8" s="26" t="s">
        <v>17</v>
      </c>
      <c r="G8" s="27" t="s">
        <v>18</v>
      </c>
      <c r="H8" s="27" t="s">
        <v>7</v>
      </c>
      <c r="I8" s="27" t="s">
        <v>6</v>
      </c>
      <c r="J8" s="27" t="s">
        <v>7</v>
      </c>
      <c r="K8" s="28" t="s">
        <v>6</v>
      </c>
      <c r="L8" s="26" t="s">
        <v>17</v>
      </c>
      <c r="M8" s="27" t="s">
        <v>18</v>
      </c>
      <c r="N8" s="27" t="s">
        <v>7</v>
      </c>
      <c r="O8" s="27" t="s">
        <v>6</v>
      </c>
      <c r="P8" s="27" t="s">
        <v>7</v>
      </c>
      <c r="Q8" s="28" t="s">
        <v>6</v>
      </c>
      <c r="R8" s="26" t="s">
        <v>17</v>
      </c>
      <c r="S8" s="28" t="s">
        <v>18</v>
      </c>
      <c r="T8" s="29" t="s">
        <v>6</v>
      </c>
      <c r="U8" s="71"/>
      <c r="V8" s="74"/>
      <c r="W8" s="77"/>
      <c r="X8" s="80"/>
    </row>
    <row r="9" spans="1:24" ht="17" thickBot="1" x14ac:dyDescent="0.25">
      <c r="A9" s="30" t="s">
        <v>19</v>
      </c>
      <c r="B9" s="101"/>
      <c r="C9" s="101"/>
      <c r="D9" s="102">
        <v>8</v>
      </c>
      <c r="E9" s="103">
        <f>IF(D9="x","x",D9*0.8)</f>
        <v>6.4</v>
      </c>
      <c r="F9" s="104" t="s">
        <v>53</v>
      </c>
      <c r="G9" s="105" t="s">
        <v>53</v>
      </c>
      <c r="H9" s="31" t="str">
        <f>IF(F9="x","x",$D9-F9)</f>
        <v>x</v>
      </c>
      <c r="I9" s="32" t="str">
        <f>IF(F9="x","x",H9/$D9)</f>
        <v>x</v>
      </c>
      <c r="J9" s="31" t="str">
        <f>IF(G9="x","x",$D9-G9)</f>
        <v>x</v>
      </c>
      <c r="K9" s="32" t="str">
        <f>IF(G9="x","x",J9/$D9)</f>
        <v>x</v>
      </c>
      <c r="L9" s="104" t="s">
        <v>53</v>
      </c>
      <c r="M9" s="105" t="s">
        <v>53</v>
      </c>
      <c r="N9" s="31" t="str">
        <f>IF(L9="x","x",$D9-L9)</f>
        <v>x</v>
      </c>
      <c r="O9" s="32" t="str">
        <f>IF(L9="x","x",N9/$D9)</f>
        <v>x</v>
      </c>
      <c r="P9" s="31" t="str">
        <f>IF(M9="x","x",$D9-M9)</f>
        <v>x</v>
      </c>
      <c r="Q9" s="32" t="str">
        <f>IF(M9="x","x",P9/$D9)</f>
        <v>x</v>
      </c>
      <c r="R9" s="33" t="str">
        <f>IF(F9="x","x",((I9+O9)/2))</f>
        <v>x</v>
      </c>
      <c r="S9" s="34" t="str">
        <f>IF(G9="x","x",((K9+Q9)/2))</f>
        <v>x</v>
      </c>
      <c r="T9" s="35" t="str">
        <f>IF(R9="x","x",20%)</f>
        <v>x</v>
      </c>
      <c r="U9" s="116" t="s">
        <v>57</v>
      </c>
      <c r="V9" s="117"/>
      <c r="W9" s="117"/>
      <c r="X9" s="118"/>
    </row>
    <row r="10" spans="1:24" ht="17" thickBot="1" x14ac:dyDescent="0.25">
      <c r="A10" s="36" t="s">
        <v>20</v>
      </c>
      <c r="B10" s="106"/>
      <c r="C10" s="106"/>
      <c r="D10" s="107">
        <v>8</v>
      </c>
      <c r="E10" s="108">
        <f t="shared" ref="E10:E39" si="0">IF(D10="x","x",D10*0.8)</f>
        <v>6.4</v>
      </c>
      <c r="F10" s="109" t="s">
        <v>53</v>
      </c>
      <c r="G10" s="110" t="s">
        <v>53</v>
      </c>
      <c r="H10" s="15" t="str">
        <f>IF(F10="x","x",$D10-F10)</f>
        <v>x</v>
      </c>
      <c r="I10" s="16" t="str">
        <f t="shared" ref="I10:I39" si="1">IF(F10="x","x",H10/$D10)</f>
        <v>x</v>
      </c>
      <c r="J10" s="15" t="str">
        <f t="shared" ref="J10:J39" si="2">IF(G10="x","x",$D10-G10)</f>
        <v>x</v>
      </c>
      <c r="K10" s="16" t="str">
        <f t="shared" ref="K10:K39" si="3">IF(G10="x","x",J10/$D10)</f>
        <v>x</v>
      </c>
      <c r="L10" s="109" t="s">
        <v>53</v>
      </c>
      <c r="M10" s="110" t="s">
        <v>53</v>
      </c>
      <c r="N10" s="15" t="str">
        <f t="shared" ref="N10:N39" si="4">IF(L10="x","x",$D10-L10)</f>
        <v>x</v>
      </c>
      <c r="O10" s="16" t="str">
        <f t="shared" ref="O10:O39" si="5">IF(L10="x","x",N10/$D10)</f>
        <v>x</v>
      </c>
      <c r="P10" s="15" t="str">
        <f t="shared" ref="P10:P39" si="6">IF(M10="x","x",$D10-M10)</f>
        <v>x</v>
      </c>
      <c r="Q10" s="16" t="str">
        <f t="shared" ref="Q10:Q39" si="7">IF(M10="x","x",P10/$D10)</f>
        <v>x</v>
      </c>
      <c r="R10" s="8" t="str">
        <f t="shared" ref="R10:R39" si="8">IF(F10="x","x",((I10+O10)/2))</f>
        <v>x</v>
      </c>
      <c r="S10" s="9" t="str">
        <f t="shared" ref="S10:S39" si="9">IF(G10="x","x",((K10+Q10)/2))</f>
        <v>x</v>
      </c>
      <c r="T10" s="23" t="str">
        <f t="shared" ref="T10:T39" si="10">IF(R10="x","x",20%)</f>
        <v>x</v>
      </c>
      <c r="U10" s="116" t="s">
        <v>57</v>
      </c>
      <c r="V10" s="119"/>
      <c r="W10" s="119"/>
      <c r="X10" s="120"/>
    </row>
    <row r="11" spans="1:24" ht="17" thickBot="1" x14ac:dyDescent="0.25">
      <c r="A11" s="36" t="s">
        <v>21</v>
      </c>
      <c r="B11" s="106"/>
      <c r="C11" s="106"/>
      <c r="D11" s="107">
        <v>8</v>
      </c>
      <c r="E11" s="108">
        <f t="shared" si="0"/>
        <v>6.4</v>
      </c>
      <c r="F11" s="109" t="s">
        <v>53</v>
      </c>
      <c r="G11" s="110" t="s">
        <v>53</v>
      </c>
      <c r="H11" s="15" t="str">
        <f t="shared" ref="H11:H39" si="11">IF(F11="x","x",$D11-F11)</f>
        <v>x</v>
      </c>
      <c r="I11" s="16" t="str">
        <f t="shared" si="1"/>
        <v>x</v>
      </c>
      <c r="J11" s="15" t="str">
        <f t="shared" si="2"/>
        <v>x</v>
      </c>
      <c r="K11" s="16" t="str">
        <f t="shared" si="3"/>
        <v>x</v>
      </c>
      <c r="L11" s="109" t="s">
        <v>53</v>
      </c>
      <c r="M11" s="110" t="s">
        <v>53</v>
      </c>
      <c r="N11" s="15" t="str">
        <f t="shared" si="4"/>
        <v>x</v>
      </c>
      <c r="O11" s="16" t="str">
        <f t="shared" si="5"/>
        <v>x</v>
      </c>
      <c r="P11" s="15" t="str">
        <f t="shared" si="6"/>
        <v>x</v>
      </c>
      <c r="Q11" s="16" t="str">
        <f t="shared" si="7"/>
        <v>x</v>
      </c>
      <c r="R11" s="8" t="str">
        <f t="shared" si="8"/>
        <v>x</v>
      </c>
      <c r="S11" s="9" t="str">
        <f t="shared" si="9"/>
        <v>x</v>
      </c>
      <c r="T11" s="23" t="str">
        <f t="shared" si="10"/>
        <v>x</v>
      </c>
      <c r="U11" s="116" t="s">
        <v>57</v>
      </c>
      <c r="V11" s="119"/>
      <c r="W11" s="119"/>
      <c r="X11" s="120"/>
    </row>
    <row r="12" spans="1:24" ht="17" thickBot="1" x14ac:dyDescent="0.25">
      <c r="A12" s="36" t="s">
        <v>22</v>
      </c>
      <c r="B12" s="106"/>
      <c r="C12" s="106"/>
      <c r="D12" s="107">
        <v>8</v>
      </c>
      <c r="E12" s="108">
        <f t="shared" si="0"/>
        <v>6.4</v>
      </c>
      <c r="F12" s="109" t="s">
        <v>53</v>
      </c>
      <c r="G12" s="110" t="s">
        <v>53</v>
      </c>
      <c r="H12" s="15" t="str">
        <f t="shared" si="11"/>
        <v>x</v>
      </c>
      <c r="I12" s="16" t="str">
        <f t="shared" si="1"/>
        <v>x</v>
      </c>
      <c r="J12" s="15" t="str">
        <f t="shared" si="2"/>
        <v>x</v>
      </c>
      <c r="K12" s="16" t="str">
        <f t="shared" si="3"/>
        <v>x</v>
      </c>
      <c r="L12" s="109" t="s">
        <v>53</v>
      </c>
      <c r="M12" s="110" t="s">
        <v>53</v>
      </c>
      <c r="N12" s="15" t="str">
        <f t="shared" si="4"/>
        <v>x</v>
      </c>
      <c r="O12" s="16" t="str">
        <f t="shared" si="5"/>
        <v>x</v>
      </c>
      <c r="P12" s="15" t="str">
        <f t="shared" si="6"/>
        <v>x</v>
      </c>
      <c r="Q12" s="16" t="str">
        <f t="shared" si="7"/>
        <v>x</v>
      </c>
      <c r="R12" s="8" t="str">
        <f t="shared" si="8"/>
        <v>x</v>
      </c>
      <c r="S12" s="9" t="str">
        <f t="shared" si="9"/>
        <v>x</v>
      </c>
      <c r="T12" s="23" t="str">
        <f t="shared" si="10"/>
        <v>x</v>
      </c>
      <c r="U12" s="116" t="s">
        <v>57</v>
      </c>
      <c r="V12" s="119"/>
      <c r="W12" s="119"/>
      <c r="X12" s="120"/>
    </row>
    <row r="13" spans="1:24" ht="17" thickBot="1" x14ac:dyDescent="0.25">
      <c r="A13" s="37" t="s">
        <v>23</v>
      </c>
      <c r="B13" s="106"/>
      <c r="C13" s="106"/>
      <c r="D13" s="107">
        <v>8</v>
      </c>
      <c r="E13" s="108">
        <f t="shared" si="0"/>
        <v>6.4</v>
      </c>
      <c r="F13" s="109" t="s">
        <v>53</v>
      </c>
      <c r="G13" s="110" t="s">
        <v>53</v>
      </c>
      <c r="H13" s="15" t="str">
        <f t="shared" si="11"/>
        <v>x</v>
      </c>
      <c r="I13" s="16" t="str">
        <f t="shared" si="1"/>
        <v>x</v>
      </c>
      <c r="J13" s="15" t="str">
        <f t="shared" si="2"/>
        <v>x</v>
      </c>
      <c r="K13" s="16" t="str">
        <f t="shared" si="3"/>
        <v>x</v>
      </c>
      <c r="L13" s="109" t="s">
        <v>53</v>
      </c>
      <c r="M13" s="110" t="s">
        <v>53</v>
      </c>
      <c r="N13" s="15" t="str">
        <f t="shared" si="4"/>
        <v>x</v>
      </c>
      <c r="O13" s="16" t="str">
        <f t="shared" si="5"/>
        <v>x</v>
      </c>
      <c r="P13" s="15" t="str">
        <f t="shared" si="6"/>
        <v>x</v>
      </c>
      <c r="Q13" s="16" t="str">
        <f t="shared" si="7"/>
        <v>x</v>
      </c>
      <c r="R13" s="8" t="str">
        <f t="shared" si="8"/>
        <v>x</v>
      </c>
      <c r="S13" s="9" t="str">
        <f t="shared" si="9"/>
        <v>x</v>
      </c>
      <c r="T13" s="23" t="str">
        <f t="shared" si="10"/>
        <v>x</v>
      </c>
      <c r="U13" s="116" t="s">
        <v>57</v>
      </c>
      <c r="V13" s="119"/>
      <c r="W13" s="119"/>
      <c r="X13" s="120"/>
    </row>
    <row r="14" spans="1:24" ht="17" thickBot="1" x14ac:dyDescent="0.25">
      <c r="A14" s="37" t="s">
        <v>24</v>
      </c>
      <c r="B14" s="106"/>
      <c r="C14" s="106"/>
      <c r="D14" s="107">
        <v>8</v>
      </c>
      <c r="E14" s="108">
        <f t="shared" si="0"/>
        <v>6.4</v>
      </c>
      <c r="F14" s="109" t="s">
        <v>53</v>
      </c>
      <c r="G14" s="110" t="s">
        <v>53</v>
      </c>
      <c r="H14" s="15" t="str">
        <f t="shared" si="11"/>
        <v>x</v>
      </c>
      <c r="I14" s="16" t="str">
        <f t="shared" si="1"/>
        <v>x</v>
      </c>
      <c r="J14" s="15" t="str">
        <f t="shared" si="2"/>
        <v>x</v>
      </c>
      <c r="K14" s="16" t="str">
        <f t="shared" si="3"/>
        <v>x</v>
      </c>
      <c r="L14" s="109" t="s">
        <v>53</v>
      </c>
      <c r="M14" s="110" t="s">
        <v>53</v>
      </c>
      <c r="N14" s="15" t="str">
        <f t="shared" si="4"/>
        <v>x</v>
      </c>
      <c r="O14" s="16" t="str">
        <f t="shared" si="5"/>
        <v>x</v>
      </c>
      <c r="P14" s="15" t="str">
        <f t="shared" si="6"/>
        <v>x</v>
      </c>
      <c r="Q14" s="16" t="str">
        <f t="shared" si="7"/>
        <v>x</v>
      </c>
      <c r="R14" s="8" t="str">
        <f t="shared" si="8"/>
        <v>x</v>
      </c>
      <c r="S14" s="9" t="str">
        <f t="shared" si="9"/>
        <v>x</v>
      </c>
      <c r="T14" s="23" t="str">
        <f t="shared" si="10"/>
        <v>x</v>
      </c>
      <c r="U14" s="116" t="s">
        <v>57</v>
      </c>
      <c r="V14" s="119"/>
      <c r="W14" s="119"/>
      <c r="X14" s="120"/>
    </row>
    <row r="15" spans="1:24" ht="17" thickBot="1" x14ac:dyDescent="0.25">
      <c r="A15" s="37" t="s">
        <v>25</v>
      </c>
      <c r="B15" s="106"/>
      <c r="C15" s="106"/>
      <c r="D15" s="107">
        <v>8</v>
      </c>
      <c r="E15" s="108">
        <f t="shared" si="0"/>
        <v>6.4</v>
      </c>
      <c r="F15" s="109" t="s">
        <v>53</v>
      </c>
      <c r="G15" s="110" t="s">
        <v>53</v>
      </c>
      <c r="H15" s="15" t="str">
        <f t="shared" si="11"/>
        <v>x</v>
      </c>
      <c r="I15" s="16" t="str">
        <f t="shared" si="1"/>
        <v>x</v>
      </c>
      <c r="J15" s="15" t="str">
        <f t="shared" si="2"/>
        <v>x</v>
      </c>
      <c r="K15" s="16" t="str">
        <f t="shared" si="3"/>
        <v>x</v>
      </c>
      <c r="L15" s="109" t="s">
        <v>53</v>
      </c>
      <c r="M15" s="110" t="s">
        <v>53</v>
      </c>
      <c r="N15" s="15" t="str">
        <f t="shared" si="4"/>
        <v>x</v>
      </c>
      <c r="O15" s="16" t="str">
        <f t="shared" si="5"/>
        <v>x</v>
      </c>
      <c r="P15" s="15" t="str">
        <f t="shared" si="6"/>
        <v>x</v>
      </c>
      <c r="Q15" s="16" t="str">
        <f t="shared" si="7"/>
        <v>x</v>
      </c>
      <c r="R15" s="8" t="str">
        <f t="shared" si="8"/>
        <v>x</v>
      </c>
      <c r="S15" s="9" t="str">
        <f t="shared" si="9"/>
        <v>x</v>
      </c>
      <c r="T15" s="23" t="str">
        <f t="shared" si="10"/>
        <v>x</v>
      </c>
      <c r="U15" s="116" t="s">
        <v>57</v>
      </c>
      <c r="V15" s="119"/>
      <c r="W15" s="119"/>
      <c r="X15" s="120"/>
    </row>
    <row r="16" spans="1:24" ht="17" thickBot="1" x14ac:dyDescent="0.25">
      <c r="A16" s="37" t="s">
        <v>26</v>
      </c>
      <c r="B16" s="106"/>
      <c r="C16" s="106"/>
      <c r="D16" s="107">
        <v>8</v>
      </c>
      <c r="E16" s="108">
        <f t="shared" si="0"/>
        <v>6.4</v>
      </c>
      <c r="F16" s="109" t="s">
        <v>53</v>
      </c>
      <c r="G16" s="110" t="s">
        <v>53</v>
      </c>
      <c r="H16" s="15" t="str">
        <f t="shared" si="11"/>
        <v>x</v>
      </c>
      <c r="I16" s="16" t="str">
        <f t="shared" si="1"/>
        <v>x</v>
      </c>
      <c r="J16" s="15" t="str">
        <f t="shared" si="2"/>
        <v>x</v>
      </c>
      <c r="K16" s="16" t="str">
        <f t="shared" si="3"/>
        <v>x</v>
      </c>
      <c r="L16" s="109" t="s">
        <v>53</v>
      </c>
      <c r="M16" s="110" t="s">
        <v>53</v>
      </c>
      <c r="N16" s="15" t="str">
        <f t="shared" si="4"/>
        <v>x</v>
      </c>
      <c r="O16" s="16" t="str">
        <f t="shared" si="5"/>
        <v>x</v>
      </c>
      <c r="P16" s="15" t="str">
        <f t="shared" si="6"/>
        <v>x</v>
      </c>
      <c r="Q16" s="16" t="str">
        <f t="shared" si="7"/>
        <v>x</v>
      </c>
      <c r="R16" s="8" t="str">
        <f t="shared" si="8"/>
        <v>x</v>
      </c>
      <c r="S16" s="9" t="str">
        <f t="shared" si="9"/>
        <v>x</v>
      </c>
      <c r="T16" s="23" t="str">
        <f t="shared" si="10"/>
        <v>x</v>
      </c>
      <c r="U16" s="116" t="s">
        <v>57</v>
      </c>
      <c r="V16" s="119"/>
      <c r="W16" s="119"/>
      <c r="X16" s="120"/>
    </row>
    <row r="17" spans="1:24" ht="17" thickBot="1" x14ac:dyDescent="0.25">
      <c r="A17" s="37" t="s">
        <v>27</v>
      </c>
      <c r="B17" s="106"/>
      <c r="C17" s="106"/>
      <c r="D17" s="107">
        <v>8</v>
      </c>
      <c r="E17" s="108">
        <f t="shared" si="0"/>
        <v>6.4</v>
      </c>
      <c r="F17" s="109" t="s">
        <v>53</v>
      </c>
      <c r="G17" s="110" t="s">
        <v>53</v>
      </c>
      <c r="H17" s="15" t="str">
        <f t="shared" si="11"/>
        <v>x</v>
      </c>
      <c r="I17" s="16" t="str">
        <f t="shared" si="1"/>
        <v>x</v>
      </c>
      <c r="J17" s="15" t="str">
        <f t="shared" si="2"/>
        <v>x</v>
      </c>
      <c r="K17" s="16" t="str">
        <f t="shared" si="3"/>
        <v>x</v>
      </c>
      <c r="L17" s="109" t="s">
        <v>53</v>
      </c>
      <c r="M17" s="110" t="s">
        <v>53</v>
      </c>
      <c r="N17" s="15" t="str">
        <f t="shared" si="4"/>
        <v>x</v>
      </c>
      <c r="O17" s="16" t="str">
        <f t="shared" si="5"/>
        <v>x</v>
      </c>
      <c r="P17" s="15" t="str">
        <f t="shared" si="6"/>
        <v>x</v>
      </c>
      <c r="Q17" s="16" t="str">
        <f t="shared" si="7"/>
        <v>x</v>
      </c>
      <c r="R17" s="8" t="str">
        <f t="shared" si="8"/>
        <v>x</v>
      </c>
      <c r="S17" s="9" t="str">
        <f t="shared" si="9"/>
        <v>x</v>
      </c>
      <c r="T17" s="23" t="str">
        <f t="shared" si="10"/>
        <v>x</v>
      </c>
      <c r="U17" s="116" t="s">
        <v>57</v>
      </c>
      <c r="V17" s="119"/>
      <c r="W17" s="119"/>
      <c r="X17" s="120"/>
    </row>
    <row r="18" spans="1:24" ht="17" thickBot="1" x14ac:dyDescent="0.25">
      <c r="A18" s="37" t="s">
        <v>28</v>
      </c>
      <c r="B18" s="106"/>
      <c r="C18" s="106"/>
      <c r="D18" s="107">
        <v>12</v>
      </c>
      <c r="E18" s="108">
        <f t="shared" si="0"/>
        <v>9.6000000000000014</v>
      </c>
      <c r="F18" s="109" t="s">
        <v>53</v>
      </c>
      <c r="G18" s="110" t="s">
        <v>53</v>
      </c>
      <c r="H18" s="15" t="str">
        <f t="shared" si="11"/>
        <v>x</v>
      </c>
      <c r="I18" s="16" t="str">
        <f t="shared" si="1"/>
        <v>x</v>
      </c>
      <c r="J18" s="15" t="str">
        <f t="shared" si="2"/>
        <v>x</v>
      </c>
      <c r="K18" s="16" t="str">
        <f t="shared" si="3"/>
        <v>x</v>
      </c>
      <c r="L18" s="109" t="s">
        <v>53</v>
      </c>
      <c r="M18" s="110" t="s">
        <v>53</v>
      </c>
      <c r="N18" s="15" t="str">
        <f t="shared" si="4"/>
        <v>x</v>
      </c>
      <c r="O18" s="16" t="str">
        <f t="shared" si="5"/>
        <v>x</v>
      </c>
      <c r="P18" s="15" t="str">
        <f t="shared" si="6"/>
        <v>x</v>
      </c>
      <c r="Q18" s="16" t="str">
        <f t="shared" si="7"/>
        <v>x</v>
      </c>
      <c r="R18" s="8" t="str">
        <f t="shared" si="8"/>
        <v>x</v>
      </c>
      <c r="S18" s="9" t="str">
        <f t="shared" si="9"/>
        <v>x</v>
      </c>
      <c r="T18" s="23" t="str">
        <f t="shared" si="10"/>
        <v>x</v>
      </c>
      <c r="U18" s="116" t="s">
        <v>57</v>
      </c>
      <c r="V18" s="119"/>
      <c r="W18" s="119"/>
      <c r="X18" s="120"/>
    </row>
    <row r="19" spans="1:24" ht="17" thickBot="1" x14ac:dyDescent="0.25">
      <c r="A19" s="38" t="s">
        <v>29</v>
      </c>
      <c r="B19" s="106"/>
      <c r="C19" s="106"/>
      <c r="D19" s="107">
        <v>12</v>
      </c>
      <c r="E19" s="108">
        <f>IF(D19="x","x",D19*0.8)</f>
        <v>9.6000000000000014</v>
      </c>
      <c r="F19" s="109" t="s">
        <v>53</v>
      </c>
      <c r="G19" s="110" t="s">
        <v>53</v>
      </c>
      <c r="H19" s="15" t="str">
        <f t="shared" si="11"/>
        <v>x</v>
      </c>
      <c r="I19" s="16" t="str">
        <f t="shared" si="1"/>
        <v>x</v>
      </c>
      <c r="J19" s="15" t="str">
        <f t="shared" si="2"/>
        <v>x</v>
      </c>
      <c r="K19" s="16" t="str">
        <f t="shared" si="3"/>
        <v>x</v>
      </c>
      <c r="L19" s="109" t="s">
        <v>53</v>
      </c>
      <c r="M19" s="110" t="s">
        <v>53</v>
      </c>
      <c r="N19" s="15" t="str">
        <f t="shared" si="4"/>
        <v>x</v>
      </c>
      <c r="O19" s="16" t="str">
        <f t="shared" si="5"/>
        <v>x</v>
      </c>
      <c r="P19" s="15" t="str">
        <f t="shared" si="6"/>
        <v>x</v>
      </c>
      <c r="Q19" s="16" t="str">
        <f t="shared" si="7"/>
        <v>x</v>
      </c>
      <c r="R19" s="8" t="str">
        <f t="shared" si="8"/>
        <v>x</v>
      </c>
      <c r="S19" s="9" t="str">
        <f t="shared" si="9"/>
        <v>x</v>
      </c>
      <c r="T19" s="23" t="str">
        <f t="shared" si="10"/>
        <v>x</v>
      </c>
      <c r="U19" s="116" t="s">
        <v>57</v>
      </c>
      <c r="V19" s="119"/>
      <c r="W19" s="119"/>
      <c r="X19" s="120"/>
    </row>
    <row r="20" spans="1:24" ht="17" thickBot="1" x14ac:dyDescent="0.25">
      <c r="A20" s="37" t="s">
        <v>30</v>
      </c>
      <c r="B20" s="106"/>
      <c r="C20" s="106"/>
      <c r="D20" s="107">
        <v>12</v>
      </c>
      <c r="E20" s="108">
        <f t="shared" si="0"/>
        <v>9.6000000000000014</v>
      </c>
      <c r="F20" s="109" t="s">
        <v>53</v>
      </c>
      <c r="G20" s="110" t="s">
        <v>53</v>
      </c>
      <c r="H20" s="15" t="str">
        <f t="shared" si="11"/>
        <v>x</v>
      </c>
      <c r="I20" s="16" t="str">
        <f t="shared" si="1"/>
        <v>x</v>
      </c>
      <c r="J20" s="15" t="str">
        <f t="shared" si="2"/>
        <v>x</v>
      </c>
      <c r="K20" s="16" t="str">
        <f t="shared" si="3"/>
        <v>x</v>
      </c>
      <c r="L20" s="109" t="s">
        <v>53</v>
      </c>
      <c r="M20" s="110" t="s">
        <v>53</v>
      </c>
      <c r="N20" s="15" t="str">
        <f t="shared" si="4"/>
        <v>x</v>
      </c>
      <c r="O20" s="16" t="str">
        <f t="shared" si="5"/>
        <v>x</v>
      </c>
      <c r="P20" s="15" t="str">
        <f t="shared" si="6"/>
        <v>x</v>
      </c>
      <c r="Q20" s="16" t="str">
        <f t="shared" si="7"/>
        <v>x</v>
      </c>
      <c r="R20" s="8" t="str">
        <f t="shared" si="8"/>
        <v>x</v>
      </c>
      <c r="S20" s="9" t="str">
        <f t="shared" si="9"/>
        <v>x</v>
      </c>
      <c r="T20" s="23" t="str">
        <f t="shared" si="10"/>
        <v>x</v>
      </c>
      <c r="U20" s="116" t="s">
        <v>57</v>
      </c>
      <c r="V20" s="119"/>
      <c r="W20" s="119"/>
      <c r="X20" s="120"/>
    </row>
    <row r="21" spans="1:24" ht="17" thickBot="1" x14ac:dyDescent="0.25">
      <c r="A21" s="37" t="s">
        <v>31</v>
      </c>
      <c r="B21" s="106"/>
      <c r="C21" s="106"/>
      <c r="D21" s="107">
        <v>12</v>
      </c>
      <c r="E21" s="108">
        <f t="shared" si="0"/>
        <v>9.6000000000000014</v>
      </c>
      <c r="F21" s="109" t="s">
        <v>53</v>
      </c>
      <c r="G21" s="110" t="s">
        <v>53</v>
      </c>
      <c r="H21" s="15" t="str">
        <f t="shared" si="11"/>
        <v>x</v>
      </c>
      <c r="I21" s="16" t="str">
        <f t="shared" si="1"/>
        <v>x</v>
      </c>
      <c r="J21" s="15" t="str">
        <f t="shared" si="2"/>
        <v>x</v>
      </c>
      <c r="K21" s="16" t="str">
        <f t="shared" si="3"/>
        <v>x</v>
      </c>
      <c r="L21" s="109" t="s">
        <v>53</v>
      </c>
      <c r="M21" s="110" t="s">
        <v>53</v>
      </c>
      <c r="N21" s="15" t="str">
        <f t="shared" si="4"/>
        <v>x</v>
      </c>
      <c r="O21" s="16" t="str">
        <f t="shared" si="5"/>
        <v>x</v>
      </c>
      <c r="P21" s="15" t="str">
        <f t="shared" si="6"/>
        <v>x</v>
      </c>
      <c r="Q21" s="16" t="str">
        <f t="shared" si="7"/>
        <v>x</v>
      </c>
      <c r="R21" s="8" t="str">
        <f t="shared" si="8"/>
        <v>x</v>
      </c>
      <c r="S21" s="9" t="str">
        <f t="shared" si="9"/>
        <v>x</v>
      </c>
      <c r="T21" s="23" t="str">
        <f t="shared" si="10"/>
        <v>x</v>
      </c>
      <c r="U21" s="116" t="s">
        <v>57</v>
      </c>
      <c r="V21" s="119"/>
      <c r="W21" s="119"/>
      <c r="X21" s="120"/>
    </row>
    <row r="22" spans="1:24" ht="17" thickBot="1" x14ac:dyDescent="0.25">
      <c r="A22" s="37" t="s">
        <v>32</v>
      </c>
      <c r="B22" s="106"/>
      <c r="C22" s="106"/>
      <c r="D22" s="107">
        <v>12</v>
      </c>
      <c r="E22" s="108">
        <f t="shared" si="0"/>
        <v>9.6000000000000014</v>
      </c>
      <c r="F22" s="109" t="s">
        <v>53</v>
      </c>
      <c r="G22" s="110" t="s">
        <v>53</v>
      </c>
      <c r="H22" s="15" t="str">
        <f t="shared" si="11"/>
        <v>x</v>
      </c>
      <c r="I22" s="16" t="str">
        <f t="shared" si="1"/>
        <v>x</v>
      </c>
      <c r="J22" s="15" t="str">
        <f t="shared" si="2"/>
        <v>x</v>
      </c>
      <c r="K22" s="16" t="str">
        <f t="shared" si="3"/>
        <v>x</v>
      </c>
      <c r="L22" s="109" t="s">
        <v>53</v>
      </c>
      <c r="M22" s="110" t="s">
        <v>53</v>
      </c>
      <c r="N22" s="15" t="str">
        <f t="shared" si="4"/>
        <v>x</v>
      </c>
      <c r="O22" s="16" t="str">
        <f t="shared" si="5"/>
        <v>x</v>
      </c>
      <c r="P22" s="15" t="str">
        <f t="shared" si="6"/>
        <v>x</v>
      </c>
      <c r="Q22" s="16" t="str">
        <f t="shared" si="7"/>
        <v>x</v>
      </c>
      <c r="R22" s="8" t="str">
        <f t="shared" si="8"/>
        <v>x</v>
      </c>
      <c r="S22" s="9" t="str">
        <f t="shared" si="9"/>
        <v>x</v>
      </c>
      <c r="T22" s="23" t="str">
        <f t="shared" si="10"/>
        <v>x</v>
      </c>
      <c r="U22" s="116" t="s">
        <v>57</v>
      </c>
      <c r="V22" s="119"/>
      <c r="W22" s="119"/>
      <c r="X22" s="120"/>
    </row>
    <row r="23" spans="1:24" ht="17" thickBot="1" x14ac:dyDescent="0.25">
      <c r="A23" s="37" t="s">
        <v>33</v>
      </c>
      <c r="B23" s="106"/>
      <c r="C23" s="106"/>
      <c r="D23" s="107">
        <v>12</v>
      </c>
      <c r="E23" s="108">
        <f t="shared" si="0"/>
        <v>9.6000000000000014</v>
      </c>
      <c r="F23" s="109" t="s">
        <v>53</v>
      </c>
      <c r="G23" s="110" t="s">
        <v>53</v>
      </c>
      <c r="H23" s="15" t="str">
        <f t="shared" si="11"/>
        <v>x</v>
      </c>
      <c r="I23" s="16" t="str">
        <f t="shared" si="1"/>
        <v>x</v>
      </c>
      <c r="J23" s="15" t="str">
        <f t="shared" si="2"/>
        <v>x</v>
      </c>
      <c r="K23" s="16" t="str">
        <f t="shared" si="3"/>
        <v>x</v>
      </c>
      <c r="L23" s="109" t="s">
        <v>53</v>
      </c>
      <c r="M23" s="110" t="s">
        <v>53</v>
      </c>
      <c r="N23" s="15" t="str">
        <f t="shared" si="4"/>
        <v>x</v>
      </c>
      <c r="O23" s="16" t="str">
        <f t="shared" si="5"/>
        <v>x</v>
      </c>
      <c r="P23" s="15" t="str">
        <f t="shared" si="6"/>
        <v>x</v>
      </c>
      <c r="Q23" s="16" t="str">
        <f t="shared" si="7"/>
        <v>x</v>
      </c>
      <c r="R23" s="8" t="str">
        <f t="shared" si="8"/>
        <v>x</v>
      </c>
      <c r="S23" s="9" t="str">
        <f t="shared" si="9"/>
        <v>x</v>
      </c>
      <c r="T23" s="23" t="str">
        <f t="shared" si="10"/>
        <v>x</v>
      </c>
      <c r="U23" s="116" t="s">
        <v>57</v>
      </c>
      <c r="V23" s="119"/>
      <c r="W23" s="119"/>
      <c r="X23" s="120"/>
    </row>
    <row r="24" spans="1:24" ht="17" thickBot="1" x14ac:dyDescent="0.25">
      <c r="A24" s="39" t="s">
        <v>34</v>
      </c>
      <c r="B24" s="106"/>
      <c r="C24" s="106"/>
      <c r="D24" s="107">
        <v>12</v>
      </c>
      <c r="E24" s="108">
        <f t="shared" si="0"/>
        <v>9.6000000000000014</v>
      </c>
      <c r="F24" s="109" t="s">
        <v>53</v>
      </c>
      <c r="G24" s="110" t="s">
        <v>53</v>
      </c>
      <c r="H24" s="15" t="str">
        <f t="shared" si="11"/>
        <v>x</v>
      </c>
      <c r="I24" s="16" t="str">
        <f t="shared" si="1"/>
        <v>x</v>
      </c>
      <c r="J24" s="15" t="str">
        <f t="shared" si="2"/>
        <v>x</v>
      </c>
      <c r="K24" s="16" t="str">
        <f t="shared" si="3"/>
        <v>x</v>
      </c>
      <c r="L24" s="109" t="s">
        <v>53</v>
      </c>
      <c r="M24" s="110" t="s">
        <v>53</v>
      </c>
      <c r="N24" s="15" t="str">
        <f t="shared" si="4"/>
        <v>x</v>
      </c>
      <c r="O24" s="16" t="str">
        <f t="shared" si="5"/>
        <v>x</v>
      </c>
      <c r="P24" s="15" t="str">
        <f t="shared" si="6"/>
        <v>x</v>
      </c>
      <c r="Q24" s="16" t="str">
        <f t="shared" si="7"/>
        <v>x</v>
      </c>
      <c r="R24" s="8" t="str">
        <f t="shared" si="8"/>
        <v>x</v>
      </c>
      <c r="S24" s="9" t="str">
        <f t="shared" si="9"/>
        <v>x</v>
      </c>
      <c r="T24" s="23" t="str">
        <f t="shared" si="10"/>
        <v>x</v>
      </c>
      <c r="U24" s="116" t="s">
        <v>57</v>
      </c>
      <c r="V24" s="119"/>
      <c r="W24" s="119"/>
      <c r="X24" s="120"/>
    </row>
    <row r="25" spans="1:24" ht="17" thickBot="1" x14ac:dyDescent="0.25">
      <c r="A25" s="39" t="s">
        <v>35</v>
      </c>
      <c r="B25" s="106"/>
      <c r="C25" s="106"/>
      <c r="D25" s="107">
        <v>12</v>
      </c>
      <c r="E25" s="108">
        <f t="shared" si="0"/>
        <v>9.6000000000000014</v>
      </c>
      <c r="F25" s="109" t="s">
        <v>53</v>
      </c>
      <c r="G25" s="110" t="s">
        <v>53</v>
      </c>
      <c r="H25" s="15" t="str">
        <f t="shared" si="11"/>
        <v>x</v>
      </c>
      <c r="I25" s="16" t="str">
        <f t="shared" si="1"/>
        <v>x</v>
      </c>
      <c r="J25" s="15" t="str">
        <f t="shared" si="2"/>
        <v>x</v>
      </c>
      <c r="K25" s="16" t="str">
        <f t="shared" si="3"/>
        <v>x</v>
      </c>
      <c r="L25" s="109" t="s">
        <v>53</v>
      </c>
      <c r="M25" s="110" t="s">
        <v>53</v>
      </c>
      <c r="N25" s="15" t="str">
        <f t="shared" si="4"/>
        <v>x</v>
      </c>
      <c r="O25" s="16" t="str">
        <f t="shared" si="5"/>
        <v>x</v>
      </c>
      <c r="P25" s="15" t="str">
        <f t="shared" si="6"/>
        <v>x</v>
      </c>
      <c r="Q25" s="16" t="str">
        <f t="shared" si="7"/>
        <v>x</v>
      </c>
      <c r="R25" s="8" t="str">
        <f t="shared" si="8"/>
        <v>x</v>
      </c>
      <c r="S25" s="9" t="str">
        <f t="shared" si="9"/>
        <v>x</v>
      </c>
      <c r="T25" s="23" t="str">
        <f t="shared" si="10"/>
        <v>x</v>
      </c>
      <c r="U25" s="116" t="s">
        <v>57</v>
      </c>
      <c r="V25" s="119"/>
      <c r="W25" s="119"/>
      <c r="X25" s="120"/>
    </row>
    <row r="26" spans="1:24" ht="17" thickBot="1" x14ac:dyDescent="0.25">
      <c r="A26" s="37" t="s">
        <v>36</v>
      </c>
      <c r="B26" s="106"/>
      <c r="C26" s="106"/>
      <c r="D26" s="107">
        <v>12</v>
      </c>
      <c r="E26" s="108">
        <f t="shared" si="0"/>
        <v>9.6000000000000014</v>
      </c>
      <c r="F26" s="109" t="s">
        <v>53</v>
      </c>
      <c r="G26" s="110" t="s">
        <v>53</v>
      </c>
      <c r="H26" s="15" t="str">
        <f t="shared" si="11"/>
        <v>x</v>
      </c>
      <c r="I26" s="16" t="str">
        <f t="shared" si="1"/>
        <v>x</v>
      </c>
      <c r="J26" s="15" t="str">
        <f t="shared" si="2"/>
        <v>x</v>
      </c>
      <c r="K26" s="16" t="str">
        <f t="shared" si="3"/>
        <v>x</v>
      </c>
      <c r="L26" s="109" t="s">
        <v>53</v>
      </c>
      <c r="M26" s="110" t="s">
        <v>53</v>
      </c>
      <c r="N26" s="15" t="str">
        <f t="shared" si="4"/>
        <v>x</v>
      </c>
      <c r="O26" s="16" t="str">
        <f t="shared" si="5"/>
        <v>x</v>
      </c>
      <c r="P26" s="15" t="str">
        <f t="shared" si="6"/>
        <v>x</v>
      </c>
      <c r="Q26" s="16" t="str">
        <f t="shared" si="7"/>
        <v>x</v>
      </c>
      <c r="R26" s="8" t="str">
        <f t="shared" si="8"/>
        <v>x</v>
      </c>
      <c r="S26" s="9" t="str">
        <f t="shared" si="9"/>
        <v>x</v>
      </c>
      <c r="T26" s="23" t="str">
        <f t="shared" si="10"/>
        <v>x</v>
      </c>
      <c r="U26" s="116" t="s">
        <v>57</v>
      </c>
      <c r="V26" s="119"/>
      <c r="W26" s="119"/>
      <c r="X26" s="120"/>
    </row>
    <row r="27" spans="1:24" ht="17" thickBot="1" x14ac:dyDescent="0.25">
      <c r="A27" s="37" t="s">
        <v>37</v>
      </c>
      <c r="B27" s="106"/>
      <c r="C27" s="106"/>
      <c r="D27" s="107">
        <v>12</v>
      </c>
      <c r="E27" s="108">
        <f t="shared" si="0"/>
        <v>9.6000000000000014</v>
      </c>
      <c r="F27" s="109" t="s">
        <v>53</v>
      </c>
      <c r="G27" s="110" t="s">
        <v>53</v>
      </c>
      <c r="H27" s="15" t="str">
        <f t="shared" si="11"/>
        <v>x</v>
      </c>
      <c r="I27" s="16" t="str">
        <f>IF(F27="x","x",H27/$D27)</f>
        <v>x</v>
      </c>
      <c r="J27" s="15" t="str">
        <f t="shared" si="2"/>
        <v>x</v>
      </c>
      <c r="K27" s="16" t="str">
        <f t="shared" si="3"/>
        <v>x</v>
      </c>
      <c r="L27" s="109" t="s">
        <v>53</v>
      </c>
      <c r="M27" s="110" t="s">
        <v>53</v>
      </c>
      <c r="N27" s="15" t="str">
        <f t="shared" si="4"/>
        <v>x</v>
      </c>
      <c r="O27" s="16" t="str">
        <f t="shared" si="5"/>
        <v>x</v>
      </c>
      <c r="P27" s="15" t="str">
        <f t="shared" si="6"/>
        <v>x</v>
      </c>
      <c r="Q27" s="16" t="str">
        <f t="shared" si="7"/>
        <v>x</v>
      </c>
      <c r="R27" s="8" t="str">
        <f t="shared" si="8"/>
        <v>x</v>
      </c>
      <c r="S27" s="9" t="str">
        <f t="shared" si="9"/>
        <v>x</v>
      </c>
      <c r="T27" s="23" t="str">
        <f t="shared" si="10"/>
        <v>x</v>
      </c>
      <c r="U27" s="116" t="s">
        <v>57</v>
      </c>
      <c r="V27" s="119"/>
      <c r="W27" s="119"/>
      <c r="X27" s="120"/>
    </row>
    <row r="28" spans="1:24" ht="17" thickBot="1" x14ac:dyDescent="0.25">
      <c r="A28" s="37" t="s">
        <v>38</v>
      </c>
      <c r="B28" s="106"/>
      <c r="C28" s="106"/>
      <c r="D28" s="107">
        <v>12</v>
      </c>
      <c r="E28" s="108">
        <f t="shared" si="0"/>
        <v>9.6000000000000014</v>
      </c>
      <c r="F28" s="109" t="s">
        <v>53</v>
      </c>
      <c r="G28" s="110" t="s">
        <v>53</v>
      </c>
      <c r="H28" s="15" t="str">
        <f t="shared" si="11"/>
        <v>x</v>
      </c>
      <c r="I28" s="16" t="str">
        <f t="shared" si="1"/>
        <v>x</v>
      </c>
      <c r="J28" s="15" t="str">
        <f t="shared" si="2"/>
        <v>x</v>
      </c>
      <c r="K28" s="16" t="str">
        <f t="shared" si="3"/>
        <v>x</v>
      </c>
      <c r="L28" s="109" t="s">
        <v>53</v>
      </c>
      <c r="M28" s="110" t="s">
        <v>53</v>
      </c>
      <c r="N28" s="15" t="str">
        <f t="shared" si="4"/>
        <v>x</v>
      </c>
      <c r="O28" s="16" t="str">
        <f t="shared" si="5"/>
        <v>x</v>
      </c>
      <c r="P28" s="15" t="str">
        <f t="shared" si="6"/>
        <v>x</v>
      </c>
      <c r="Q28" s="16" t="str">
        <f t="shared" si="7"/>
        <v>x</v>
      </c>
      <c r="R28" s="8" t="str">
        <f t="shared" si="8"/>
        <v>x</v>
      </c>
      <c r="S28" s="9" t="str">
        <f t="shared" si="9"/>
        <v>x</v>
      </c>
      <c r="T28" s="23" t="str">
        <f t="shared" si="10"/>
        <v>x</v>
      </c>
      <c r="U28" s="116" t="s">
        <v>57</v>
      </c>
      <c r="V28" s="119"/>
      <c r="W28" s="119"/>
      <c r="X28" s="120"/>
    </row>
    <row r="29" spans="1:24" ht="17" thickBot="1" x14ac:dyDescent="0.25">
      <c r="A29" s="37" t="s">
        <v>39</v>
      </c>
      <c r="B29" s="106"/>
      <c r="C29" s="106"/>
      <c r="D29" s="107">
        <v>12</v>
      </c>
      <c r="E29" s="108">
        <f t="shared" si="0"/>
        <v>9.6000000000000014</v>
      </c>
      <c r="F29" s="109" t="s">
        <v>53</v>
      </c>
      <c r="G29" s="110" t="s">
        <v>53</v>
      </c>
      <c r="H29" s="15" t="str">
        <f t="shared" si="11"/>
        <v>x</v>
      </c>
      <c r="I29" s="16" t="str">
        <f t="shared" si="1"/>
        <v>x</v>
      </c>
      <c r="J29" s="15" t="str">
        <f t="shared" si="2"/>
        <v>x</v>
      </c>
      <c r="K29" s="16" t="str">
        <f t="shared" si="3"/>
        <v>x</v>
      </c>
      <c r="L29" s="109" t="s">
        <v>53</v>
      </c>
      <c r="M29" s="110" t="s">
        <v>53</v>
      </c>
      <c r="N29" s="15" t="str">
        <f t="shared" si="4"/>
        <v>x</v>
      </c>
      <c r="O29" s="16" t="str">
        <f t="shared" si="5"/>
        <v>x</v>
      </c>
      <c r="P29" s="15" t="str">
        <f t="shared" si="6"/>
        <v>x</v>
      </c>
      <c r="Q29" s="16" t="str">
        <f t="shared" si="7"/>
        <v>x</v>
      </c>
      <c r="R29" s="8" t="str">
        <f t="shared" si="8"/>
        <v>x</v>
      </c>
      <c r="S29" s="9" t="str">
        <f t="shared" si="9"/>
        <v>x</v>
      </c>
      <c r="T29" s="23" t="str">
        <f t="shared" si="10"/>
        <v>x</v>
      </c>
      <c r="U29" s="116" t="s">
        <v>57</v>
      </c>
      <c r="V29" s="119"/>
      <c r="W29" s="119"/>
      <c r="X29" s="120"/>
    </row>
    <row r="30" spans="1:24" ht="17" thickBot="1" x14ac:dyDescent="0.25">
      <c r="A30" s="37" t="s">
        <v>40</v>
      </c>
      <c r="B30" s="106"/>
      <c r="C30" s="106"/>
      <c r="D30" s="107">
        <v>12</v>
      </c>
      <c r="E30" s="108">
        <f t="shared" si="0"/>
        <v>9.6000000000000014</v>
      </c>
      <c r="F30" s="109" t="s">
        <v>53</v>
      </c>
      <c r="G30" s="110" t="s">
        <v>53</v>
      </c>
      <c r="H30" s="15" t="str">
        <f t="shared" si="11"/>
        <v>x</v>
      </c>
      <c r="I30" s="16" t="str">
        <f t="shared" si="1"/>
        <v>x</v>
      </c>
      <c r="J30" s="15" t="str">
        <f t="shared" si="2"/>
        <v>x</v>
      </c>
      <c r="K30" s="16" t="str">
        <f t="shared" si="3"/>
        <v>x</v>
      </c>
      <c r="L30" s="109" t="s">
        <v>53</v>
      </c>
      <c r="M30" s="110" t="s">
        <v>53</v>
      </c>
      <c r="N30" s="15" t="str">
        <f t="shared" si="4"/>
        <v>x</v>
      </c>
      <c r="O30" s="16" t="str">
        <f t="shared" si="5"/>
        <v>x</v>
      </c>
      <c r="P30" s="15" t="str">
        <f t="shared" si="6"/>
        <v>x</v>
      </c>
      <c r="Q30" s="16" t="str">
        <f t="shared" si="7"/>
        <v>x</v>
      </c>
      <c r="R30" s="8" t="str">
        <f t="shared" si="8"/>
        <v>x</v>
      </c>
      <c r="S30" s="9" t="str">
        <f t="shared" si="9"/>
        <v>x</v>
      </c>
      <c r="T30" s="23" t="str">
        <f t="shared" si="10"/>
        <v>x</v>
      </c>
      <c r="U30" s="116" t="s">
        <v>57</v>
      </c>
      <c r="V30" s="119"/>
      <c r="W30" s="119"/>
      <c r="X30" s="120"/>
    </row>
    <row r="31" spans="1:24" ht="17" thickBot="1" x14ac:dyDescent="0.25">
      <c r="A31" s="37" t="s">
        <v>41</v>
      </c>
      <c r="B31" s="106"/>
      <c r="C31" s="106"/>
      <c r="D31" s="107">
        <v>12</v>
      </c>
      <c r="E31" s="108">
        <f t="shared" si="0"/>
        <v>9.6000000000000014</v>
      </c>
      <c r="F31" s="109" t="s">
        <v>53</v>
      </c>
      <c r="G31" s="110" t="s">
        <v>53</v>
      </c>
      <c r="H31" s="15" t="str">
        <f t="shared" si="11"/>
        <v>x</v>
      </c>
      <c r="I31" s="16" t="str">
        <f t="shared" si="1"/>
        <v>x</v>
      </c>
      <c r="J31" s="15" t="str">
        <f t="shared" si="2"/>
        <v>x</v>
      </c>
      <c r="K31" s="16" t="str">
        <f t="shared" si="3"/>
        <v>x</v>
      </c>
      <c r="L31" s="109" t="s">
        <v>53</v>
      </c>
      <c r="M31" s="110" t="s">
        <v>53</v>
      </c>
      <c r="N31" s="15" t="str">
        <f t="shared" si="4"/>
        <v>x</v>
      </c>
      <c r="O31" s="16" t="str">
        <f t="shared" si="5"/>
        <v>x</v>
      </c>
      <c r="P31" s="15" t="str">
        <f t="shared" si="6"/>
        <v>x</v>
      </c>
      <c r="Q31" s="16" t="str">
        <f t="shared" si="7"/>
        <v>x</v>
      </c>
      <c r="R31" s="8" t="str">
        <f t="shared" si="8"/>
        <v>x</v>
      </c>
      <c r="S31" s="9" t="str">
        <f t="shared" si="9"/>
        <v>x</v>
      </c>
      <c r="T31" s="23" t="str">
        <f t="shared" si="10"/>
        <v>x</v>
      </c>
      <c r="U31" s="116" t="s">
        <v>57</v>
      </c>
      <c r="V31" s="119"/>
      <c r="W31" s="119"/>
      <c r="X31" s="120"/>
    </row>
    <row r="32" spans="1:24" ht="17" thickBot="1" x14ac:dyDescent="0.25">
      <c r="A32" s="37" t="s">
        <v>42</v>
      </c>
      <c r="B32" s="106"/>
      <c r="C32" s="106"/>
      <c r="D32" s="107">
        <v>12</v>
      </c>
      <c r="E32" s="108">
        <f t="shared" si="0"/>
        <v>9.6000000000000014</v>
      </c>
      <c r="F32" s="109" t="s">
        <v>53</v>
      </c>
      <c r="G32" s="110" t="s">
        <v>53</v>
      </c>
      <c r="H32" s="15" t="str">
        <f t="shared" si="11"/>
        <v>x</v>
      </c>
      <c r="I32" s="16" t="str">
        <f t="shared" si="1"/>
        <v>x</v>
      </c>
      <c r="J32" s="15" t="str">
        <f t="shared" si="2"/>
        <v>x</v>
      </c>
      <c r="K32" s="16" t="str">
        <f t="shared" si="3"/>
        <v>x</v>
      </c>
      <c r="L32" s="109" t="s">
        <v>53</v>
      </c>
      <c r="M32" s="110" t="s">
        <v>53</v>
      </c>
      <c r="N32" s="15" t="str">
        <f t="shared" si="4"/>
        <v>x</v>
      </c>
      <c r="O32" s="16" t="str">
        <f t="shared" si="5"/>
        <v>x</v>
      </c>
      <c r="P32" s="15" t="str">
        <f t="shared" si="6"/>
        <v>x</v>
      </c>
      <c r="Q32" s="16" t="str">
        <f t="shared" si="7"/>
        <v>x</v>
      </c>
      <c r="R32" s="8" t="str">
        <f t="shared" si="8"/>
        <v>x</v>
      </c>
      <c r="S32" s="9" t="str">
        <f t="shared" si="9"/>
        <v>x</v>
      </c>
      <c r="T32" s="23" t="str">
        <f t="shared" si="10"/>
        <v>x</v>
      </c>
      <c r="U32" s="116" t="s">
        <v>57</v>
      </c>
      <c r="V32" s="119"/>
      <c r="W32" s="119"/>
      <c r="X32" s="120"/>
    </row>
    <row r="33" spans="1:24" ht="17" thickBot="1" x14ac:dyDescent="0.25">
      <c r="A33" s="37" t="s">
        <v>43</v>
      </c>
      <c r="B33" s="106"/>
      <c r="C33" s="106"/>
      <c r="D33" s="107">
        <v>12</v>
      </c>
      <c r="E33" s="108">
        <f t="shared" si="0"/>
        <v>9.6000000000000014</v>
      </c>
      <c r="F33" s="109" t="s">
        <v>53</v>
      </c>
      <c r="G33" s="110" t="s">
        <v>53</v>
      </c>
      <c r="H33" s="15" t="str">
        <f t="shared" si="11"/>
        <v>x</v>
      </c>
      <c r="I33" s="16" t="str">
        <f t="shared" si="1"/>
        <v>x</v>
      </c>
      <c r="J33" s="15" t="str">
        <f t="shared" si="2"/>
        <v>x</v>
      </c>
      <c r="K33" s="16" t="str">
        <f t="shared" si="3"/>
        <v>x</v>
      </c>
      <c r="L33" s="109" t="s">
        <v>53</v>
      </c>
      <c r="M33" s="110" t="s">
        <v>53</v>
      </c>
      <c r="N33" s="15" t="str">
        <f t="shared" si="4"/>
        <v>x</v>
      </c>
      <c r="O33" s="16" t="str">
        <f t="shared" si="5"/>
        <v>x</v>
      </c>
      <c r="P33" s="15" t="str">
        <f t="shared" si="6"/>
        <v>x</v>
      </c>
      <c r="Q33" s="16" t="str">
        <f t="shared" si="7"/>
        <v>x</v>
      </c>
      <c r="R33" s="8" t="str">
        <f t="shared" si="8"/>
        <v>x</v>
      </c>
      <c r="S33" s="9" t="str">
        <f t="shared" si="9"/>
        <v>x</v>
      </c>
      <c r="T33" s="23" t="str">
        <f t="shared" si="10"/>
        <v>x</v>
      </c>
      <c r="U33" s="116" t="s">
        <v>57</v>
      </c>
      <c r="V33" s="119"/>
      <c r="W33" s="119"/>
      <c r="X33" s="120"/>
    </row>
    <row r="34" spans="1:24" ht="17" thickBot="1" x14ac:dyDescent="0.25">
      <c r="A34" s="37" t="s">
        <v>44</v>
      </c>
      <c r="B34" s="106"/>
      <c r="C34" s="106"/>
      <c r="D34" s="107">
        <v>12</v>
      </c>
      <c r="E34" s="108">
        <f t="shared" si="0"/>
        <v>9.6000000000000014</v>
      </c>
      <c r="F34" s="109" t="s">
        <v>53</v>
      </c>
      <c r="G34" s="110" t="s">
        <v>53</v>
      </c>
      <c r="H34" s="15" t="str">
        <f t="shared" si="11"/>
        <v>x</v>
      </c>
      <c r="I34" s="16" t="str">
        <f t="shared" si="1"/>
        <v>x</v>
      </c>
      <c r="J34" s="15" t="str">
        <f t="shared" si="2"/>
        <v>x</v>
      </c>
      <c r="K34" s="16" t="str">
        <f t="shared" si="3"/>
        <v>x</v>
      </c>
      <c r="L34" s="109" t="s">
        <v>53</v>
      </c>
      <c r="M34" s="110" t="s">
        <v>53</v>
      </c>
      <c r="N34" s="15" t="str">
        <f t="shared" si="4"/>
        <v>x</v>
      </c>
      <c r="O34" s="16" t="str">
        <f t="shared" si="5"/>
        <v>x</v>
      </c>
      <c r="P34" s="15" t="str">
        <f t="shared" si="6"/>
        <v>x</v>
      </c>
      <c r="Q34" s="16" t="str">
        <f t="shared" si="7"/>
        <v>x</v>
      </c>
      <c r="R34" s="8" t="str">
        <f t="shared" si="8"/>
        <v>x</v>
      </c>
      <c r="S34" s="9" t="str">
        <f t="shared" si="9"/>
        <v>x</v>
      </c>
      <c r="T34" s="23" t="str">
        <f t="shared" si="10"/>
        <v>x</v>
      </c>
      <c r="U34" s="116" t="s">
        <v>57</v>
      </c>
      <c r="V34" s="119"/>
      <c r="W34" s="119"/>
      <c r="X34" s="120"/>
    </row>
    <row r="35" spans="1:24" ht="17" thickBot="1" x14ac:dyDescent="0.25">
      <c r="A35" s="37" t="s">
        <v>45</v>
      </c>
      <c r="B35" s="106"/>
      <c r="C35" s="106"/>
      <c r="D35" s="107">
        <v>12</v>
      </c>
      <c r="E35" s="108">
        <f t="shared" si="0"/>
        <v>9.6000000000000014</v>
      </c>
      <c r="F35" s="109" t="s">
        <v>53</v>
      </c>
      <c r="G35" s="110" t="s">
        <v>53</v>
      </c>
      <c r="H35" s="15" t="str">
        <f t="shared" si="11"/>
        <v>x</v>
      </c>
      <c r="I35" s="16" t="str">
        <f t="shared" si="1"/>
        <v>x</v>
      </c>
      <c r="J35" s="15" t="str">
        <f t="shared" si="2"/>
        <v>x</v>
      </c>
      <c r="K35" s="16" t="str">
        <f t="shared" si="3"/>
        <v>x</v>
      </c>
      <c r="L35" s="109" t="s">
        <v>53</v>
      </c>
      <c r="M35" s="110" t="s">
        <v>53</v>
      </c>
      <c r="N35" s="15" t="str">
        <f t="shared" si="4"/>
        <v>x</v>
      </c>
      <c r="O35" s="16" t="str">
        <f t="shared" si="5"/>
        <v>x</v>
      </c>
      <c r="P35" s="15" t="str">
        <f t="shared" si="6"/>
        <v>x</v>
      </c>
      <c r="Q35" s="16" t="str">
        <f t="shared" si="7"/>
        <v>x</v>
      </c>
      <c r="R35" s="8" t="str">
        <f t="shared" si="8"/>
        <v>x</v>
      </c>
      <c r="S35" s="9" t="str">
        <f t="shared" si="9"/>
        <v>x</v>
      </c>
      <c r="T35" s="23" t="str">
        <f t="shared" si="10"/>
        <v>x</v>
      </c>
      <c r="U35" s="116" t="s">
        <v>57</v>
      </c>
      <c r="V35" s="119"/>
      <c r="W35" s="119"/>
      <c r="X35" s="120"/>
    </row>
    <row r="36" spans="1:24" ht="17" thickBot="1" x14ac:dyDescent="0.25">
      <c r="A36" s="37" t="s">
        <v>46</v>
      </c>
      <c r="B36" s="106"/>
      <c r="C36" s="106"/>
      <c r="D36" s="107">
        <v>12</v>
      </c>
      <c r="E36" s="108">
        <f t="shared" si="0"/>
        <v>9.6000000000000014</v>
      </c>
      <c r="F36" s="109" t="s">
        <v>53</v>
      </c>
      <c r="G36" s="110" t="s">
        <v>53</v>
      </c>
      <c r="H36" s="15" t="str">
        <f t="shared" si="11"/>
        <v>x</v>
      </c>
      <c r="I36" s="16" t="str">
        <f t="shared" si="1"/>
        <v>x</v>
      </c>
      <c r="J36" s="15" t="str">
        <f t="shared" si="2"/>
        <v>x</v>
      </c>
      <c r="K36" s="16" t="str">
        <f t="shared" si="3"/>
        <v>x</v>
      </c>
      <c r="L36" s="109" t="s">
        <v>53</v>
      </c>
      <c r="M36" s="110" t="s">
        <v>53</v>
      </c>
      <c r="N36" s="15" t="str">
        <f t="shared" si="4"/>
        <v>x</v>
      </c>
      <c r="O36" s="16" t="str">
        <f t="shared" si="5"/>
        <v>x</v>
      </c>
      <c r="P36" s="15" t="str">
        <f t="shared" si="6"/>
        <v>x</v>
      </c>
      <c r="Q36" s="16" t="str">
        <f t="shared" si="7"/>
        <v>x</v>
      </c>
      <c r="R36" s="8" t="str">
        <f t="shared" si="8"/>
        <v>x</v>
      </c>
      <c r="S36" s="9" t="str">
        <f t="shared" si="9"/>
        <v>x</v>
      </c>
      <c r="T36" s="23" t="str">
        <f t="shared" si="10"/>
        <v>x</v>
      </c>
      <c r="U36" s="116" t="s">
        <v>57</v>
      </c>
      <c r="V36" s="119"/>
      <c r="W36" s="119"/>
      <c r="X36" s="120"/>
    </row>
    <row r="37" spans="1:24" ht="17" thickBot="1" x14ac:dyDescent="0.25">
      <c r="A37" s="37" t="s">
        <v>47</v>
      </c>
      <c r="B37" s="106"/>
      <c r="C37" s="106"/>
      <c r="D37" s="107">
        <v>12</v>
      </c>
      <c r="E37" s="108">
        <f t="shared" si="0"/>
        <v>9.6000000000000014</v>
      </c>
      <c r="F37" s="109" t="s">
        <v>53</v>
      </c>
      <c r="G37" s="110" t="s">
        <v>53</v>
      </c>
      <c r="H37" s="15" t="str">
        <f t="shared" si="11"/>
        <v>x</v>
      </c>
      <c r="I37" s="16" t="str">
        <f t="shared" si="1"/>
        <v>x</v>
      </c>
      <c r="J37" s="15" t="str">
        <f t="shared" si="2"/>
        <v>x</v>
      </c>
      <c r="K37" s="16" t="str">
        <f t="shared" si="3"/>
        <v>x</v>
      </c>
      <c r="L37" s="109" t="s">
        <v>53</v>
      </c>
      <c r="M37" s="110" t="s">
        <v>53</v>
      </c>
      <c r="N37" s="15" t="str">
        <f t="shared" si="4"/>
        <v>x</v>
      </c>
      <c r="O37" s="16" t="str">
        <f t="shared" si="5"/>
        <v>x</v>
      </c>
      <c r="P37" s="15" t="str">
        <f t="shared" si="6"/>
        <v>x</v>
      </c>
      <c r="Q37" s="16" t="str">
        <f t="shared" si="7"/>
        <v>x</v>
      </c>
      <c r="R37" s="8" t="str">
        <f t="shared" si="8"/>
        <v>x</v>
      </c>
      <c r="S37" s="9" t="str">
        <f t="shared" si="9"/>
        <v>x</v>
      </c>
      <c r="T37" s="23" t="str">
        <f t="shared" si="10"/>
        <v>x</v>
      </c>
      <c r="U37" s="116" t="s">
        <v>57</v>
      </c>
      <c r="V37" s="119"/>
      <c r="W37" s="119"/>
      <c r="X37" s="120"/>
    </row>
    <row r="38" spans="1:24" ht="17" thickBot="1" x14ac:dyDescent="0.25">
      <c r="A38" s="37" t="s">
        <v>48</v>
      </c>
      <c r="B38" s="106"/>
      <c r="C38" s="106"/>
      <c r="D38" s="107">
        <v>12</v>
      </c>
      <c r="E38" s="108">
        <f t="shared" si="0"/>
        <v>9.6000000000000014</v>
      </c>
      <c r="F38" s="109" t="s">
        <v>53</v>
      </c>
      <c r="G38" s="110" t="s">
        <v>53</v>
      </c>
      <c r="H38" s="15" t="str">
        <f t="shared" si="11"/>
        <v>x</v>
      </c>
      <c r="I38" s="16" t="str">
        <f t="shared" si="1"/>
        <v>x</v>
      </c>
      <c r="J38" s="15" t="str">
        <f t="shared" si="2"/>
        <v>x</v>
      </c>
      <c r="K38" s="16" t="str">
        <f t="shared" si="3"/>
        <v>x</v>
      </c>
      <c r="L38" s="109" t="s">
        <v>53</v>
      </c>
      <c r="M38" s="110" t="s">
        <v>53</v>
      </c>
      <c r="N38" s="15" t="str">
        <f t="shared" si="4"/>
        <v>x</v>
      </c>
      <c r="O38" s="16" t="str">
        <f t="shared" si="5"/>
        <v>x</v>
      </c>
      <c r="P38" s="15" t="str">
        <f t="shared" si="6"/>
        <v>x</v>
      </c>
      <c r="Q38" s="16" t="str">
        <f t="shared" si="7"/>
        <v>x</v>
      </c>
      <c r="R38" s="8" t="str">
        <f t="shared" si="8"/>
        <v>x</v>
      </c>
      <c r="S38" s="9" t="str">
        <f t="shared" si="9"/>
        <v>x</v>
      </c>
      <c r="T38" s="23" t="str">
        <f t="shared" si="10"/>
        <v>x</v>
      </c>
      <c r="U38" s="116" t="s">
        <v>57</v>
      </c>
      <c r="V38" s="119"/>
      <c r="W38" s="119"/>
      <c r="X38" s="120"/>
    </row>
    <row r="39" spans="1:24" ht="17" thickBot="1" x14ac:dyDescent="0.25">
      <c r="A39" s="40" t="s">
        <v>49</v>
      </c>
      <c r="B39" s="111"/>
      <c r="C39" s="111"/>
      <c r="D39" s="112">
        <v>12</v>
      </c>
      <c r="E39" s="113">
        <f t="shared" si="0"/>
        <v>9.6000000000000014</v>
      </c>
      <c r="F39" s="114" t="s">
        <v>53</v>
      </c>
      <c r="G39" s="115" t="s">
        <v>53</v>
      </c>
      <c r="H39" s="41" t="str">
        <f t="shared" si="11"/>
        <v>x</v>
      </c>
      <c r="I39" s="42" t="str">
        <f t="shared" si="1"/>
        <v>x</v>
      </c>
      <c r="J39" s="41" t="str">
        <f t="shared" si="2"/>
        <v>x</v>
      </c>
      <c r="K39" s="42" t="str">
        <f t="shared" si="3"/>
        <v>x</v>
      </c>
      <c r="L39" s="114" t="s">
        <v>53</v>
      </c>
      <c r="M39" s="115" t="s">
        <v>53</v>
      </c>
      <c r="N39" s="41" t="str">
        <f t="shared" si="4"/>
        <v>x</v>
      </c>
      <c r="O39" s="42" t="str">
        <f t="shared" si="5"/>
        <v>x</v>
      </c>
      <c r="P39" s="41" t="str">
        <f t="shared" si="6"/>
        <v>x</v>
      </c>
      <c r="Q39" s="42" t="str">
        <f t="shared" si="7"/>
        <v>x</v>
      </c>
      <c r="R39" s="43" t="str">
        <f t="shared" si="8"/>
        <v>x</v>
      </c>
      <c r="S39" s="44" t="str">
        <f t="shared" si="9"/>
        <v>x</v>
      </c>
      <c r="T39" s="45" t="str">
        <f t="shared" si="10"/>
        <v>x</v>
      </c>
      <c r="U39" s="116" t="s">
        <v>57</v>
      </c>
      <c r="V39" s="121"/>
      <c r="W39" s="121"/>
      <c r="X39" s="122"/>
    </row>
  </sheetData>
  <sheetProtection algorithmName="SHA-512" hashValue="JEVZita/euqzzS0JF7gzIw3oLzi99K/PdHGthfiOqI2hnHx59YqUzKLX783bXDuSnHvktY/dlgBbMAnGUfjyjA==" saltValue="4qs8IYfYODaW+hqViuSB1g==" spinCount="100000" sheet="1" objects="1" scenarios="1"/>
  <mergeCells count="25">
    <mergeCell ref="R6:S7"/>
    <mergeCell ref="T6:T7"/>
    <mergeCell ref="B6:C7"/>
    <mergeCell ref="H7:I7"/>
    <mergeCell ref="J7:K7"/>
    <mergeCell ref="L7:M7"/>
    <mergeCell ref="N7:O7"/>
    <mergeCell ref="B5:X5"/>
    <mergeCell ref="U6:U8"/>
    <mergeCell ref="V6:V8"/>
    <mergeCell ref="W6:W8"/>
    <mergeCell ref="X6:X8"/>
    <mergeCell ref="C1:E1"/>
    <mergeCell ref="C2:E2"/>
    <mergeCell ref="C3:E3"/>
    <mergeCell ref="P1:T1"/>
    <mergeCell ref="F2:H2"/>
    <mergeCell ref="Q2:T2"/>
    <mergeCell ref="A6:A8"/>
    <mergeCell ref="D6:D8"/>
    <mergeCell ref="E6:E8"/>
    <mergeCell ref="F6:K6"/>
    <mergeCell ref="L6:Q6"/>
    <mergeCell ref="F7:G7"/>
    <mergeCell ref="P7:Q7"/>
  </mergeCells>
  <conditionalFormatting sqref="P3">
    <cfRule type="containsText" dxfId="111" priority="25" operator="containsText" text="x">
      <formula>NOT(ISERROR(SEARCH("x",P3)))</formula>
    </cfRule>
  </conditionalFormatting>
  <conditionalFormatting sqref="P3">
    <cfRule type="containsText" dxfId="110" priority="24" operator="containsText" text="x">
      <formula>NOT(ISERROR(SEARCH("x",P3)))</formula>
    </cfRule>
  </conditionalFormatting>
  <conditionalFormatting sqref="P2">
    <cfRule type="containsText" dxfId="109" priority="23" operator="containsText" text="x">
      <formula>NOT(ISERROR(SEARCH("x",P2)))</formula>
    </cfRule>
  </conditionalFormatting>
  <conditionalFormatting sqref="P2">
    <cfRule type="containsText" dxfId="108" priority="22" operator="containsText" text="x">
      <formula>NOT(ISERROR(SEARCH("x",P2)))</formula>
    </cfRule>
  </conditionalFormatting>
  <conditionalFormatting sqref="D18:D39">
    <cfRule type="containsText" dxfId="33" priority="17" operator="containsText" text="x">
      <formula>NOT(ISERROR(SEARCH("x",D18)))</formula>
    </cfRule>
  </conditionalFormatting>
  <conditionalFormatting sqref="D18:D39">
    <cfRule type="containsText" dxfId="32" priority="16" operator="containsText" text="x">
      <formula>NOT(ISERROR(SEARCH("x",D18)))</formula>
    </cfRule>
  </conditionalFormatting>
  <conditionalFormatting sqref="E18:E39">
    <cfRule type="containsText" dxfId="31" priority="15" operator="containsText" text="x">
      <formula>NOT(ISERROR(SEARCH("x",E18)))</formula>
    </cfRule>
  </conditionalFormatting>
  <conditionalFormatting sqref="E18:E39">
    <cfRule type="containsText" dxfId="30" priority="14" operator="containsText" text="x">
      <formula>NOT(ISERROR(SEARCH("x",E18)))</formula>
    </cfRule>
  </conditionalFormatting>
  <conditionalFormatting sqref="R9:S39">
    <cfRule type="cellIs" dxfId="29" priority="13" operator="greaterThan">
      <formula>0.1</formula>
    </cfRule>
  </conditionalFormatting>
  <conditionalFormatting sqref="R9:S39">
    <cfRule type="containsText" dxfId="28" priority="10" operator="containsText" text="x">
      <formula>NOT(ISERROR(SEARCH("x",R9)))</formula>
    </cfRule>
    <cfRule type="cellIs" dxfId="27" priority="12" operator="greaterThan">
      <formula>0.1</formula>
    </cfRule>
  </conditionalFormatting>
  <conditionalFormatting sqref="F9:G39 L9:M39 R9:T39">
    <cfRule type="containsText" dxfId="26" priority="11" operator="containsText" text="x">
      <formula>NOT(ISERROR(SEARCH("x",F9)))</formula>
    </cfRule>
  </conditionalFormatting>
  <conditionalFormatting sqref="F9:G39 L9:M39 R9:T39">
    <cfRule type="containsText" dxfId="25" priority="9" operator="containsText" text="x">
      <formula>NOT(ISERROR(SEARCH("x",F9)))</formula>
    </cfRule>
  </conditionalFormatting>
  <conditionalFormatting sqref="E9:E17">
    <cfRule type="containsText" dxfId="24" priority="8" operator="containsText" text="x">
      <formula>NOT(ISERROR(SEARCH("x",E9)))</formula>
    </cfRule>
  </conditionalFormatting>
  <conditionalFormatting sqref="E9:E17">
    <cfRule type="containsText" dxfId="23" priority="7" operator="containsText" text="x">
      <formula>NOT(ISERROR(SEARCH("x",E9)))</formula>
    </cfRule>
  </conditionalFormatting>
  <conditionalFormatting sqref="D9:D17">
    <cfRule type="containsText" dxfId="22" priority="6" operator="containsText" text="x">
      <formula>NOT(ISERROR(SEARCH("x",D9)))</formula>
    </cfRule>
  </conditionalFormatting>
  <conditionalFormatting sqref="D9:D17">
    <cfRule type="containsText" dxfId="21" priority="5" operator="containsText" text="x">
      <formula>NOT(ISERROR(SEARCH("x",D9)))</formula>
    </cfRule>
  </conditionalFormatting>
  <conditionalFormatting sqref="C9:C39">
    <cfRule type="containsText" dxfId="20" priority="4" operator="containsText" text="x">
      <formula>NOT(ISERROR(SEARCH("x",C9)))</formula>
    </cfRule>
  </conditionalFormatting>
  <conditionalFormatting sqref="C9:C39">
    <cfRule type="containsText" dxfId="19" priority="3" operator="containsText" text="x">
      <formula>NOT(ISERROR(SEARCH("x",C9)))</formula>
    </cfRule>
  </conditionalFormatting>
  <conditionalFormatting sqref="B9:B39">
    <cfRule type="containsText" dxfId="18" priority="2" operator="containsText" text="x">
      <formula>NOT(ISERROR(SEARCH("x",B9)))</formula>
    </cfRule>
  </conditionalFormatting>
  <conditionalFormatting sqref="B9:B39">
    <cfRule type="containsText" dxfId="17" priority="1" operator="containsText" text="x">
      <formula>NOT(ISERROR(SEARCH("x",B9)))</formula>
    </cfRule>
  </conditionalFormatting>
  <dataValidations count="2">
    <dataValidation type="list" allowBlank="1" showInputMessage="1" showErrorMessage="1" sqref="F2:H2" xr:uid="{DDBAC6CD-B8A9-7B4D-92C7-A7A729AF1988}">
      <formula1>INDIRECT(SUBSTITUTE(F1," ","_"))</formula1>
    </dataValidation>
    <dataValidation type="list" allowBlank="1" showInputMessage="1" showErrorMessage="1" sqref="U9:U39" xr:uid="{6170BCF9-3AA2-624B-A699-312D2B4BCA66}">
      <formula1>$V$1:$V$3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B6FD-4B8A-1F4C-9D55-E609DF0F70DA}">
  <dimension ref="A1:X39"/>
  <sheetViews>
    <sheetView zoomScale="75" workbookViewId="0">
      <selection activeCell="Q19" sqref="Q19"/>
    </sheetView>
  </sheetViews>
  <sheetFormatPr baseColWidth="10" defaultRowHeight="16" x14ac:dyDescent="0.2"/>
  <sheetData>
    <row r="1" spans="1:24" x14ac:dyDescent="0.2">
      <c r="A1" s="1" t="s">
        <v>8</v>
      </c>
      <c r="B1" s="1"/>
      <c r="C1" s="63"/>
      <c r="D1" s="63"/>
      <c r="E1" s="63"/>
      <c r="P1" s="62" t="s">
        <v>52</v>
      </c>
      <c r="Q1" s="62"/>
      <c r="R1" s="62"/>
      <c r="S1" s="62"/>
      <c r="T1" s="62"/>
    </row>
    <row r="2" spans="1:24" x14ac:dyDescent="0.2">
      <c r="A2" s="1" t="s">
        <v>9</v>
      </c>
      <c r="B2" s="1"/>
      <c r="C2" s="63"/>
      <c r="D2" s="63"/>
      <c r="E2" s="64"/>
      <c r="F2" s="65"/>
      <c r="G2" s="66"/>
      <c r="H2" s="66"/>
      <c r="P2" s="17"/>
      <c r="Q2" s="59" t="s">
        <v>50</v>
      </c>
      <c r="R2" s="60"/>
      <c r="S2" s="60"/>
      <c r="T2" s="61"/>
    </row>
    <row r="3" spans="1:24" x14ac:dyDescent="0.2">
      <c r="A3" s="1" t="s">
        <v>10</v>
      </c>
      <c r="B3" s="1"/>
      <c r="C3" s="63"/>
      <c r="D3" s="63"/>
      <c r="E3" s="63"/>
      <c r="P3" s="18"/>
      <c r="Q3" s="19" t="s">
        <v>51</v>
      </c>
      <c r="R3" s="19"/>
      <c r="S3" s="19"/>
      <c r="T3" s="19"/>
    </row>
    <row r="4" spans="1:24" ht="17" thickBot="1" x14ac:dyDescent="0.25"/>
    <row r="5" spans="1:24" ht="33" thickBot="1" x14ac:dyDescent="0.25">
      <c r="A5" s="22" t="s">
        <v>11</v>
      </c>
      <c r="B5" s="81" t="s">
        <v>54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3"/>
    </row>
    <row r="6" spans="1:24" ht="32" customHeight="1" x14ac:dyDescent="0.2">
      <c r="A6" s="47" t="s">
        <v>0</v>
      </c>
      <c r="B6" s="67" t="s">
        <v>1</v>
      </c>
      <c r="C6" s="68"/>
      <c r="D6" s="50" t="s">
        <v>2</v>
      </c>
      <c r="E6" s="50" t="s">
        <v>3</v>
      </c>
      <c r="F6" s="53" t="s">
        <v>12</v>
      </c>
      <c r="G6" s="54"/>
      <c r="H6" s="54"/>
      <c r="I6" s="54"/>
      <c r="J6" s="54"/>
      <c r="K6" s="55"/>
      <c r="L6" s="53" t="s">
        <v>13</v>
      </c>
      <c r="M6" s="54"/>
      <c r="N6" s="54"/>
      <c r="O6" s="54"/>
      <c r="P6" s="54"/>
      <c r="Q6" s="55"/>
      <c r="R6" s="53" t="s">
        <v>14</v>
      </c>
      <c r="S6" s="55"/>
      <c r="T6" s="86" t="s">
        <v>4</v>
      </c>
      <c r="U6" s="69" t="s">
        <v>57</v>
      </c>
      <c r="V6" s="72" t="s">
        <v>58</v>
      </c>
      <c r="W6" s="75" t="s">
        <v>59</v>
      </c>
      <c r="X6" s="78" t="s">
        <v>60</v>
      </c>
    </row>
    <row r="7" spans="1:24" x14ac:dyDescent="0.2">
      <c r="A7" s="48"/>
      <c r="B7" s="67"/>
      <c r="C7" s="68"/>
      <c r="D7" s="51"/>
      <c r="E7" s="51"/>
      <c r="F7" s="56" t="s">
        <v>5</v>
      </c>
      <c r="G7" s="57"/>
      <c r="H7" s="57" t="s">
        <v>15</v>
      </c>
      <c r="I7" s="57"/>
      <c r="J7" s="57" t="s">
        <v>16</v>
      </c>
      <c r="K7" s="58"/>
      <c r="L7" s="56" t="s">
        <v>5</v>
      </c>
      <c r="M7" s="57"/>
      <c r="N7" s="57" t="s">
        <v>15</v>
      </c>
      <c r="O7" s="57"/>
      <c r="P7" s="57" t="s">
        <v>16</v>
      </c>
      <c r="Q7" s="58"/>
      <c r="R7" s="84"/>
      <c r="S7" s="85"/>
      <c r="T7" s="87"/>
      <c r="U7" s="70"/>
      <c r="V7" s="73"/>
      <c r="W7" s="76"/>
      <c r="X7" s="79"/>
    </row>
    <row r="8" spans="1:24" ht="17" thickBot="1" x14ac:dyDescent="0.25">
      <c r="A8" s="49"/>
      <c r="B8" s="24" t="s">
        <v>55</v>
      </c>
      <c r="C8" s="25" t="s">
        <v>56</v>
      </c>
      <c r="D8" s="52"/>
      <c r="E8" s="52"/>
      <c r="F8" s="26" t="s">
        <v>17</v>
      </c>
      <c r="G8" s="27" t="s">
        <v>18</v>
      </c>
      <c r="H8" s="27" t="s">
        <v>7</v>
      </c>
      <c r="I8" s="27" t="s">
        <v>6</v>
      </c>
      <c r="J8" s="27" t="s">
        <v>7</v>
      </c>
      <c r="K8" s="28" t="s">
        <v>6</v>
      </c>
      <c r="L8" s="26" t="s">
        <v>17</v>
      </c>
      <c r="M8" s="27" t="s">
        <v>18</v>
      </c>
      <c r="N8" s="27" t="s">
        <v>7</v>
      </c>
      <c r="O8" s="27" t="s">
        <v>6</v>
      </c>
      <c r="P8" s="27" t="s">
        <v>7</v>
      </c>
      <c r="Q8" s="28" t="s">
        <v>6</v>
      </c>
      <c r="R8" s="26" t="s">
        <v>17</v>
      </c>
      <c r="S8" s="28" t="s">
        <v>18</v>
      </c>
      <c r="T8" s="29" t="s">
        <v>6</v>
      </c>
      <c r="U8" s="71"/>
      <c r="V8" s="74"/>
      <c r="W8" s="77"/>
      <c r="X8" s="80"/>
    </row>
    <row r="9" spans="1:24" ht="17" thickBot="1" x14ac:dyDescent="0.25">
      <c r="A9" s="30" t="s">
        <v>19</v>
      </c>
      <c r="B9" s="101"/>
      <c r="C9" s="101"/>
      <c r="D9" s="102">
        <v>8</v>
      </c>
      <c r="E9" s="103">
        <f>IF(D9="x","x",D9*0.8)</f>
        <v>6.4</v>
      </c>
      <c r="F9" s="104" t="s">
        <v>53</v>
      </c>
      <c r="G9" s="105" t="s">
        <v>53</v>
      </c>
      <c r="H9" s="31" t="str">
        <f>IF(F9="x","x",$D9-F9)</f>
        <v>x</v>
      </c>
      <c r="I9" s="32" t="str">
        <f>IF(F9="x","x",H9/$D9)</f>
        <v>x</v>
      </c>
      <c r="J9" s="31" t="str">
        <f>IF(G9="x","x",$D9-G9)</f>
        <v>x</v>
      </c>
      <c r="K9" s="32" t="str">
        <f>IF(G9="x","x",J9/$D9)</f>
        <v>x</v>
      </c>
      <c r="L9" s="104" t="s">
        <v>53</v>
      </c>
      <c r="M9" s="105" t="s">
        <v>53</v>
      </c>
      <c r="N9" s="31" t="str">
        <f>IF(L9="x","x",$D9-L9)</f>
        <v>x</v>
      </c>
      <c r="O9" s="32" t="str">
        <f>IF(L9="x","x",N9/$D9)</f>
        <v>x</v>
      </c>
      <c r="P9" s="31" t="str">
        <f>IF(M9="x","x",$D9-M9)</f>
        <v>x</v>
      </c>
      <c r="Q9" s="32" t="str">
        <f>IF(M9="x","x",P9/$D9)</f>
        <v>x</v>
      </c>
      <c r="R9" s="33" t="str">
        <f>IF(F9="x","x",((I9+O9)/2))</f>
        <v>x</v>
      </c>
      <c r="S9" s="34" t="str">
        <f>IF(G9="x","x",((K9+Q9)/2))</f>
        <v>x</v>
      </c>
      <c r="T9" s="35" t="str">
        <f>IF(R9="x","x",20%)</f>
        <v>x</v>
      </c>
      <c r="U9" s="116" t="s">
        <v>57</v>
      </c>
      <c r="V9" s="117"/>
      <c r="W9" s="117"/>
      <c r="X9" s="118"/>
    </row>
    <row r="10" spans="1:24" ht="17" thickBot="1" x14ac:dyDescent="0.25">
      <c r="A10" s="36" t="s">
        <v>20</v>
      </c>
      <c r="B10" s="106"/>
      <c r="C10" s="106"/>
      <c r="D10" s="107">
        <v>8</v>
      </c>
      <c r="E10" s="108">
        <f t="shared" ref="E10:E39" si="0">IF(D10="x","x",D10*0.8)</f>
        <v>6.4</v>
      </c>
      <c r="F10" s="109" t="s">
        <v>53</v>
      </c>
      <c r="G10" s="110" t="s">
        <v>53</v>
      </c>
      <c r="H10" s="15" t="str">
        <f>IF(F10="x","x",$D10-F10)</f>
        <v>x</v>
      </c>
      <c r="I10" s="16" t="str">
        <f t="shared" ref="I10:I39" si="1">IF(F10="x","x",H10/$D10)</f>
        <v>x</v>
      </c>
      <c r="J10" s="15" t="str">
        <f t="shared" ref="J10:J39" si="2">IF(G10="x","x",$D10-G10)</f>
        <v>x</v>
      </c>
      <c r="K10" s="16" t="str">
        <f t="shared" ref="K10:K39" si="3">IF(G10="x","x",J10/$D10)</f>
        <v>x</v>
      </c>
      <c r="L10" s="109" t="s">
        <v>53</v>
      </c>
      <c r="M10" s="110" t="s">
        <v>53</v>
      </c>
      <c r="N10" s="15" t="str">
        <f t="shared" ref="N10:N39" si="4">IF(L10="x","x",$D10-L10)</f>
        <v>x</v>
      </c>
      <c r="O10" s="16" t="str">
        <f t="shared" ref="O10:O39" si="5">IF(L10="x","x",N10/$D10)</f>
        <v>x</v>
      </c>
      <c r="P10" s="15" t="str">
        <f t="shared" ref="P10:P39" si="6">IF(M10="x","x",$D10-M10)</f>
        <v>x</v>
      </c>
      <c r="Q10" s="16" t="str">
        <f t="shared" ref="Q10:Q39" si="7">IF(M10="x","x",P10/$D10)</f>
        <v>x</v>
      </c>
      <c r="R10" s="8" t="str">
        <f t="shared" ref="R10:R39" si="8">IF(F10="x","x",((I10+O10)/2))</f>
        <v>x</v>
      </c>
      <c r="S10" s="9" t="str">
        <f t="shared" ref="S10:S39" si="9">IF(G10="x","x",((K10+Q10)/2))</f>
        <v>x</v>
      </c>
      <c r="T10" s="23" t="str">
        <f t="shared" ref="T10:T39" si="10">IF(R10="x","x",20%)</f>
        <v>x</v>
      </c>
      <c r="U10" s="116" t="s">
        <v>57</v>
      </c>
      <c r="V10" s="119"/>
      <c r="W10" s="119"/>
      <c r="X10" s="120"/>
    </row>
    <row r="11" spans="1:24" ht="17" thickBot="1" x14ac:dyDescent="0.25">
      <c r="A11" s="36" t="s">
        <v>21</v>
      </c>
      <c r="B11" s="106"/>
      <c r="C11" s="106"/>
      <c r="D11" s="107">
        <v>8</v>
      </c>
      <c r="E11" s="108">
        <f t="shared" si="0"/>
        <v>6.4</v>
      </c>
      <c r="F11" s="109" t="s">
        <v>53</v>
      </c>
      <c r="G11" s="110" t="s">
        <v>53</v>
      </c>
      <c r="H11" s="15" t="str">
        <f t="shared" ref="H11:H39" si="11">IF(F11="x","x",$D11-F11)</f>
        <v>x</v>
      </c>
      <c r="I11" s="16" t="str">
        <f t="shared" si="1"/>
        <v>x</v>
      </c>
      <c r="J11" s="15" t="str">
        <f t="shared" si="2"/>
        <v>x</v>
      </c>
      <c r="K11" s="16" t="str">
        <f t="shared" si="3"/>
        <v>x</v>
      </c>
      <c r="L11" s="109" t="s">
        <v>53</v>
      </c>
      <c r="M11" s="110" t="s">
        <v>53</v>
      </c>
      <c r="N11" s="15" t="str">
        <f t="shared" si="4"/>
        <v>x</v>
      </c>
      <c r="O11" s="16" t="str">
        <f t="shared" si="5"/>
        <v>x</v>
      </c>
      <c r="P11" s="15" t="str">
        <f t="shared" si="6"/>
        <v>x</v>
      </c>
      <c r="Q11" s="16" t="str">
        <f t="shared" si="7"/>
        <v>x</v>
      </c>
      <c r="R11" s="8" t="str">
        <f t="shared" si="8"/>
        <v>x</v>
      </c>
      <c r="S11" s="9" t="str">
        <f t="shared" si="9"/>
        <v>x</v>
      </c>
      <c r="T11" s="23" t="str">
        <f t="shared" si="10"/>
        <v>x</v>
      </c>
      <c r="U11" s="116" t="s">
        <v>57</v>
      </c>
      <c r="V11" s="119"/>
      <c r="W11" s="119"/>
      <c r="X11" s="120"/>
    </row>
    <row r="12" spans="1:24" ht="17" thickBot="1" x14ac:dyDescent="0.25">
      <c r="A12" s="36" t="s">
        <v>22</v>
      </c>
      <c r="B12" s="106"/>
      <c r="C12" s="106"/>
      <c r="D12" s="107">
        <v>8</v>
      </c>
      <c r="E12" s="108">
        <f t="shared" si="0"/>
        <v>6.4</v>
      </c>
      <c r="F12" s="109" t="s">
        <v>53</v>
      </c>
      <c r="G12" s="110" t="s">
        <v>53</v>
      </c>
      <c r="H12" s="15" t="str">
        <f t="shared" si="11"/>
        <v>x</v>
      </c>
      <c r="I12" s="16" t="str">
        <f t="shared" si="1"/>
        <v>x</v>
      </c>
      <c r="J12" s="15" t="str">
        <f t="shared" si="2"/>
        <v>x</v>
      </c>
      <c r="K12" s="16" t="str">
        <f t="shared" si="3"/>
        <v>x</v>
      </c>
      <c r="L12" s="109" t="s">
        <v>53</v>
      </c>
      <c r="M12" s="110" t="s">
        <v>53</v>
      </c>
      <c r="N12" s="15" t="str">
        <f t="shared" si="4"/>
        <v>x</v>
      </c>
      <c r="O12" s="16" t="str">
        <f t="shared" si="5"/>
        <v>x</v>
      </c>
      <c r="P12" s="15" t="str">
        <f t="shared" si="6"/>
        <v>x</v>
      </c>
      <c r="Q12" s="16" t="str">
        <f t="shared" si="7"/>
        <v>x</v>
      </c>
      <c r="R12" s="8" t="str">
        <f t="shared" si="8"/>
        <v>x</v>
      </c>
      <c r="S12" s="9" t="str">
        <f t="shared" si="9"/>
        <v>x</v>
      </c>
      <c r="T12" s="23" t="str">
        <f t="shared" si="10"/>
        <v>x</v>
      </c>
      <c r="U12" s="116" t="s">
        <v>57</v>
      </c>
      <c r="V12" s="119"/>
      <c r="W12" s="119"/>
      <c r="X12" s="120"/>
    </row>
    <row r="13" spans="1:24" ht="17" thickBot="1" x14ac:dyDescent="0.25">
      <c r="A13" s="37" t="s">
        <v>23</v>
      </c>
      <c r="B13" s="106"/>
      <c r="C13" s="106"/>
      <c r="D13" s="107">
        <v>8</v>
      </c>
      <c r="E13" s="108">
        <f t="shared" si="0"/>
        <v>6.4</v>
      </c>
      <c r="F13" s="109" t="s">
        <v>53</v>
      </c>
      <c r="G13" s="110" t="s">
        <v>53</v>
      </c>
      <c r="H13" s="15" t="str">
        <f t="shared" si="11"/>
        <v>x</v>
      </c>
      <c r="I13" s="16" t="str">
        <f t="shared" si="1"/>
        <v>x</v>
      </c>
      <c r="J13" s="15" t="str">
        <f t="shared" si="2"/>
        <v>x</v>
      </c>
      <c r="K13" s="16" t="str">
        <f t="shared" si="3"/>
        <v>x</v>
      </c>
      <c r="L13" s="109" t="s">
        <v>53</v>
      </c>
      <c r="M13" s="110" t="s">
        <v>53</v>
      </c>
      <c r="N13" s="15" t="str">
        <f t="shared" si="4"/>
        <v>x</v>
      </c>
      <c r="O13" s="16" t="str">
        <f t="shared" si="5"/>
        <v>x</v>
      </c>
      <c r="P13" s="15" t="str">
        <f t="shared" si="6"/>
        <v>x</v>
      </c>
      <c r="Q13" s="16" t="str">
        <f t="shared" si="7"/>
        <v>x</v>
      </c>
      <c r="R13" s="8" t="str">
        <f t="shared" si="8"/>
        <v>x</v>
      </c>
      <c r="S13" s="9" t="str">
        <f t="shared" si="9"/>
        <v>x</v>
      </c>
      <c r="T13" s="23" t="str">
        <f t="shared" si="10"/>
        <v>x</v>
      </c>
      <c r="U13" s="116" t="s">
        <v>57</v>
      </c>
      <c r="V13" s="119"/>
      <c r="W13" s="119"/>
      <c r="X13" s="120"/>
    </row>
    <row r="14" spans="1:24" ht="17" thickBot="1" x14ac:dyDescent="0.25">
      <c r="A14" s="37" t="s">
        <v>24</v>
      </c>
      <c r="B14" s="106"/>
      <c r="C14" s="106"/>
      <c r="D14" s="107">
        <v>8</v>
      </c>
      <c r="E14" s="108">
        <f t="shared" si="0"/>
        <v>6.4</v>
      </c>
      <c r="F14" s="109" t="s">
        <v>53</v>
      </c>
      <c r="G14" s="110" t="s">
        <v>53</v>
      </c>
      <c r="H14" s="15" t="str">
        <f t="shared" si="11"/>
        <v>x</v>
      </c>
      <c r="I14" s="16" t="str">
        <f t="shared" si="1"/>
        <v>x</v>
      </c>
      <c r="J14" s="15" t="str">
        <f t="shared" si="2"/>
        <v>x</v>
      </c>
      <c r="K14" s="16" t="str">
        <f t="shared" si="3"/>
        <v>x</v>
      </c>
      <c r="L14" s="109" t="s">
        <v>53</v>
      </c>
      <c r="M14" s="110" t="s">
        <v>53</v>
      </c>
      <c r="N14" s="15" t="str">
        <f t="shared" si="4"/>
        <v>x</v>
      </c>
      <c r="O14" s="16" t="str">
        <f t="shared" si="5"/>
        <v>x</v>
      </c>
      <c r="P14" s="15" t="str">
        <f t="shared" si="6"/>
        <v>x</v>
      </c>
      <c r="Q14" s="16" t="str">
        <f t="shared" si="7"/>
        <v>x</v>
      </c>
      <c r="R14" s="8" t="str">
        <f t="shared" si="8"/>
        <v>x</v>
      </c>
      <c r="S14" s="9" t="str">
        <f t="shared" si="9"/>
        <v>x</v>
      </c>
      <c r="T14" s="23" t="str">
        <f t="shared" si="10"/>
        <v>x</v>
      </c>
      <c r="U14" s="116" t="s">
        <v>57</v>
      </c>
      <c r="V14" s="119"/>
      <c r="W14" s="119"/>
      <c r="X14" s="120"/>
    </row>
    <row r="15" spans="1:24" ht="17" thickBot="1" x14ac:dyDescent="0.25">
      <c r="A15" s="37" t="s">
        <v>25</v>
      </c>
      <c r="B15" s="106"/>
      <c r="C15" s="106"/>
      <c r="D15" s="107">
        <v>8</v>
      </c>
      <c r="E15" s="108">
        <f t="shared" si="0"/>
        <v>6.4</v>
      </c>
      <c r="F15" s="109" t="s">
        <v>53</v>
      </c>
      <c r="G15" s="110" t="s">
        <v>53</v>
      </c>
      <c r="H15" s="15" t="str">
        <f t="shared" si="11"/>
        <v>x</v>
      </c>
      <c r="I15" s="16" t="str">
        <f t="shared" si="1"/>
        <v>x</v>
      </c>
      <c r="J15" s="15" t="str">
        <f t="shared" si="2"/>
        <v>x</v>
      </c>
      <c r="K15" s="16" t="str">
        <f t="shared" si="3"/>
        <v>x</v>
      </c>
      <c r="L15" s="109" t="s">
        <v>53</v>
      </c>
      <c r="M15" s="110" t="s">
        <v>53</v>
      </c>
      <c r="N15" s="15" t="str">
        <f t="shared" si="4"/>
        <v>x</v>
      </c>
      <c r="O15" s="16" t="str">
        <f t="shared" si="5"/>
        <v>x</v>
      </c>
      <c r="P15" s="15" t="str">
        <f t="shared" si="6"/>
        <v>x</v>
      </c>
      <c r="Q15" s="16" t="str">
        <f t="shared" si="7"/>
        <v>x</v>
      </c>
      <c r="R15" s="8" t="str">
        <f t="shared" si="8"/>
        <v>x</v>
      </c>
      <c r="S15" s="9" t="str">
        <f t="shared" si="9"/>
        <v>x</v>
      </c>
      <c r="T15" s="23" t="str">
        <f t="shared" si="10"/>
        <v>x</v>
      </c>
      <c r="U15" s="116" t="s">
        <v>57</v>
      </c>
      <c r="V15" s="119"/>
      <c r="W15" s="119"/>
      <c r="X15" s="120"/>
    </row>
    <row r="16" spans="1:24" ht="17" thickBot="1" x14ac:dyDescent="0.25">
      <c r="A16" s="37" t="s">
        <v>26</v>
      </c>
      <c r="B16" s="106"/>
      <c r="C16" s="106"/>
      <c r="D16" s="107">
        <v>8</v>
      </c>
      <c r="E16" s="108">
        <f t="shared" si="0"/>
        <v>6.4</v>
      </c>
      <c r="F16" s="109" t="s">
        <v>53</v>
      </c>
      <c r="G16" s="110" t="s">
        <v>53</v>
      </c>
      <c r="H16" s="15" t="str">
        <f t="shared" si="11"/>
        <v>x</v>
      </c>
      <c r="I16" s="16" t="str">
        <f t="shared" si="1"/>
        <v>x</v>
      </c>
      <c r="J16" s="15" t="str">
        <f t="shared" si="2"/>
        <v>x</v>
      </c>
      <c r="K16" s="16" t="str">
        <f t="shared" si="3"/>
        <v>x</v>
      </c>
      <c r="L16" s="109" t="s">
        <v>53</v>
      </c>
      <c r="M16" s="110" t="s">
        <v>53</v>
      </c>
      <c r="N16" s="15" t="str">
        <f t="shared" si="4"/>
        <v>x</v>
      </c>
      <c r="O16" s="16" t="str">
        <f t="shared" si="5"/>
        <v>x</v>
      </c>
      <c r="P16" s="15" t="str">
        <f t="shared" si="6"/>
        <v>x</v>
      </c>
      <c r="Q16" s="16" t="str">
        <f t="shared" si="7"/>
        <v>x</v>
      </c>
      <c r="R16" s="8" t="str">
        <f t="shared" si="8"/>
        <v>x</v>
      </c>
      <c r="S16" s="9" t="str">
        <f t="shared" si="9"/>
        <v>x</v>
      </c>
      <c r="T16" s="23" t="str">
        <f t="shared" si="10"/>
        <v>x</v>
      </c>
      <c r="U16" s="116" t="s">
        <v>57</v>
      </c>
      <c r="V16" s="119"/>
      <c r="W16" s="119"/>
      <c r="X16" s="120"/>
    </row>
    <row r="17" spans="1:24" ht="17" thickBot="1" x14ac:dyDescent="0.25">
      <c r="A17" s="37" t="s">
        <v>27</v>
      </c>
      <c r="B17" s="106"/>
      <c r="C17" s="106"/>
      <c r="D17" s="107">
        <v>8</v>
      </c>
      <c r="E17" s="108">
        <f t="shared" si="0"/>
        <v>6.4</v>
      </c>
      <c r="F17" s="109" t="s">
        <v>53</v>
      </c>
      <c r="G17" s="110" t="s">
        <v>53</v>
      </c>
      <c r="H17" s="15" t="str">
        <f t="shared" si="11"/>
        <v>x</v>
      </c>
      <c r="I17" s="16" t="str">
        <f t="shared" si="1"/>
        <v>x</v>
      </c>
      <c r="J17" s="15" t="str">
        <f t="shared" si="2"/>
        <v>x</v>
      </c>
      <c r="K17" s="16" t="str">
        <f t="shared" si="3"/>
        <v>x</v>
      </c>
      <c r="L17" s="109" t="s">
        <v>53</v>
      </c>
      <c r="M17" s="110" t="s">
        <v>53</v>
      </c>
      <c r="N17" s="15" t="str">
        <f t="shared" si="4"/>
        <v>x</v>
      </c>
      <c r="O17" s="16" t="str">
        <f t="shared" si="5"/>
        <v>x</v>
      </c>
      <c r="P17" s="15" t="str">
        <f t="shared" si="6"/>
        <v>x</v>
      </c>
      <c r="Q17" s="16" t="str">
        <f t="shared" si="7"/>
        <v>x</v>
      </c>
      <c r="R17" s="8" t="str">
        <f t="shared" si="8"/>
        <v>x</v>
      </c>
      <c r="S17" s="9" t="str">
        <f t="shared" si="9"/>
        <v>x</v>
      </c>
      <c r="T17" s="23" t="str">
        <f t="shared" si="10"/>
        <v>x</v>
      </c>
      <c r="U17" s="116" t="s">
        <v>57</v>
      </c>
      <c r="V17" s="119"/>
      <c r="W17" s="119"/>
      <c r="X17" s="120"/>
    </row>
    <row r="18" spans="1:24" ht="17" thickBot="1" x14ac:dyDescent="0.25">
      <c r="A18" s="37" t="s">
        <v>28</v>
      </c>
      <c r="B18" s="106"/>
      <c r="C18" s="106"/>
      <c r="D18" s="107">
        <v>12</v>
      </c>
      <c r="E18" s="108">
        <f t="shared" si="0"/>
        <v>9.6000000000000014</v>
      </c>
      <c r="F18" s="109" t="s">
        <v>53</v>
      </c>
      <c r="G18" s="110" t="s">
        <v>53</v>
      </c>
      <c r="H18" s="15" t="str">
        <f t="shared" si="11"/>
        <v>x</v>
      </c>
      <c r="I18" s="16" t="str">
        <f t="shared" si="1"/>
        <v>x</v>
      </c>
      <c r="J18" s="15" t="str">
        <f t="shared" si="2"/>
        <v>x</v>
      </c>
      <c r="K18" s="16" t="str">
        <f t="shared" si="3"/>
        <v>x</v>
      </c>
      <c r="L18" s="109" t="s">
        <v>53</v>
      </c>
      <c r="M18" s="110" t="s">
        <v>53</v>
      </c>
      <c r="N18" s="15" t="str">
        <f t="shared" si="4"/>
        <v>x</v>
      </c>
      <c r="O18" s="16" t="str">
        <f t="shared" si="5"/>
        <v>x</v>
      </c>
      <c r="P18" s="15" t="str">
        <f t="shared" si="6"/>
        <v>x</v>
      </c>
      <c r="Q18" s="16" t="str">
        <f t="shared" si="7"/>
        <v>x</v>
      </c>
      <c r="R18" s="8" t="str">
        <f t="shared" si="8"/>
        <v>x</v>
      </c>
      <c r="S18" s="9" t="str">
        <f t="shared" si="9"/>
        <v>x</v>
      </c>
      <c r="T18" s="23" t="str">
        <f t="shared" si="10"/>
        <v>x</v>
      </c>
      <c r="U18" s="116" t="s">
        <v>57</v>
      </c>
      <c r="V18" s="119"/>
      <c r="W18" s="119"/>
      <c r="X18" s="120"/>
    </row>
    <row r="19" spans="1:24" ht="17" thickBot="1" x14ac:dyDescent="0.25">
      <c r="A19" s="38" t="s">
        <v>29</v>
      </c>
      <c r="B19" s="106"/>
      <c r="C19" s="106"/>
      <c r="D19" s="107">
        <v>12</v>
      </c>
      <c r="E19" s="108">
        <f>IF(D19="x","x",D19*0.8)</f>
        <v>9.6000000000000014</v>
      </c>
      <c r="F19" s="109" t="s">
        <v>53</v>
      </c>
      <c r="G19" s="110" t="s">
        <v>53</v>
      </c>
      <c r="H19" s="15" t="str">
        <f t="shared" si="11"/>
        <v>x</v>
      </c>
      <c r="I19" s="16" t="str">
        <f t="shared" si="1"/>
        <v>x</v>
      </c>
      <c r="J19" s="15" t="str">
        <f t="shared" si="2"/>
        <v>x</v>
      </c>
      <c r="K19" s="16" t="str">
        <f t="shared" si="3"/>
        <v>x</v>
      </c>
      <c r="L19" s="109" t="s">
        <v>53</v>
      </c>
      <c r="M19" s="110" t="s">
        <v>53</v>
      </c>
      <c r="N19" s="15" t="str">
        <f t="shared" si="4"/>
        <v>x</v>
      </c>
      <c r="O19" s="16" t="str">
        <f t="shared" si="5"/>
        <v>x</v>
      </c>
      <c r="P19" s="15" t="str">
        <f t="shared" si="6"/>
        <v>x</v>
      </c>
      <c r="Q19" s="16" t="str">
        <f t="shared" si="7"/>
        <v>x</v>
      </c>
      <c r="R19" s="8" t="str">
        <f t="shared" si="8"/>
        <v>x</v>
      </c>
      <c r="S19" s="9" t="str">
        <f t="shared" si="9"/>
        <v>x</v>
      </c>
      <c r="T19" s="23" t="str">
        <f t="shared" si="10"/>
        <v>x</v>
      </c>
      <c r="U19" s="116" t="s">
        <v>57</v>
      </c>
      <c r="V19" s="119"/>
      <c r="W19" s="119"/>
      <c r="X19" s="120"/>
    </row>
    <row r="20" spans="1:24" ht="17" thickBot="1" x14ac:dyDescent="0.25">
      <c r="A20" s="37" t="s">
        <v>30</v>
      </c>
      <c r="B20" s="106"/>
      <c r="C20" s="106"/>
      <c r="D20" s="107">
        <v>12</v>
      </c>
      <c r="E20" s="108">
        <f t="shared" si="0"/>
        <v>9.6000000000000014</v>
      </c>
      <c r="F20" s="109" t="s">
        <v>53</v>
      </c>
      <c r="G20" s="110" t="s">
        <v>53</v>
      </c>
      <c r="H20" s="15" t="str">
        <f t="shared" si="11"/>
        <v>x</v>
      </c>
      <c r="I20" s="16" t="str">
        <f t="shared" si="1"/>
        <v>x</v>
      </c>
      <c r="J20" s="15" t="str">
        <f t="shared" si="2"/>
        <v>x</v>
      </c>
      <c r="K20" s="16" t="str">
        <f t="shared" si="3"/>
        <v>x</v>
      </c>
      <c r="L20" s="109" t="s">
        <v>53</v>
      </c>
      <c r="M20" s="110" t="s">
        <v>53</v>
      </c>
      <c r="N20" s="15" t="str">
        <f t="shared" si="4"/>
        <v>x</v>
      </c>
      <c r="O20" s="16" t="str">
        <f t="shared" si="5"/>
        <v>x</v>
      </c>
      <c r="P20" s="15" t="str">
        <f t="shared" si="6"/>
        <v>x</v>
      </c>
      <c r="Q20" s="16" t="str">
        <f t="shared" si="7"/>
        <v>x</v>
      </c>
      <c r="R20" s="8" t="str">
        <f t="shared" si="8"/>
        <v>x</v>
      </c>
      <c r="S20" s="9" t="str">
        <f t="shared" si="9"/>
        <v>x</v>
      </c>
      <c r="T20" s="23" t="str">
        <f t="shared" si="10"/>
        <v>x</v>
      </c>
      <c r="U20" s="116" t="s">
        <v>57</v>
      </c>
      <c r="V20" s="119"/>
      <c r="W20" s="119"/>
      <c r="X20" s="120"/>
    </row>
    <row r="21" spans="1:24" ht="17" thickBot="1" x14ac:dyDescent="0.25">
      <c r="A21" s="37" t="s">
        <v>31</v>
      </c>
      <c r="B21" s="106"/>
      <c r="C21" s="106"/>
      <c r="D21" s="107">
        <v>12</v>
      </c>
      <c r="E21" s="108">
        <f t="shared" si="0"/>
        <v>9.6000000000000014</v>
      </c>
      <c r="F21" s="109" t="s">
        <v>53</v>
      </c>
      <c r="G21" s="110" t="s">
        <v>53</v>
      </c>
      <c r="H21" s="15" t="str">
        <f t="shared" si="11"/>
        <v>x</v>
      </c>
      <c r="I21" s="16" t="str">
        <f t="shared" si="1"/>
        <v>x</v>
      </c>
      <c r="J21" s="15" t="str">
        <f t="shared" si="2"/>
        <v>x</v>
      </c>
      <c r="K21" s="16" t="str">
        <f t="shared" si="3"/>
        <v>x</v>
      </c>
      <c r="L21" s="109" t="s">
        <v>53</v>
      </c>
      <c r="M21" s="110" t="s">
        <v>53</v>
      </c>
      <c r="N21" s="15" t="str">
        <f t="shared" si="4"/>
        <v>x</v>
      </c>
      <c r="O21" s="16" t="str">
        <f t="shared" si="5"/>
        <v>x</v>
      </c>
      <c r="P21" s="15" t="str">
        <f t="shared" si="6"/>
        <v>x</v>
      </c>
      <c r="Q21" s="16" t="str">
        <f t="shared" si="7"/>
        <v>x</v>
      </c>
      <c r="R21" s="8" t="str">
        <f t="shared" si="8"/>
        <v>x</v>
      </c>
      <c r="S21" s="9" t="str">
        <f t="shared" si="9"/>
        <v>x</v>
      </c>
      <c r="T21" s="23" t="str">
        <f t="shared" si="10"/>
        <v>x</v>
      </c>
      <c r="U21" s="116" t="s">
        <v>57</v>
      </c>
      <c r="V21" s="119"/>
      <c r="W21" s="119"/>
      <c r="X21" s="120"/>
    </row>
    <row r="22" spans="1:24" ht="17" thickBot="1" x14ac:dyDescent="0.25">
      <c r="A22" s="37" t="s">
        <v>32</v>
      </c>
      <c r="B22" s="106"/>
      <c r="C22" s="106"/>
      <c r="D22" s="107">
        <v>12</v>
      </c>
      <c r="E22" s="108">
        <f t="shared" si="0"/>
        <v>9.6000000000000014</v>
      </c>
      <c r="F22" s="109" t="s">
        <v>53</v>
      </c>
      <c r="G22" s="110" t="s">
        <v>53</v>
      </c>
      <c r="H22" s="15" t="str">
        <f t="shared" si="11"/>
        <v>x</v>
      </c>
      <c r="I22" s="16" t="str">
        <f t="shared" si="1"/>
        <v>x</v>
      </c>
      <c r="J22" s="15" t="str">
        <f t="shared" si="2"/>
        <v>x</v>
      </c>
      <c r="K22" s="16" t="str">
        <f t="shared" si="3"/>
        <v>x</v>
      </c>
      <c r="L22" s="109" t="s">
        <v>53</v>
      </c>
      <c r="M22" s="110" t="s">
        <v>53</v>
      </c>
      <c r="N22" s="15" t="str">
        <f t="shared" si="4"/>
        <v>x</v>
      </c>
      <c r="O22" s="16" t="str">
        <f t="shared" si="5"/>
        <v>x</v>
      </c>
      <c r="P22" s="15" t="str">
        <f t="shared" si="6"/>
        <v>x</v>
      </c>
      <c r="Q22" s="16" t="str">
        <f t="shared" si="7"/>
        <v>x</v>
      </c>
      <c r="R22" s="8" t="str">
        <f t="shared" si="8"/>
        <v>x</v>
      </c>
      <c r="S22" s="9" t="str">
        <f t="shared" si="9"/>
        <v>x</v>
      </c>
      <c r="T22" s="23" t="str">
        <f t="shared" si="10"/>
        <v>x</v>
      </c>
      <c r="U22" s="116" t="s">
        <v>57</v>
      </c>
      <c r="V22" s="119"/>
      <c r="W22" s="119"/>
      <c r="X22" s="120"/>
    </row>
    <row r="23" spans="1:24" ht="17" thickBot="1" x14ac:dyDescent="0.25">
      <c r="A23" s="37" t="s">
        <v>33</v>
      </c>
      <c r="B23" s="106"/>
      <c r="C23" s="106"/>
      <c r="D23" s="107">
        <v>12</v>
      </c>
      <c r="E23" s="108">
        <f t="shared" si="0"/>
        <v>9.6000000000000014</v>
      </c>
      <c r="F23" s="109" t="s">
        <v>53</v>
      </c>
      <c r="G23" s="110" t="s">
        <v>53</v>
      </c>
      <c r="H23" s="15" t="str">
        <f t="shared" si="11"/>
        <v>x</v>
      </c>
      <c r="I23" s="16" t="str">
        <f t="shared" si="1"/>
        <v>x</v>
      </c>
      <c r="J23" s="15" t="str">
        <f t="shared" si="2"/>
        <v>x</v>
      </c>
      <c r="K23" s="16" t="str">
        <f t="shared" si="3"/>
        <v>x</v>
      </c>
      <c r="L23" s="109" t="s">
        <v>53</v>
      </c>
      <c r="M23" s="110" t="s">
        <v>53</v>
      </c>
      <c r="N23" s="15" t="str">
        <f t="shared" si="4"/>
        <v>x</v>
      </c>
      <c r="O23" s="16" t="str">
        <f t="shared" si="5"/>
        <v>x</v>
      </c>
      <c r="P23" s="15" t="str">
        <f t="shared" si="6"/>
        <v>x</v>
      </c>
      <c r="Q23" s="16" t="str">
        <f t="shared" si="7"/>
        <v>x</v>
      </c>
      <c r="R23" s="8" t="str">
        <f t="shared" si="8"/>
        <v>x</v>
      </c>
      <c r="S23" s="9" t="str">
        <f t="shared" si="9"/>
        <v>x</v>
      </c>
      <c r="T23" s="23" t="str">
        <f t="shared" si="10"/>
        <v>x</v>
      </c>
      <c r="U23" s="116" t="s">
        <v>57</v>
      </c>
      <c r="V23" s="119"/>
      <c r="W23" s="119"/>
      <c r="X23" s="120"/>
    </row>
    <row r="24" spans="1:24" ht="17" thickBot="1" x14ac:dyDescent="0.25">
      <c r="A24" s="39" t="s">
        <v>34</v>
      </c>
      <c r="B24" s="106"/>
      <c r="C24" s="106"/>
      <c r="D24" s="107">
        <v>12</v>
      </c>
      <c r="E24" s="108">
        <f t="shared" si="0"/>
        <v>9.6000000000000014</v>
      </c>
      <c r="F24" s="109" t="s">
        <v>53</v>
      </c>
      <c r="G24" s="110" t="s">
        <v>53</v>
      </c>
      <c r="H24" s="15" t="str">
        <f t="shared" si="11"/>
        <v>x</v>
      </c>
      <c r="I24" s="16" t="str">
        <f t="shared" si="1"/>
        <v>x</v>
      </c>
      <c r="J24" s="15" t="str">
        <f t="shared" si="2"/>
        <v>x</v>
      </c>
      <c r="K24" s="16" t="str">
        <f t="shared" si="3"/>
        <v>x</v>
      </c>
      <c r="L24" s="109" t="s">
        <v>53</v>
      </c>
      <c r="M24" s="110" t="s">
        <v>53</v>
      </c>
      <c r="N24" s="15" t="str">
        <f t="shared" si="4"/>
        <v>x</v>
      </c>
      <c r="O24" s="16" t="str">
        <f t="shared" si="5"/>
        <v>x</v>
      </c>
      <c r="P24" s="15" t="str">
        <f t="shared" si="6"/>
        <v>x</v>
      </c>
      <c r="Q24" s="16" t="str">
        <f t="shared" si="7"/>
        <v>x</v>
      </c>
      <c r="R24" s="8" t="str">
        <f t="shared" si="8"/>
        <v>x</v>
      </c>
      <c r="S24" s="9" t="str">
        <f t="shared" si="9"/>
        <v>x</v>
      </c>
      <c r="T24" s="23" t="str">
        <f t="shared" si="10"/>
        <v>x</v>
      </c>
      <c r="U24" s="116" t="s">
        <v>57</v>
      </c>
      <c r="V24" s="119"/>
      <c r="W24" s="119"/>
      <c r="X24" s="120"/>
    </row>
    <row r="25" spans="1:24" ht="17" thickBot="1" x14ac:dyDescent="0.25">
      <c r="A25" s="39" t="s">
        <v>35</v>
      </c>
      <c r="B25" s="106"/>
      <c r="C25" s="106"/>
      <c r="D25" s="107">
        <v>12</v>
      </c>
      <c r="E25" s="108">
        <f t="shared" si="0"/>
        <v>9.6000000000000014</v>
      </c>
      <c r="F25" s="109" t="s">
        <v>53</v>
      </c>
      <c r="G25" s="110" t="s">
        <v>53</v>
      </c>
      <c r="H25" s="15" t="str">
        <f t="shared" si="11"/>
        <v>x</v>
      </c>
      <c r="I25" s="16" t="str">
        <f t="shared" si="1"/>
        <v>x</v>
      </c>
      <c r="J25" s="15" t="str">
        <f t="shared" si="2"/>
        <v>x</v>
      </c>
      <c r="K25" s="16" t="str">
        <f t="shared" si="3"/>
        <v>x</v>
      </c>
      <c r="L25" s="109" t="s">
        <v>53</v>
      </c>
      <c r="M25" s="110" t="s">
        <v>53</v>
      </c>
      <c r="N25" s="15" t="str">
        <f t="shared" si="4"/>
        <v>x</v>
      </c>
      <c r="O25" s="16" t="str">
        <f t="shared" si="5"/>
        <v>x</v>
      </c>
      <c r="P25" s="15" t="str">
        <f t="shared" si="6"/>
        <v>x</v>
      </c>
      <c r="Q25" s="16" t="str">
        <f t="shared" si="7"/>
        <v>x</v>
      </c>
      <c r="R25" s="8" t="str">
        <f t="shared" si="8"/>
        <v>x</v>
      </c>
      <c r="S25" s="9" t="str">
        <f t="shared" si="9"/>
        <v>x</v>
      </c>
      <c r="T25" s="23" t="str">
        <f t="shared" si="10"/>
        <v>x</v>
      </c>
      <c r="U25" s="116" t="s">
        <v>57</v>
      </c>
      <c r="V25" s="119"/>
      <c r="W25" s="119"/>
      <c r="X25" s="120"/>
    </row>
    <row r="26" spans="1:24" ht="17" thickBot="1" x14ac:dyDescent="0.25">
      <c r="A26" s="37" t="s">
        <v>36</v>
      </c>
      <c r="B26" s="106"/>
      <c r="C26" s="106"/>
      <c r="D26" s="107">
        <v>12</v>
      </c>
      <c r="E26" s="108">
        <f t="shared" si="0"/>
        <v>9.6000000000000014</v>
      </c>
      <c r="F26" s="109" t="s">
        <v>53</v>
      </c>
      <c r="G26" s="110" t="s">
        <v>53</v>
      </c>
      <c r="H26" s="15" t="str">
        <f t="shared" si="11"/>
        <v>x</v>
      </c>
      <c r="I26" s="16" t="str">
        <f t="shared" si="1"/>
        <v>x</v>
      </c>
      <c r="J26" s="15" t="str">
        <f t="shared" si="2"/>
        <v>x</v>
      </c>
      <c r="K26" s="16" t="str">
        <f t="shared" si="3"/>
        <v>x</v>
      </c>
      <c r="L26" s="109" t="s">
        <v>53</v>
      </c>
      <c r="M26" s="110" t="s">
        <v>53</v>
      </c>
      <c r="N26" s="15" t="str">
        <f t="shared" si="4"/>
        <v>x</v>
      </c>
      <c r="O26" s="16" t="str">
        <f t="shared" si="5"/>
        <v>x</v>
      </c>
      <c r="P26" s="15" t="str">
        <f t="shared" si="6"/>
        <v>x</v>
      </c>
      <c r="Q26" s="16" t="str">
        <f t="shared" si="7"/>
        <v>x</v>
      </c>
      <c r="R26" s="8" t="str">
        <f t="shared" si="8"/>
        <v>x</v>
      </c>
      <c r="S26" s="9" t="str">
        <f t="shared" si="9"/>
        <v>x</v>
      </c>
      <c r="T26" s="23" t="str">
        <f t="shared" si="10"/>
        <v>x</v>
      </c>
      <c r="U26" s="116" t="s">
        <v>57</v>
      </c>
      <c r="V26" s="119"/>
      <c r="W26" s="119"/>
      <c r="X26" s="120"/>
    </row>
    <row r="27" spans="1:24" ht="17" thickBot="1" x14ac:dyDescent="0.25">
      <c r="A27" s="37" t="s">
        <v>37</v>
      </c>
      <c r="B27" s="106"/>
      <c r="C27" s="106"/>
      <c r="D27" s="107">
        <v>12</v>
      </c>
      <c r="E27" s="108">
        <f t="shared" si="0"/>
        <v>9.6000000000000014</v>
      </c>
      <c r="F27" s="109" t="s">
        <v>53</v>
      </c>
      <c r="G27" s="110" t="s">
        <v>53</v>
      </c>
      <c r="H27" s="15" t="str">
        <f t="shared" si="11"/>
        <v>x</v>
      </c>
      <c r="I27" s="16" t="str">
        <f>IF(F27="x","x",H27/$D27)</f>
        <v>x</v>
      </c>
      <c r="J27" s="15" t="str">
        <f t="shared" si="2"/>
        <v>x</v>
      </c>
      <c r="K27" s="16" t="str">
        <f t="shared" si="3"/>
        <v>x</v>
      </c>
      <c r="L27" s="109" t="s">
        <v>53</v>
      </c>
      <c r="M27" s="110" t="s">
        <v>53</v>
      </c>
      <c r="N27" s="15" t="str">
        <f t="shared" si="4"/>
        <v>x</v>
      </c>
      <c r="O27" s="16" t="str">
        <f t="shared" si="5"/>
        <v>x</v>
      </c>
      <c r="P27" s="15" t="str">
        <f t="shared" si="6"/>
        <v>x</v>
      </c>
      <c r="Q27" s="16" t="str">
        <f t="shared" si="7"/>
        <v>x</v>
      </c>
      <c r="R27" s="8" t="str">
        <f t="shared" si="8"/>
        <v>x</v>
      </c>
      <c r="S27" s="9" t="str">
        <f t="shared" si="9"/>
        <v>x</v>
      </c>
      <c r="T27" s="23" t="str">
        <f t="shared" si="10"/>
        <v>x</v>
      </c>
      <c r="U27" s="116" t="s">
        <v>57</v>
      </c>
      <c r="V27" s="119"/>
      <c r="W27" s="119"/>
      <c r="X27" s="120"/>
    </row>
    <row r="28" spans="1:24" ht="17" thickBot="1" x14ac:dyDescent="0.25">
      <c r="A28" s="37" t="s">
        <v>38</v>
      </c>
      <c r="B28" s="106"/>
      <c r="C28" s="106"/>
      <c r="D28" s="107">
        <v>12</v>
      </c>
      <c r="E28" s="108">
        <f t="shared" si="0"/>
        <v>9.6000000000000014</v>
      </c>
      <c r="F28" s="109" t="s">
        <v>53</v>
      </c>
      <c r="G28" s="110" t="s">
        <v>53</v>
      </c>
      <c r="H28" s="15" t="str">
        <f t="shared" si="11"/>
        <v>x</v>
      </c>
      <c r="I28" s="16" t="str">
        <f t="shared" si="1"/>
        <v>x</v>
      </c>
      <c r="J28" s="15" t="str">
        <f t="shared" si="2"/>
        <v>x</v>
      </c>
      <c r="K28" s="16" t="str">
        <f t="shared" si="3"/>
        <v>x</v>
      </c>
      <c r="L28" s="109" t="s">
        <v>53</v>
      </c>
      <c r="M28" s="110" t="s">
        <v>53</v>
      </c>
      <c r="N28" s="15" t="str">
        <f t="shared" si="4"/>
        <v>x</v>
      </c>
      <c r="O28" s="16" t="str">
        <f t="shared" si="5"/>
        <v>x</v>
      </c>
      <c r="P28" s="15" t="str">
        <f t="shared" si="6"/>
        <v>x</v>
      </c>
      <c r="Q28" s="16" t="str">
        <f t="shared" si="7"/>
        <v>x</v>
      </c>
      <c r="R28" s="8" t="str">
        <f t="shared" si="8"/>
        <v>x</v>
      </c>
      <c r="S28" s="9" t="str">
        <f t="shared" si="9"/>
        <v>x</v>
      </c>
      <c r="T28" s="23" t="str">
        <f t="shared" si="10"/>
        <v>x</v>
      </c>
      <c r="U28" s="116" t="s">
        <v>57</v>
      </c>
      <c r="V28" s="119"/>
      <c r="W28" s="119"/>
      <c r="X28" s="120"/>
    </row>
    <row r="29" spans="1:24" ht="17" thickBot="1" x14ac:dyDescent="0.25">
      <c r="A29" s="37" t="s">
        <v>39</v>
      </c>
      <c r="B29" s="106"/>
      <c r="C29" s="106"/>
      <c r="D29" s="107">
        <v>12</v>
      </c>
      <c r="E29" s="108">
        <f t="shared" si="0"/>
        <v>9.6000000000000014</v>
      </c>
      <c r="F29" s="109" t="s">
        <v>53</v>
      </c>
      <c r="G29" s="110" t="s">
        <v>53</v>
      </c>
      <c r="H29" s="15" t="str">
        <f t="shared" si="11"/>
        <v>x</v>
      </c>
      <c r="I29" s="16" t="str">
        <f t="shared" si="1"/>
        <v>x</v>
      </c>
      <c r="J29" s="15" t="str">
        <f t="shared" si="2"/>
        <v>x</v>
      </c>
      <c r="K29" s="16" t="str">
        <f t="shared" si="3"/>
        <v>x</v>
      </c>
      <c r="L29" s="109" t="s">
        <v>53</v>
      </c>
      <c r="M29" s="110" t="s">
        <v>53</v>
      </c>
      <c r="N29" s="15" t="str">
        <f t="shared" si="4"/>
        <v>x</v>
      </c>
      <c r="O29" s="16" t="str">
        <f t="shared" si="5"/>
        <v>x</v>
      </c>
      <c r="P29" s="15" t="str">
        <f t="shared" si="6"/>
        <v>x</v>
      </c>
      <c r="Q29" s="16" t="str">
        <f t="shared" si="7"/>
        <v>x</v>
      </c>
      <c r="R29" s="8" t="str">
        <f t="shared" si="8"/>
        <v>x</v>
      </c>
      <c r="S29" s="9" t="str">
        <f t="shared" si="9"/>
        <v>x</v>
      </c>
      <c r="T29" s="23" t="str">
        <f t="shared" si="10"/>
        <v>x</v>
      </c>
      <c r="U29" s="116" t="s">
        <v>57</v>
      </c>
      <c r="V29" s="119"/>
      <c r="W29" s="119"/>
      <c r="X29" s="120"/>
    </row>
    <row r="30" spans="1:24" ht="17" thickBot="1" x14ac:dyDescent="0.25">
      <c r="A30" s="37" t="s">
        <v>40</v>
      </c>
      <c r="B30" s="106"/>
      <c r="C30" s="106"/>
      <c r="D30" s="107">
        <v>12</v>
      </c>
      <c r="E30" s="108">
        <f t="shared" si="0"/>
        <v>9.6000000000000014</v>
      </c>
      <c r="F30" s="109" t="s">
        <v>53</v>
      </c>
      <c r="G30" s="110" t="s">
        <v>53</v>
      </c>
      <c r="H30" s="15" t="str">
        <f t="shared" si="11"/>
        <v>x</v>
      </c>
      <c r="I30" s="16" t="str">
        <f t="shared" si="1"/>
        <v>x</v>
      </c>
      <c r="J30" s="15" t="str">
        <f t="shared" si="2"/>
        <v>x</v>
      </c>
      <c r="K30" s="16" t="str">
        <f t="shared" si="3"/>
        <v>x</v>
      </c>
      <c r="L30" s="109" t="s">
        <v>53</v>
      </c>
      <c r="M30" s="110" t="s">
        <v>53</v>
      </c>
      <c r="N30" s="15" t="str">
        <f t="shared" si="4"/>
        <v>x</v>
      </c>
      <c r="O30" s="16" t="str">
        <f t="shared" si="5"/>
        <v>x</v>
      </c>
      <c r="P30" s="15" t="str">
        <f t="shared" si="6"/>
        <v>x</v>
      </c>
      <c r="Q30" s="16" t="str">
        <f t="shared" si="7"/>
        <v>x</v>
      </c>
      <c r="R30" s="8" t="str">
        <f t="shared" si="8"/>
        <v>x</v>
      </c>
      <c r="S30" s="9" t="str">
        <f t="shared" si="9"/>
        <v>x</v>
      </c>
      <c r="T30" s="23" t="str">
        <f t="shared" si="10"/>
        <v>x</v>
      </c>
      <c r="U30" s="116" t="s">
        <v>57</v>
      </c>
      <c r="V30" s="119"/>
      <c r="W30" s="119"/>
      <c r="X30" s="120"/>
    </row>
    <row r="31" spans="1:24" ht="17" thickBot="1" x14ac:dyDescent="0.25">
      <c r="A31" s="37" t="s">
        <v>41</v>
      </c>
      <c r="B31" s="106"/>
      <c r="C31" s="106"/>
      <c r="D31" s="107">
        <v>12</v>
      </c>
      <c r="E31" s="108">
        <f t="shared" si="0"/>
        <v>9.6000000000000014</v>
      </c>
      <c r="F31" s="109" t="s">
        <v>53</v>
      </c>
      <c r="G31" s="110" t="s">
        <v>53</v>
      </c>
      <c r="H31" s="15" t="str">
        <f t="shared" si="11"/>
        <v>x</v>
      </c>
      <c r="I31" s="16" t="str">
        <f t="shared" si="1"/>
        <v>x</v>
      </c>
      <c r="J31" s="15" t="str">
        <f t="shared" si="2"/>
        <v>x</v>
      </c>
      <c r="K31" s="16" t="str">
        <f t="shared" si="3"/>
        <v>x</v>
      </c>
      <c r="L31" s="109" t="s">
        <v>53</v>
      </c>
      <c r="M31" s="110" t="s">
        <v>53</v>
      </c>
      <c r="N31" s="15" t="str">
        <f t="shared" si="4"/>
        <v>x</v>
      </c>
      <c r="O31" s="16" t="str">
        <f t="shared" si="5"/>
        <v>x</v>
      </c>
      <c r="P31" s="15" t="str">
        <f t="shared" si="6"/>
        <v>x</v>
      </c>
      <c r="Q31" s="16" t="str">
        <f t="shared" si="7"/>
        <v>x</v>
      </c>
      <c r="R31" s="8" t="str">
        <f t="shared" si="8"/>
        <v>x</v>
      </c>
      <c r="S31" s="9" t="str">
        <f t="shared" si="9"/>
        <v>x</v>
      </c>
      <c r="T31" s="23" t="str">
        <f t="shared" si="10"/>
        <v>x</v>
      </c>
      <c r="U31" s="116" t="s">
        <v>57</v>
      </c>
      <c r="V31" s="119"/>
      <c r="W31" s="119"/>
      <c r="X31" s="120"/>
    </row>
    <row r="32" spans="1:24" ht="17" thickBot="1" x14ac:dyDescent="0.25">
      <c r="A32" s="37" t="s">
        <v>42</v>
      </c>
      <c r="B32" s="106"/>
      <c r="C32" s="106"/>
      <c r="D32" s="107">
        <v>12</v>
      </c>
      <c r="E32" s="108">
        <f t="shared" si="0"/>
        <v>9.6000000000000014</v>
      </c>
      <c r="F32" s="109" t="s">
        <v>53</v>
      </c>
      <c r="G32" s="110" t="s">
        <v>53</v>
      </c>
      <c r="H32" s="15" t="str">
        <f t="shared" si="11"/>
        <v>x</v>
      </c>
      <c r="I32" s="16" t="str">
        <f t="shared" si="1"/>
        <v>x</v>
      </c>
      <c r="J32" s="15" t="str">
        <f t="shared" si="2"/>
        <v>x</v>
      </c>
      <c r="K32" s="16" t="str">
        <f t="shared" si="3"/>
        <v>x</v>
      </c>
      <c r="L32" s="109" t="s">
        <v>53</v>
      </c>
      <c r="M32" s="110" t="s">
        <v>53</v>
      </c>
      <c r="N32" s="15" t="str">
        <f t="shared" si="4"/>
        <v>x</v>
      </c>
      <c r="O32" s="16" t="str">
        <f t="shared" si="5"/>
        <v>x</v>
      </c>
      <c r="P32" s="15" t="str">
        <f t="shared" si="6"/>
        <v>x</v>
      </c>
      <c r="Q32" s="16" t="str">
        <f t="shared" si="7"/>
        <v>x</v>
      </c>
      <c r="R32" s="8" t="str">
        <f t="shared" si="8"/>
        <v>x</v>
      </c>
      <c r="S32" s="9" t="str">
        <f t="shared" si="9"/>
        <v>x</v>
      </c>
      <c r="T32" s="23" t="str">
        <f t="shared" si="10"/>
        <v>x</v>
      </c>
      <c r="U32" s="116" t="s">
        <v>57</v>
      </c>
      <c r="V32" s="119"/>
      <c r="W32" s="119"/>
      <c r="X32" s="120"/>
    </row>
    <row r="33" spans="1:24" ht="17" thickBot="1" x14ac:dyDescent="0.25">
      <c r="A33" s="37" t="s">
        <v>43</v>
      </c>
      <c r="B33" s="106"/>
      <c r="C33" s="106"/>
      <c r="D33" s="107">
        <v>12</v>
      </c>
      <c r="E33" s="108">
        <f t="shared" si="0"/>
        <v>9.6000000000000014</v>
      </c>
      <c r="F33" s="109" t="s">
        <v>53</v>
      </c>
      <c r="G33" s="110" t="s">
        <v>53</v>
      </c>
      <c r="H33" s="15" t="str">
        <f t="shared" si="11"/>
        <v>x</v>
      </c>
      <c r="I33" s="16" t="str">
        <f t="shared" si="1"/>
        <v>x</v>
      </c>
      <c r="J33" s="15" t="str">
        <f t="shared" si="2"/>
        <v>x</v>
      </c>
      <c r="K33" s="16" t="str">
        <f t="shared" si="3"/>
        <v>x</v>
      </c>
      <c r="L33" s="109" t="s">
        <v>53</v>
      </c>
      <c r="M33" s="110" t="s">
        <v>53</v>
      </c>
      <c r="N33" s="15" t="str">
        <f t="shared" si="4"/>
        <v>x</v>
      </c>
      <c r="O33" s="16" t="str">
        <f t="shared" si="5"/>
        <v>x</v>
      </c>
      <c r="P33" s="15" t="str">
        <f t="shared" si="6"/>
        <v>x</v>
      </c>
      <c r="Q33" s="16" t="str">
        <f t="shared" si="7"/>
        <v>x</v>
      </c>
      <c r="R33" s="8" t="str">
        <f t="shared" si="8"/>
        <v>x</v>
      </c>
      <c r="S33" s="9" t="str">
        <f t="shared" si="9"/>
        <v>x</v>
      </c>
      <c r="T33" s="23" t="str">
        <f t="shared" si="10"/>
        <v>x</v>
      </c>
      <c r="U33" s="116" t="s">
        <v>57</v>
      </c>
      <c r="V33" s="119"/>
      <c r="W33" s="119"/>
      <c r="X33" s="120"/>
    </row>
    <row r="34" spans="1:24" ht="17" thickBot="1" x14ac:dyDescent="0.25">
      <c r="A34" s="37" t="s">
        <v>44</v>
      </c>
      <c r="B34" s="106"/>
      <c r="C34" s="106"/>
      <c r="D34" s="107">
        <v>12</v>
      </c>
      <c r="E34" s="108">
        <f t="shared" si="0"/>
        <v>9.6000000000000014</v>
      </c>
      <c r="F34" s="109" t="s">
        <v>53</v>
      </c>
      <c r="G34" s="110" t="s">
        <v>53</v>
      </c>
      <c r="H34" s="15" t="str">
        <f t="shared" si="11"/>
        <v>x</v>
      </c>
      <c r="I34" s="16" t="str">
        <f t="shared" si="1"/>
        <v>x</v>
      </c>
      <c r="J34" s="15" t="str">
        <f t="shared" si="2"/>
        <v>x</v>
      </c>
      <c r="K34" s="16" t="str">
        <f t="shared" si="3"/>
        <v>x</v>
      </c>
      <c r="L34" s="109" t="s">
        <v>53</v>
      </c>
      <c r="M34" s="110" t="s">
        <v>53</v>
      </c>
      <c r="N34" s="15" t="str">
        <f t="shared" si="4"/>
        <v>x</v>
      </c>
      <c r="O34" s="16" t="str">
        <f t="shared" si="5"/>
        <v>x</v>
      </c>
      <c r="P34" s="15" t="str">
        <f t="shared" si="6"/>
        <v>x</v>
      </c>
      <c r="Q34" s="16" t="str">
        <f t="shared" si="7"/>
        <v>x</v>
      </c>
      <c r="R34" s="8" t="str">
        <f t="shared" si="8"/>
        <v>x</v>
      </c>
      <c r="S34" s="9" t="str">
        <f t="shared" si="9"/>
        <v>x</v>
      </c>
      <c r="T34" s="23" t="str">
        <f t="shared" si="10"/>
        <v>x</v>
      </c>
      <c r="U34" s="116" t="s">
        <v>57</v>
      </c>
      <c r="V34" s="119"/>
      <c r="W34" s="119"/>
      <c r="X34" s="120"/>
    </row>
    <row r="35" spans="1:24" ht="17" thickBot="1" x14ac:dyDescent="0.25">
      <c r="A35" s="37" t="s">
        <v>45</v>
      </c>
      <c r="B35" s="106"/>
      <c r="C35" s="106"/>
      <c r="D35" s="107">
        <v>12</v>
      </c>
      <c r="E35" s="108">
        <f t="shared" si="0"/>
        <v>9.6000000000000014</v>
      </c>
      <c r="F35" s="109" t="s">
        <v>53</v>
      </c>
      <c r="G35" s="110" t="s">
        <v>53</v>
      </c>
      <c r="H35" s="15" t="str">
        <f t="shared" si="11"/>
        <v>x</v>
      </c>
      <c r="I35" s="16" t="str">
        <f t="shared" si="1"/>
        <v>x</v>
      </c>
      <c r="J35" s="15" t="str">
        <f t="shared" si="2"/>
        <v>x</v>
      </c>
      <c r="K35" s="16" t="str">
        <f t="shared" si="3"/>
        <v>x</v>
      </c>
      <c r="L35" s="109" t="s">
        <v>53</v>
      </c>
      <c r="M35" s="110" t="s">
        <v>53</v>
      </c>
      <c r="N35" s="15" t="str">
        <f t="shared" si="4"/>
        <v>x</v>
      </c>
      <c r="O35" s="16" t="str">
        <f t="shared" si="5"/>
        <v>x</v>
      </c>
      <c r="P35" s="15" t="str">
        <f t="shared" si="6"/>
        <v>x</v>
      </c>
      <c r="Q35" s="16" t="str">
        <f t="shared" si="7"/>
        <v>x</v>
      </c>
      <c r="R35" s="8" t="str">
        <f t="shared" si="8"/>
        <v>x</v>
      </c>
      <c r="S35" s="9" t="str">
        <f t="shared" si="9"/>
        <v>x</v>
      </c>
      <c r="T35" s="23" t="str">
        <f t="shared" si="10"/>
        <v>x</v>
      </c>
      <c r="U35" s="116" t="s">
        <v>57</v>
      </c>
      <c r="V35" s="119"/>
      <c r="W35" s="119"/>
      <c r="X35" s="120"/>
    </row>
    <row r="36" spans="1:24" ht="17" thickBot="1" x14ac:dyDescent="0.25">
      <c r="A36" s="37" t="s">
        <v>46</v>
      </c>
      <c r="B36" s="106"/>
      <c r="C36" s="106"/>
      <c r="D36" s="107">
        <v>12</v>
      </c>
      <c r="E36" s="108">
        <f t="shared" si="0"/>
        <v>9.6000000000000014</v>
      </c>
      <c r="F36" s="109" t="s">
        <v>53</v>
      </c>
      <c r="G36" s="110" t="s">
        <v>53</v>
      </c>
      <c r="H36" s="15" t="str">
        <f t="shared" si="11"/>
        <v>x</v>
      </c>
      <c r="I36" s="16" t="str">
        <f t="shared" si="1"/>
        <v>x</v>
      </c>
      <c r="J36" s="15" t="str">
        <f t="shared" si="2"/>
        <v>x</v>
      </c>
      <c r="K36" s="16" t="str">
        <f t="shared" si="3"/>
        <v>x</v>
      </c>
      <c r="L36" s="109" t="s">
        <v>53</v>
      </c>
      <c r="M36" s="110" t="s">
        <v>53</v>
      </c>
      <c r="N36" s="15" t="str">
        <f t="shared" si="4"/>
        <v>x</v>
      </c>
      <c r="O36" s="16" t="str">
        <f t="shared" si="5"/>
        <v>x</v>
      </c>
      <c r="P36" s="15" t="str">
        <f t="shared" si="6"/>
        <v>x</v>
      </c>
      <c r="Q36" s="16" t="str">
        <f t="shared" si="7"/>
        <v>x</v>
      </c>
      <c r="R36" s="8" t="str">
        <f t="shared" si="8"/>
        <v>x</v>
      </c>
      <c r="S36" s="9" t="str">
        <f t="shared" si="9"/>
        <v>x</v>
      </c>
      <c r="T36" s="23" t="str">
        <f t="shared" si="10"/>
        <v>x</v>
      </c>
      <c r="U36" s="116" t="s">
        <v>57</v>
      </c>
      <c r="V36" s="119"/>
      <c r="W36" s="119"/>
      <c r="X36" s="120"/>
    </row>
    <row r="37" spans="1:24" ht="17" thickBot="1" x14ac:dyDescent="0.25">
      <c r="A37" s="37" t="s">
        <v>47</v>
      </c>
      <c r="B37" s="106"/>
      <c r="C37" s="106"/>
      <c r="D37" s="107">
        <v>12</v>
      </c>
      <c r="E37" s="108">
        <f t="shared" si="0"/>
        <v>9.6000000000000014</v>
      </c>
      <c r="F37" s="109" t="s">
        <v>53</v>
      </c>
      <c r="G37" s="110" t="s">
        <v>53</v>
      </c>
      <c r="H37" s="15" t="str">
        <f t="shared" si="11"/>
        <v>x</v>
      </c>
      <c r="I37" s="16" t="str">
        <f t="shared" si="1"/>
        <v>x</v>
      </c>
      <c r="J37" s="15" t="str">
        <f t="shared" si="2"/>
        <v>x</v>
      </c>
      <c r="K37" s="16" t="str">
        <f t="shared" si="3"/>
        <v>x</v>
      </c>
      <c r="L37" s="109" t="s">
        <v>53</v>
      </c>
      <c r="M37" s="110" t="s">
        <v>53</v>
      </c>
      <c r="N37" s="15" t="str">
        <f t="shared" si="4"/>
        <v>x</v>
      </c>
      <c r="O37" s="16" t="str">
        <f t="shared" si="5"/>
        <v>x</v>
      </c>
      <c r="P37" s="15" t="str">
        <f t="shared" si="6"/>
        <v>x</v>
      </c>
      <c r="Q37" s="16" t="str">
        <f t="shared" si="7"/>
        <v>x</v>
      </c>
      <c r="R37" s="8" t="str">
        <f t="shared" si="8"/>
        <v>x</v>
      </c>
      <c r="S37" s="9" t="str">
        <f t="shared" si="9"/>
        <v>x</v>
      </c>
      <c r="T37" s="23" t="str">
        <f t="shared" si="10"/>
        <v>x</v>
      </c>
      <c r="U37" s="116" t="s">
        <v>57</v>
      </c>
      <c r="V37" s="119"/>
      <c r="W37" s="119"/>
      <c r="X37" s="120"/>
    </row>
    <row r="38" spans="1:24" ht="17" thickBot="1" x14ac:dyDescent="0.25">
      <c r="A38" s="37" t="s">
        <v>48</v>
      </c>
      <c r="B38" s="106"/>
      <c r="C38" s="106"/>
      <c r="D38" s="107">
        <v>12</v>
      </c>
      <c r="E38" s="108">
        <f t="shared" si="0"/>
        <v>9.6000000000000014</v>
      </c>
      <c r="F38" s="109" t="s">
        <v>53</v>
      </c>
      <c r="G38" s="110" t="s">
        <v>53</v>
      </c>
      <c r="H38" s="15" t="str">
        <f t="shared" si="11"/>
        <v>x</v>
      </c>
      <c r="I38" s="16" t="str">
        <f t="shared" si="1"/>
        <v>x</v>
      </c>
      <c r="J38" s="15" t="str">
        <f t="shared" si="2"/>
        <v>x</v>
      </c>
      <c r="K38" s="16" t="str">
        <f t="shared" si="3"/>
        <v>x</v>
      </c>
      <c r="L38" s="109" t="s">
        <v>53</v>
      </c>
      <c r="M38" s="110" t="s">
        <v>53</v>
      </c>
      <c r="N38" s="15" t="str">
        <f t="shared" si="4"/>
        <v>x</v>
      </c>
      <c r="O38" s="16" t="str">
        <f t="shared" si="5"/>
        <v>x</v>
      </c>
      <c r="P38" s="15" t="str">
        <f t="shared" si="6"/>
        <v>x</v>
      </c>
      <c r="Q38" s="16" t="str">
        <f t="shared" si="7"/>
        <v>x</v>
      </c>
      <c r="R38" s="8" t="str">
        <f t="shared" si="8"/>
        <v>x</v>
      </c>
      <c r="S38" s="9" t="str">
        <f t="shared" si="9"/>
        <v>x</v>
      </c>
      <c r="T38" s="23" t="str">
        <f t="shared" si="10"/>
        <v>x</v>
      </c>
      <c r="U38" s="116" t="s">
        <v>57</v>
      </c>
      <c r="V38" s="119"/>
      <c r="W38" s="119"/>
      <c r="X38" s="120"/>
    </row>
    <row r="39" spans="1:24" ht="17" thickBot="1" x14ac:dyDescent="0.25">
      <c r="A39" s="40" t="s">
        <v>49</v>
      </c>
      <c r="B39" s="111"/>
      <c r="C39" s="111"/>
      <c r="D39" s="112">
        <v>12</v>
      </c>
      <c r="E39" s="113">
        <f t="shared" si="0"/>
        <v>9.6000000000000014</v>
      </c>
      <c r="F39" s="114" t="s">
        <v>53</v>
      </c>
      <c r="G39" s="115" t="s">
        <v>53</v>
      </c>
      <c r="H39" s="41" t="str">
        <f t="shared" si="11"/>
        <v>x</v>
      </c>
      <c r="I39" s="42" t="str">
        <f t="shared" si="1"/>
        <v>x</v>
      </c>
      <c r="J39" s="41" t="str">
        <f t="shared" si="2"/>
        <v>x</v>
      </c>
      <c r="K39" s="42" t="str">
        <f t="shared" si="3"/>
        <v>x</v>
      </c>
      <c r="L39" s="114" t="s">
        <v>53</v>
      </c>
      <c r="M39" s="115" t="s">
        <v>53</v>
      </c>
      <c r="N39" s="41" t="str">
        <f t="shared" si="4"/>
        <v>x</v>
      </c>
      <c r="O39" s="42" t="str">
        <f t="shared" si="5"/>
        <v>x</v>
      </c>
      <c r="P39" s="41" t="str">
        <f t="shared" si="6"/>
        <v>x</v>
      </c>
      <c r="Q39" s="42" t="str">
        <f t="shared" si="7"/>
        <v>x</v>
      </c>
      <c r="R39" s="43" t="str">
        <f t="shared" si="8"/>
        <v>x</v>
      </c>
      <c r="S39" s="44" t="str">
        <f t="shared" si="9"/>
        <v>x</v>
      </c>
      <c r="T39" s="45" t="str">
        <f t="shared" si="10"/>
        <v>x</v>
      </c>
      <c r="U39" s="116" t="s">
        <v>57</v>
      </c>
      <c r="V39" s="121"/>
      <c r="W39" s="121"/>
      <c r="X39" s="122"/>
    </row>
  </sheetData>
  <sheetProtection algorithmName="SHA-512" hashValue="ex/uN+7SYWjRLclV4vC7fUX5aLaX0yAF6dJEOCoXIQe8tSWzTTRMdMtCwk24ZuxPm6TZ8+lItr02jhUYXpTNGQ==" saltValue="1rZxOEYYJ0zEWe1MBuNchQ==" spinCount="100000" sheet="1" objects="1" scenarios="1"/>
  <mergeCells count="25">
    <mergeCell ref="A6:A8"/>
    <mergeCell ref="D6:D8"/>
    <mergeCell ref="E6:E8"/>
    <mergeCell ref="F6:K6"/>
    <mergeCell ref="L6:Q6"/>
    <mergeCell ref="F7:G7"/>
    <mergeCell ref="H7:I7"/>
    <mergeCell ref="J7:K7"/>
    <mergeCell ref="L7:M7"/>
    <mergeCell ref="N7:O7"/>
    <mergeCell ref="P7:Q7"/>
    <mergeCell ref="B6:C7"/>
    <mergeCell ref="R6:S7"/>
    <mergeCell ref="T6:T7"/>
    <mergeCell ref="C1:E1"/>
    <mergeCell ref="C2:E2"/>
    <mergeCell ref="C3:E3"/>
    <mergeCell ref="P1:T1"/>
    <mergeCell ref="F2:H2"/>
    <mergeCell ref="Q2:T2"/>
    <mergeCell ref="B5:X5"/>
    <mergeCell ref="U6:U8"/>
    <mergeCell ref="V6:V8"/>
    <mergeCell ref="W6:W8"/>
    <mergeCell ref="X6:X8"/>
  </mergeCells>
  <conditionalFormatting sqref="P3">
    <cfRule type="containsText" dxfId="90" priority="23" operator="containsText" text="x">
      <formula>NOT(ISERROR(SEARCH("x",P3)))</formula>
    </cfRule>
  </conditionalFormatting>
  <conditionalFormatting sqref="P3">
    <cfRule type="containsText" dxfId="89" priority="22" operator="containsText" text="x">
      <formula>NOT(ISERROR(SEARCH("x",P3)))</formula>
    </cfRule>
  </conditionalFormatting>
  <conditionalFormatting sqref="P2">
    <cfRule type="containsText" dxfId="88" priority="21" operator="containsText" text="x">
      <formula>NOT(ISERROR(SEARCH("x",P2)))</formula>
    </cfRule>
  </conditionalFormatting>
  <conditionalFormatting sqref="P2">
    <cfRule type="containsText" dxfId="87" priority="20" operator="containsText" text="x">
      <formula>NOT(ISERROR(SEARCH("x",P2)))</formula>
    </cfRule>
  </conditionalFormatting>
  <conditionalFormatting sqref="D18:D39">
    <cfRule type="containsText" dxfId="16" priority="17" operator="containsText" text="x">
      <formula>NOT(ISERROR(SEARCH("x",D18)))</formula>
    </cfRule>
  </conditionalFormatting>
  <conditionalFormatting sqref="D18:D39">
    <cfRule type="containsText" dxfId="15" priority="16" operator="containsText" text="x">
      <formula>NOT(ISERROR(SEARCH("x",D18)))</formula>
    </cfRule>
  </conditionalFormatting>
  <conditionalFormatting sqref="E18:E39">
    <cfRule type="containsText" dxfId="14" priority="15" operator="containsText" text="x">
      <formula>NOT(ISERROR(SEARCH("x",E18)))</formula>
    </cfRule>
  </conditionalFormatting>
  <conditionalFormatting sqref="E18:E39">
    <cfRule type="containsText" dxfId="13" priority="14" operator="containsText" text="x">
      <formula>NOT(ISERROR(SEARCH("x",E18)))</formula>
    </cfRule>
  </conditionalFormatting>
  <conditionalFormatting sqref="R9:S39">
    <cfRule type="cellIs" dxfId="12" priority="13" operator="greaterThan">
      <formula>0.1</formula>
    </cfRule>
  </conditionalFormatting>
  <conditionalFormatting sqref="R9:S39">
    <cfRule type="containsText" dxfId="11" priority="10" operator="containsText" text="x">
      <formula>NOT(ISERROR(SEARCH("x",R9)))</formula>
    </cfRule>
    <cfRule type="cellIs" dxfId="10" priority="12" operator="greaterThan">
      <formula>0.1</formula>
    </cfRule>
  </conditionalFormatting>
  <conditionalFormatting sqref="F9:G39 L9:M39 R9:T39">
    <cfRule type="containsText" dxfId="9" priority="11" operator="containsText" text="x">
      <formula>NOT(ISERROR(SEARCH("x",F9)))</formula>
    </cfRule>
  </conditionalFormatting>
  <conditionalFormatting sqref="F9:G39 L9:M39 R9:T39">
    <cfRule type="containsText" dxfId="8" priority="9" operator="containsText" text="x">
      <formula>NOT(ISERROR(SEARCH("x",F9)))</formula>
    </cfRule>
  </conditionalFormatting>
  <conditionalFormatting sqref="E9:E17">
    <cfRule type="containsText" dxfId="7" priority="8" operator="containsText" text="x">
      <formula>NOT(ISERROR(SEARCH("x",E9)))</formula>
    </cfRule>
  </conditionalFormatting>
  <conditionalFormatting sqref="E9:E17">
    <cfRule type="containsText" dxfId="6" priority="7" operator="containsText" text="x">
      <formula>NOT(ISERROR(SEARCH("x",E9)))</formula>
    </cfRule>
  </conditionalFormatting>
  <conditionalFormatting sqref="D9:D17">
    <cfRule type="containsText" dxfId="5" priority="6" operator="containsText" text="x">
      <formula>NOT(ISERROR(SEARCH("x",D9)))</formula>
    </cfRule>
  </conditionalFormatting>
  <conditionalFormatting sqref="D9:D17">
    <cfRule type="containsText" dxfId="4" priority="5" operator="containsText" text="x">
      <formula>NOT(ISERROR(SEARCH("x",D9)))</formula>
    </cfRule>
  </conditionalFormatting>
  <conditionalFormatting sqref="C9:C39">
    <cfRule type="containsText" dxfId="3" priority="4" operator="containsText" text="x">
      <formula>NOT(ISERROR(SEARCH("x",C9)))</formula>
    </cfRule>
  </conditionalFormatting>
  <conditionalFormatting sqref="C9:C39">
    <cfRule type="containsText" dxfId="2" priority="3" operator="containsText" text="x">
      <formula>NOT(ISERROR(SEARCH("x",C9)))</formula>
    </cfRule>
  </conditionalFormatting>
  <conditionalFormatting sqref="B9:B39">
    <cfRule type="containsText" dxfId="1" priority="2" operator="containsText" text="x">
      <formula>NOT(ISERROR(SEARCH("x",B9)))</formula>
    </cfRule>
  </conditionalFormatting>
  <conditionalFormatting sqref="B9:B39">
    <cfRule type="containsText" dxfId="0" priority="1" operator="containsText" text="x">
      <formula>NOT(ISERROR(SEARCH("x",B9)))</formula>
    </cfRule>
  </conditionalFormatting>
  <dataValidations count="2">
    <dataValidation type="list" allowBlank="1" showInputMessage="1" showErrorMessage="1" sqref="F2:H2" xr:uid="{A5C3DDE3-BBB8-F14F-B3F9-871EE3613199}">
      <formula1>INDIRECT(SUBSTITUTE(F1," ","_"))</formula1>
    </dataValidation>
    <dataValidation type="list" allowBlank="1" showInputMessage="1" showErrorMessage="1" sqref="U9:U39" xr:uid="{B728A031-F390-B24C-9F7F-55DD09CC9F06}">
      <formula1>$V$1:$V$3</formula1>
    </dataValidation>
  </dataValidation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KEEL PLATE</vt:lpstr>
      <vt:lpstr>Lajur A</vt:lpstr>
      <vt:lpstr>Lajur B</vt:lpstr>
      <vt:lpstr>Lajur C</vt:lpstr>
      <vt:lpstr>Lajur D</vt:lpstr>
      <vt:lpstr>Lajur E</vt:lpstr>
      <vt:lpstr>Lajur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2022-08-23T12:18:42Z</dcterms:created>
  <dcterms:modified xsi:type="dcterms:W3CDTF">2022-12-11T01:48:27Z</dcterms:modified>
</cp:coreProperties>
</file>