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Applications/Web/asdp_eresda/public/Excels/"/>
    </mc:Choice>
  </mc:AlternateContent>
  <xr:revisionPtr revIDLastSave="0" documentId="13_ncr:1_{B2A0B8B1-84A6-2B48-9308-17B9341EB7F0}" xr6:coauthVersionLast="47" xr6:coauthVersionMax="47" xr10:uidLastSave="{00000000-0000-0000-0000-000000000000}"/>
  <bookViews>
    <workbookView xWindow="0" yWindow="760" windowWidth="30680" windowHeight="18720" xr2:uid="{00000000-000D-0000-FFFF-FFFF00000000}"/>
  </bookViews>
  <sheets>
    <sheet name="data kelas kapal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'data kelas kapal'!$B$2:$N$163</definedName>
    <definedName name="_Order1" hidden="1">255</definedName>
    <definedName name="_Order2" hidden="1">255</definedName>
    <definedName name="akun8digit">#REF!</definedName>
    <definedName name="APA">#REF!</definedName>
    <definedName name="bymhd">#REF!</definedName>
    <definedName name="DAFJBT">#REF!</definedName>
    <definedName name="Daftarpgw">#REF!</definedName>
    <definedName name="DAPEN_KARY">'[1]2008'!#REF!</definedName>
    <definedName name="DAPEN_PERUSH">'[1]2008'!#REF!</definedName>
    <definedName name="_xlnm.Database">#REF!</definedName>
    <definedName name="Database_MI">#REF!</definedName>
    <definedName name="DF">'[1]2008'!#REF!</definedName>
    <definedName name="GDSR">#REF!</definedName>
    <definedName name="GJ_KDRT">'[1]2008'!#REF!</definedName>
    <definedName name="GJ_LM">'[1]2008'!#REF!</definedName>
    <definedName name="GJ_NAIK">'[1]2008'!#REF!</definedName>
    <definedName name="GJBT">#REF!</definedName>
    <definedName name="HAPUS">#REF!</definedName>
    <definedName name="HARI_KERJA">'[1]JGN DIHAPUS'!$I$131:$O$166</definedName>
    <definedName name="hhhh">#REF!</definedName>
    <definedName name="HJ">'[1]2008'!#REF!</definedName>
    <definedName name="INCOME">'[1]2008'!#REF!</definedName>
    <definedName name="INCOME_NOW">'[1]2008'!#REF!</definedName>
    <definedName name="JABATAN">[2]Tabel!$D$5:$F$11</definedName>
    <definedName name="kaka">#REF!</definedName>
    <definedName name="kakak">#REF!</definedName>
    <definedName name="KALA">[3]Sheet1!$A$1:$F$84</definedName>
    <definedName name="kapal">#REF!</definedName>
    <definedName name="KAR_BARU">#REF!</definedName>
    <definedName name="KDKPL">#REF!</definedName>
    <definedName name="kk">'[1]2008'!#REF!</definedName>
    <definedName name="KKWT">#REF!</definedName>
    <definedName name="LOKASI">#REF!</definedName>
    <definedName name="ma">#REF!</definedName>
    <definedName name="MA.5120_I">#REF!</definedName>
    <definedName name="MA.5120_II">#REF!</definedName>
    <definedName name="MA.5125">#REF!</definedName>
    <definedName name="mm">#REF!</definedName>
    <definedName name="MM.5120_I">#REF!</definedName>
    <definedName name="MM.5120_II">#REF!</definedName>
    <definedName name="MM.5125">#REF!</definedName>
    <definedName name="mmmmm">#REF!</definedName>
    <definedName name="MN">#REF!</definedName>
    <definedName name="ms">#REF!</definedName>
    <definedName name="MS.5120_I">#REF!</definedName>
    <definedName name="MS.5120_II">#REF!</definedName>
    <definedName name="MS.5125">#REF!</definedName>
    <definedName name="mu">#REF!</definedName>
    <definedName name="MU.5120_I">#REF!</definedName>
    <definedName name="MU.5120_II">#REF!</definedName>
    <definedName name="mu.5122">#REF!</definedName>
    <definedName name="MU.5125">#REF!</definedName>
    <definedName name="NOMEN">#REF!</definedName>
    <definedName name="nomenabk">#REF!</definedName>
    <definedName name="nomendrt">#REF!</definedName>
    <definedName name="PERSPOT">#REF!</definedName>
    <definedName name="_xlnm.Print_Area">#REF!</definedName>
    <definedName name="Print_Area_MI">#REF!</definedName>
    <definedName name="Q_RekapitulasiBiaDocking">#REF!</definedName>
    <definedName name="REFKPL">#REF!</definedName>
    <definedName name="reftype">#REF!</definedName>
    <definedName name="rKlasPro">#REF!</definedName>
    <definedName name="SISAPGW">#REF!</definedName>
    <definedName name="SKS">#REF!</definedName>
    <definedName name="sss">#REF!</definedName>
    <definedName name="syam">'[1]2008'!#REF!</definedName>
    <definedName name="TK">#REF!</definedName>
    <definedName name="TULAY">[2]Tabel!$A$5:$B$53</definedName>
    <definedName name="TYPEKPL">#REF!</definedName>
    <definedName name="UNKER_DRT">#REF!</definedName>
    <definedName name="UNKER_LAUT">#REF!</definedName>
    <definedName name="vvzh">[4]SEMUMU!$L$116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3" i="1" l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G144" i="1"/>
  <c r="F144" i="1"/>
  <c r="F143" i="1"/>
  <c r="G143" i="1" s="1"/>
  <c r="F142" i="1"/>
  <c r="G142" i="1" s="1"/>
  <c r="F141" i="1"/>
  <c r="G141" i="1" s="1"/>
  <c r="G140" i="1"/>
  <c r="F140" i="1"/>
  <c r="F139" i="1"/>
  <c r="G139" i="1" s="1"/>
  <c r="F138" i="1"/>
  <c r="G138" i="1" s="1"/>
  <c r="F137" i="1"/>
  <c r="G137" i="1" s="1"/>
  <c r="G136" i="1"/>
  <c r="F136" i="1"/>
  <c r="F135" i="1"/>
  <c r="G135" i="1" s="1"/>
  <c r="F134" i="1"/>
  <c r="G134" i="1" s="1"/>
  <c r="F133" i="1"/>
  <c r="G133" i="1" s="1"/>
  <c r="G132" i="1"/>
  <c r="F132" i="1"/>
  <c r="F131" i="1"/>
  <c r="G131" i="1" s="1"/>
  <c r="F130" i="1"/>
  <c r="G130" i="1" s="1"/>
  <c r="F129" i="1"/>
  <c r="G129" i="1" s="1"/>
  <c r="G128" i="1"/>
  <c r="F128" i="1"/>
  <c r="F127" i="1"/>
  <c r="G127" i="1" s="1"/>
  <c r="F126" i="1"/>
  <c r="G126" i="1" s="1"/>
  <c r="F125" i="1"/>
  <c r="G125" i="1" s="1"/>
  <c r="G124" i="1"/>
  <c r="F124" i="1"/>
  <c r="F123" i="1"/>
  <c r="G123" i="1" s="1"/>
  <c r="F122" i="1"/>
  <c r="G122" i="1" s="1"/>
  <c r="F121" i="1"/>
  <c r="G121" i="1" s="1"/>
  <c r="G120" i="1"/>
  <c r="F120" i="1"/>
  <c r="F119" i="1"/>
  <c r="G119" i="1" s="1"/>
  <c r="F118" i="1"/>
  <c r="G118" i="1" s="1"/>
  <c r="F117" i="1"/>
  <c r="G117" i="1" s="1"/>
  <c r="G116" i="1"/>
  <c r="F116" i="1"/>
  <c r="F115" i="1"/>
  <c r="G115" i="1" s="1"/>
  <c r="F114" i="1"/>
  <c r="G114" i="1" s="1"/>
  <c r="F113" i="1"/>
  <c r="G113" i="1" s="1"/>
  <c r="G112" i="1"/>
  <c r="F112" i="1"/>
  <c r="F111" i="1"/>
  <c r="G111" i="1" s="1"/>
  <c r="F110" i="1"/>
  <c r="G110" i="1" s="1"/>
  <c r="F109" i="1"/>
  <c r="G109" i="1" s="1"/>
  <c r="G108" i="1"/>
  <c r="F108" i="1"/>
  <c r="F107" i="1"/>
  <c r="G107" i="1" s="1"/>
  <c r="F106" i="1"/>
  <c r="G106" i="1" s="1"/>
  <c r="F105" i="1"/>
  <c r="G105" i="1" s="1"/>
  <c r="G104" i="1"/>
  <c r="F104" i="1"/>
  <c r="F103" i="1"/>
  <c r="G103" i="1" s="1"/>
  <c r="F102" i="1"/>
  <c r="G102" i="1" s="1"/>
  <c r="F101" i="1"/>
  <c r="G101" i="1" s="1"/>
  <c r="G100" i="1"/>
  <c r="F100" i="1"/>
  <c r="F99" i="1"/>
  <c r="G99" i="1" s="1"/>
  <c r="F98" i="1"/>
  <c r="G98" i="1" s="1"/>
  <c r="F97" i="1"/>
  <c r="G97" i="1" s="1"/>
  <c r="G96" i="1"/>
  <c r="F96" i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G88" i="1"/>
  <c r="F88" i="1"/>
  <c r="F87" i="1"/>
  <c r="G87" i="1" s="1"/>
  <c r="F86" i="1"/>
  <c r="G86" i="1" s="1"/>
  <c r="F85" i="1"/>
  <c r="G85" i="1" s="1"/>
  <c r="F84" i="1"/>
  <c r="G84" i="1" s="1"/>
  <c r="F83" i="1"/>
  <c r="G83" i="1" s="1"/>
  <c r="F81" i="1"/>
  <c r="G81" i="1" s="1"/>
  <c r="F80" i="1"/>
  <c r="G80" i="1" s="1"/>
  <c r="G79" i="1"/>
  <c r="F79" i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G71" i="1"/>
  <c r="F71" i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G63" i="1"/>
  <c r="F63" i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G55" i="1"/>
  <c r="F55" i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G47" i="1"/>
  <c r="F47" i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G39" i="1"/>
  <c r="F39" i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G31" i="1"/>
  <c r="F31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G23" i="1"/>
  <c r="F23" i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G15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G7" i="1"/>
  <c r="F7" i="1"/>
  <c r="F6" i="1"/>
  <c r="G6" i="1" s="1"/>
  <c r="F5" i="1"/>
  <c r="G5" i="1" s="1"/>
  <c r="F4" i="1"/>
  <c r="G4" i="1" s="1"/>
  <c r="F3" i="1"/>
  <c r="G3" i="1" s="1"/>
</calcChain>
</file>

<file path=xl/sharedStrings.xml><?xml version="1.0" encoding="utf-8"?>
<sst xmlns="http://schemas.openxmlformats.org/spreadsheetml/2006/main" count="817" uniqueCount="351">
  <si>
    <t>Nama Kapal</t>
  </si>
  <si>
    <t>Cabang</t>
  </si>
  <si>
    <t>Regional</t>
  </si>
  <si>
    <t>GT</t>
  </si>
  <si>
    <t>Klas Kapal</t>
  </si>
  <si>
    <t xml:space="preserve">Target hari docking per kapal </t>
  </si>
  <si>
    <t>GALANGAN PEMBUAT</t>
  </si>
  <si>
    <t>TAHUN PEMBUATAN</t>
  </si>
  <si>
    <t>LOA (m)</t>
  </si>
  <si>
    <t>B (m)</t>
  </si>
  <si>
    <t>T (m)</t>
  </si>
  <si>
    <t>V Service (Knot)</t>
  </si>
  <si>
    <t>Daya(HP)</t>
  </si>
  <si>
    <t xml:space="preserve">Target hari docking per cabang </t>
  </si>
  <si>
    <t>Target hari docking per regional</t>
  </si>
  <si>
    <t>KMP. PAPUYU</t>
  </si>
  <si>
    <t>BANDA ACEH</t>
  </si>
  <si>
    <t>I</t>
  </si>
  <si>
    <t>PT. DAYA RADAR UTAMA JAKARTA</t>
  </si>
  <si>
    <t>2 x 400</t>
  </si>
  <si>
    <t>KMP. BRR</t>
  </si>
  <si>
    <t>PT. DOK &amp; PERKAPALAN KODJA BAHARI PALEMBANG</t>
  </si>
  <si>
    <t>2 x 809</t>
  </si>
  <si>
    <t>KMP. ACEH HEBAT 2</t>
  </si>
  <si>
    <t>PT. ADHILUHUNG SARANASEGARA INDONESIA</t>
  </si>
  <si>
    <t>2 x 1395</t>
  </si>
  <si>
    <t>KMP. GORARE</t>
  </si>
  <si>
    <t>BANGKA</t>
  </si>
  <si>
    <t>PT. NOAHTU LAMPUNG</t>
  </si>
  <si>
    <t>2 x 240</t>
  </si>
  <si>
    <t>KMP. KUALA BATEE II</t>
  </si>
  <si>
    <t>PT. DOKGALKAP NUSANTARA</t>
  </si>
  <si>
    <t>2 x 650</t>
  </si>
  <si>
    <t>KMP. MUTIS</t>
  </si>
  <si>
    <t>PT. DUMAS TANJUNG PERAK SHIPYARD SURABAYA</t>
  </si>
  <si>
    <t>KMP. MENUMBING RAYA</t>
  </si>
  <si>
    <t>2 x 823</t>
  </si>
  <si>
    <t>KMP. BELANAK</t>
  </si>
  <si>
    <t>PT. BEN SANTOSA SURABAYA</t>
  </si>
  <si>
    <t>2 x 1000</t>
  </si>
  <si>
    <t>KMP. BARAU</t>
  </si>
  <si>
    <t>BATAM</t>
  </si>
  <si>
    <t>2 x 720</t>
  </si>
  <si>
    <t>KMP. GUNUNG MURIA</t>
  </si>
  <si>
    <t>PT. INDOMARINE LTD. JAKARTA</t>
  </si>
  <si>
    <t>2 x 530</t>
  </si>
  <si>
    <t>KMP. KAKAP</t>
  </si>
  <si>
    <t>PT. DOK &amp; PERKAPALAN KODJA BAHARI JAKARTA</t>
  </si>
  <si>
    <t>2 x 385</t>
  </si>
  <si>
    <t>KMP. PARAY</t>
  </si>
  <si>
    <t>PT. ADIGUNA SHIPYARD</t>
  </si>
  <si>
    <t>KMP. TANDEMAND</t>
  </si>
  <si>
    <t>PT. DOCK GALANGAN KAPAL NUSANTARA</t>
  </si>
  <si>
    <t>KMP. SENANGIN</t>
  </si>
  <si>
    <t>PT. BAYU BAHARI SANTOSA JAKARTA</t>
  </si>
  <si>
    <t>2 x 829</t>
  </si>
  <si>
    <t>KMP. LOME</t>
  </si>
  <si>
    <t>PT. MARIANA BAHAGIA PALEMBANG</t>
  </si>
  <si>
    <t>KMP. SEMBILANG</t>
  </si>
  <si>
    <t>KMP. KUNDUR</t>
  </si>
  <si>
    <t>KMP. BAHTERA NUSANTARA 01</t>
  </si>
  <si>
    <t>MARIANA BAHAGIA PALEMBANG</t>
  </si>
  <si>
    <t>2 X 1863</t>
  </si>
  <si>
    <t>KMP. TANJUNG BURANG</t>
  </si>
  <si>
    <t>KMP. TIRUS MERANTI</t>
  </si>
  <si>
    <t>PT. MULTI OCEAN SHIPYARD</t>
  </si>
  <si>
    <t>3 x 600</t>
  </si>
  <si>
    <t>KMP. AMBU AMBU</t>
  </si>
  <si>
    <t>PADANG</t>
  </si>
  <si>
    <t>KMP. PULO TELLO</t>
  </si>
  <si>
    <t>2 x 1030</t>
  </si>
  <si>
    <t>KMP. GAMBOLO</t>
  </si>
  <si>
    <t>2 x 830</t>
  </si>
  <si>
    <t>KMP. SIMEULUE</t>
  </si>
  <si>
    <t>SIBOLGA</t>
  </si>
  <si>
    <t>2 x 540</t>
  </si>
  <si>
    <t>KMP. IHAN BATAK</t>
  </si>
  <si>
    <t>PT. DOK BAHARI NUSANTARA INDONESIA</t>
  </si>
  <si>
    <t>2 X 829</t>
  </si>
  <si>
    <t>KMP. PORA-PORA</t>
  </si>
  <si>
    <t>2X500</t>
  </si>
  <si>
    <t>KMP. KALDERA TOBA</t>
  </si>
  <si>
    <t>2 x 514</t>
  </si>
  <si>
    <t>KMP. TELUK SINGKIL</t>
  </si>
  <si>
    <t>SINGKIL</t>
  </si>
  <si>
    <t>KMP. TELUK SINABANG</t>
  </si>
  <si>
    <t>KMP. ACEH HEBAT 1</t>
  </si>
  <si>
    <t>2 x 1622</t>
  </si>
  <si>
    <t>KMP. ACEH HEBAT 3</t>
  </si>
  <si>
    <t>KMP. MERAK</t>
  </si>
  <si>
    <t>BAJOE</t>
  </si>
  <si>
    <t>II</t>
  </si>
  <si>
    <t>JEPANG / KYOKUYO ZESUN TEEKU</t>
  </si>
  <si>
    <t>KMP. JATRA III</t>
  </si>
  <si>
    <t>BAKAUHENI</t>
  </si>
  <si>
    <t>SHINHAMA DOCKYARD CO.LTD</t>
  </si>
  <si>
    <t>4 x 1800</t>
  </si>
  <si>
    <t>KMP. JATRA II</t>
  </si>
  <si>
    <t>JEPANG SHIMODA SHIPYARD LTD</t>
  </si>
  <si>
    <t>2 x 1600</t>
  </si>
  <si>
    <t>KMP. PORTLINK V</t>
  </si>
  <si>
    <t>MOON SHIPBUILDING DOCKYARD LTD, KOREA</t>
  </si>
  <si>
    <t>2 x 1741</t>
  </si>
  <si>
    <t>KMP. DINGKIS</t>
  </si>
  <si>
    <t>BALIKPAPAN</t>
  </si>
  <si>
    <t>PT. NAJATIM DOCK YARD SURABAYA</t>
  </si>
  <si>
    <t>KMP. GOROPA</t>
  </si>
  <si>
    <t>KMP. KAMBANIRU</t>
  </si>
  <si>
    <t>KMP. PONCAN MOALE</t>
  </si>
  <si>
    <t>KMP. JULUNG - JULUNG</t>
  </si>
  <si>
    <t>2 x 620</t>
  </si>
  <si>
    <t>KMP. MANTA</t>
  </si>
  <si>
    <t>KMP. MANTA II</t>
  </si>
  <si>
    <t>KMP. BAMEGA JAYA</t>
  </si>
  <si>
    <t>BATULICIN</t>
  </si>
  <si>
    <t>PT. DOK BAHARI NUSANTARA</t>
  </si>
  <si>
    <t>KMP. TELUK CENDRAWASIH I</t>
  </si>
  <si>
    <t>PT. INDOMARINE JAKARTA</t>
  </si>
  <si>
    <t>KMP. GUTILA</t>
  </si>
  <si>
    <t>KMP. KERAPU III</t>
  </si>
  <si>
    <t>PT. DOK &amp; PERKAPALAN SURABAYA</t>
  </si>
  <si>
    <t>KMP. AWU AWU</t>
  </si>
  <si>
    <t>KMP. LEMURU</t>
  </si>
  <si>
    <t>PT. JASA MARINA INDAH</t>
  </si>
  <si>
    <t>KMP. KALIBODRI</t>
  </si>
  <si>
    <t>JEPARA</t>
  </si>
  <si>
    <t>2 x 1700</t>
  </si>
  <si>
    <t>KMP. SIGINJAI</t>
  </si>
  <si>
    <t>2 x 800</t>
  </si>
  <si>
    <t>KMP. ARWANA</t>
  </si>
  <si>
    <t>MERAK</t>
  </si>
  <si>
    <t>2 x 255</t>
  </si>
  <si>
    <t>KMP. FERRINDO 5</t>
  </si>
  <si>
    <t>HIGAKI SHIPBUILDING CO.LTD JEPANG</t>
  </si>
  <si>
    <t>1 x 3300</t>
  </si>
  <si>
    <t>KMP. PORTLINK</t>
  </si>
  <si>
    <t>HARLAND &amp; WOLF LTD</t>
  </si>
  <si>
    <t>2 x 10400</t>
  </si>
  <si>
    <t>KMP. PORTLINK III</t>
  </si>
  <si>
    <t>KURUSHIMA DOCK YARD Co.Ltd, JAPAN</t>
  </si>
  <si>
    <t>2 x 12.000</t>
  </si>
  <si>
    <t>KMP. SEBUKU</t>
  </si>
  <si>
    <t>2 x 3500</t>
  </si>
  <si>
    <t>KMP. BATUMANDI</t>
  </si>
  <si>
    <t>PT. DAYA RADAR UTAMA LAMPUNG</t>
  </si>
  <si>
    <t>KMP. LEGUNDI</t>
  </si>
  <si>
    <t>KMP. BILI</t>
  </si>
  <si>
    <t>PONTIANAK</t>
  </si>
  <si>
    <t>PT. NAJATIM DOCK YARD</t>
  </si>
  <si>
    <t>KMP. BIRAMATA</t>
  </si>
  <si>
    <t>IND.PT. KODJA JAKARTA</t>
  </si>
  <si>
    <t>2 x 165</t>
  </si>
  <si>
    <t>KMP. GUNUNG PALONG</t>
  </si>
  <si>
    <t>KMP. KERAPU</t>
  </si>
  <si>
    <t>PT. DOCK &amp; PERKAPALAN SURABAYA</t>
  </si>
  <si>
    <t>KMP. MERAWAN I</t>
  </si>
  <si>
    <t>PT. WAYATA KENCANA JAKARTA</t>
  </si>
  <si>
    <t>2 x 82</t>
  </si>
  <si>
    <t>KMP. MERAWAN II</t>
  </si>
  <si>
    <t>PT. PAKIN JAKARTA</t>
  </si>
  <si>
    <t>KMP. PRIMAS I</t>
  </si>
  <si>
    <t>KMP. SALUANG</t>
  </si>
  <si>
    <t>SANUR MARINDO SHIP YARD (Tegal)</t>
  </si>
  <si>
    <t>KMP. SILOK</t>
  </si>
  <si>
    <t>PT. DOCK &amp; PERKALAPAN KODJA BAHARI PALEMBANG</t>
  </si>
  <si>
    <t>KMP. SEMAH</t>
  </si>
  <si>
    <t>PT.INDONESIAN MARINE JAKARTA</t>
  </si>
  <si>
    <t>2 x 350</t>
  </si>
  <si>
    <t>KMP. BINAUL</t>
  </si>
  <si>
    <t>PT. ADILUHUNG SARANA SEGARA INDONESIA</t>
  </si>
  <si>
    <t>2 x 500</t>
  </si>
  <si>
    <t>KMP. INERIE</t>
  </si>
  <si>
    <t>BAU-BAU</t>
  </si>
  <si>
    <t>III</t>
  </si>
  <si>
    <t>PT. IKI MAKASAR</t>
  </si>
  <si>
    <t>KMP. MADIDIHANG</t>
  </si>
  <si>
    <t>2 x 450</t>
  </si>
  <si>
    <t>KMP. MUJAIR</t>
  </si>
  <si>
    <t>NV.MENARA TEGAL</t>
  </si>
  <si>
    <t>KMP. NUKU</t>
  </si>
  <si>
    <t>KMP. PULAU RUBIAH</t>
  </si>
  <si>
    <t>KMP. SEMUMU</t>
  </si>
  <si>
    <t>2 X 530</t>
  </si>
  <si>
    <t>KMP. TENGGIRI</t>
  </si>
  <si>
    <t>JEPANG MATSURA IRON WORK</t>
  </si>
  <si>
    <t>2 X 370</t>
  </si>
  <si>
    <t>KMP. SULTAN MURHUM</t>
  </si>
  <si>
    <t>2 x 550</t>
  </si>
  <si>
    <t>KMP. TELUK CENDRAWASIH II</t>
  </si>
  <si>
    <t>KMP. BAHTERAMAS</t>
  </si>
  <si>
    <t>2 x 610</t>
  </si>
  <si>
    <t>KMP. BAHTERAMAS II</t>
  </si>
  <si>
    <t>2 x 818</t>
  </si>
  <si>
    <t>KMP. SULTAN MURHUM II</t>
  </si>
  <si>
    <t>KMP. BELIDA</t>
  </si>
  <si>
    <t>KAYANGAN</t>
  </si>
  <si>
    <t>KMP. RAJA ENGGANO</t>
  </si>
  <si>
    <t>PT. DAK BANGKA</t>
  </si>
  <si>
    <t>KMP. PRATHITA IV</t>
  </si>
  <si>
    <t>KETAPANG</t>
  </si>
  <si>
    <t>NIHON KOKAN KABUSI KAISHA JPN</t>
  </si>
  <si>
    <t>KMP. LAKAAN</t>
  </si>
  <si>
    <t>KUPANG</t>
  </si>
  <si>
    <t>PT. IKI (Persero) Makasar</t>
  </si>
  <si>
    <t>2 x 1100</t>
  </si>
  <si>
    <t>KMP. JATRA I</t>
  </si>
  <si>
    <t>2 X 1600</t>
  </si>
  <si>
    <t>KMP. ILE MANDIRI</t>
  </si>
  <si>
    <t>KMP. ILE APE</t>
  </si>
  <si>
    <t>KMP. NAMPARNOS</t>
  </si>
  <si>
    <t>KMP. UMAKALADA</t>
  </si>
  <si>
    <t>PT. ADILUHING SARANA SEGARA INDONESIA</t>
  </si>
  <si>
    <t>2 x 670</t>
  </si>
  <si>
    <t>KMP. CAKALANG II</t>
  </si>
  <si>
    <t>2 x 1055</t>
  </si>
  <si>
    <t>KMP. RANAKA</t>
  </si>
  <si>
    <t>2 x 1116</t>
  </si>
  <si>
    <t>KMP. INERIE II</t>
  </si>
  <si>
    <t>KMP. ILE LABALEKAN</t>
  </si>
  <si>
    <t>KMP. RODHITA</t>
  </si>
  <si>
    <t>LEMBAR</t>
  </si>
  <si>
    <t>NAKAMURA SHIPYARD Co.Ltd JAPAN</t>
  </si>
  <si>
    <t>2 x 2200</t>
  </si>
  <si>
    <t>KMP. PORTLINK II</t>
  </si>
  <si>
    <t>Moon Chang Shipbuilding Docking CO.LTD</t>
  </si>
  <si>
    <t>2 X 940</t>
  </si>
  <si>
    <t>KMP. PORTLINK VII</t>
  </si>
  <si>
    <t>SEOHAE SHIPBUILDING CO.,LTD INCHEON-KOREA</t>
  </si>
  <si>
    <t>2 X 1465</t>
  </si>
  <si>
    <t>KMP. CUCUT</t>
  </si>
  <si>
    <t>SAPE</t>
  </si>
  <si>
    <t>PT. DOCKGALKAP - NUSANTARA</t>
  </si>
  <si>
    <t>KMP. KOMODO</t>
  </si>
  <si>
    <t>PT. IKI MAKASSAR</t>
  </si>
  <si>
    <t>2 x 326</t>
  </si>
  <si>
    <t>KMP. CAKALANG</t>
  </si>
  <si>
    <t>PT.ADILUHUNG SARANASEGARA BANGKALAN</t>
  </si>
  <si>
    <t>KMP. BALIBO</t>
  </si>
  <si>
    <t>SELAYAR</t>
  </si>
  <si>
    <t>KMP. KORMOMOLIN</t>
  </si>
  <si>
    <t>KMP. BONTOHARU</t>
  </si>
  <si>
    <t>2 X 1000</t>
  </si>
  <si>
    <t>KMP. SANGKE PALANGGA</t>
  </si>
  <si>
    <t>KMP. OPUDI</t>
  </si>
  <si>
    <t>PT. CITRA BAHARI SHIPYARD</t>
  </si>
  <si>
    <t>2 x 496</t>
  </si>
  <si>
    <t>KMP. PANGKILANG</t>
  </si>
  <si>
    <t>KMP. TAKABONERATE</t>
  </si>
  <si>
    <t>PT. INDUSTRI KAPAL INDONESIA</t>
  </si>
  <si>
    <t>2 x 888</t>
  </si>
  <si>
    <t>KMP. GAJAH MADA</t>
  </si>
  <si>
    <t>SURABAYA</t>
  </si>
  <si>
    <t>JEPANG NIPPON KOKAN SHIMISU</t>
  </si>
  <si>
    <t>KMP. TONGKOL</t>
  </si>
  <si>
    <t>JEPANG</t>
  </si>
  <si>
    <t>2 X 300</t>
  </si>
  <si>
    <t>KMP. GILI IYANG</t>
  </si>
  <si>
    <t>KMP. DRAJAT PACIRAN</t>
  </si>
  <si>
    <t>2 x 2600</t>
  </si>
  <si>
    <t>KMP. MUNGGIYANGO HULALO</t>
  </si>
  <si>
    <t>PT. DOCK BAHARI NUSANTARA</t>
  </si>
  <si>
    <t>2 x 1138</t>
  </si>
  <si>
    <t>KMP. DANAU RANA</t>
  </si>
  <si>
    <t>AMBON</t>
  </si>
  <si>
    <t>IV</t>
  </si>
  <si>
    <t>2 X 400</t>
  </si>
  <si>
    <t>KMP. INELIKA</t>
  </si>
  <si>
    <t>2 X 650</t>
  </si>
  <si>
    <t>KMP. LAYUR</t>
  </si>
  <si>
    <t>PT. DOK &amp; PERKAPALAN KODJA BAHARI JAKARTA - GALANG</t>
  </si>
  <si>
    <t>2 X 334</t>
  </si>
  <si>
    <t>KMP. ROKATENDA</t>
  </si>
  <si>
    <t>KMP. TERUBUK</t>
  </si>
  <si>
    <t>2 X 350</t>
  </si>
  <si>
    <t>KMP. SAMANDAR</t>
  </si>
  <si>
    <t>2 X 550</t>
  </si>
  <si>
    <t>KMP. TEMI</t>
  </si>
  <si>
    <t>PT. SANUR MARINDO SHIPYARD TEGAL</t>
  </si>
  <si>
    <t>KMP. WAYANGAN</t>
  </si>
  <si>
    <t>2 X 1100</t>
  </si>
  <si>
    <t>KMP. MAMBERAMO FOJA</t>
  </si>
  <si>
    <t>BIAK</t>
  </si>
  <si>
    <t>PT. DOK &amp; PERKAPALAN KODJA BAHARI SEMARANG</t>
  </si>
  <si>
    <t>2 X 450</t>
  </si>
  <si>
    <t>KMP. KASUARI PASIFIK IV</t>
  </si>
  <si>
    <t>KMP. NAPAN WAINAMI</t>
  </si>
  <si>
    <t>KMP. MASIREI</t>
  </si>
  <si>
    <t>KMP. ITAUFILI</t>
  </si>
  <si>
    <t>KMP. EMFOTE</t>
  </si>
  <si>
    <t>KMP. PORODISA</t>
  </si>
  <si>
    <t>BITUNG</t>
  </si>
  <si>
    <t>KMP. MADANI</t>
  </si>
  <si>
    <t>KMP. BAWAL</t>
  </si>
  <si>
    <t>KMP. TARUSI</t>
  </si>
  <si>
    <t>PT.SARANA SAMUDERA PACIFIC BITUNG</t>
  </si>
  <si>
    <t>KMP. DALENTE WOBA</t>
  </si>
  <si>
    <t>PT. SARANA SAMUDERA PASIFIC</t>
  </si>
  <si>
    <t>KMP. LABUHAN HAJI</t>
  </si>
  <si>
    <t>KMP. CENGKIH AFO</t>
  </si>
  <si>
    <t>LUWUK</t>
  </si>
  <si>
    <t>PT. KODJA BAHARI PALEMBANG</t>
  </si>
  <si>
    <t>KMP. TUNA TOMINI</t>
  </si>
  <si>
    <t>KMP. TANJUNG API</t>
  </si>
  <si>
    <t>KMP. TELUK TOLO</t>
  </si>
  <si>
    <t>PT. SARANA SAMUDERA PACIFIC</t>
  </si>
  <si>
    <t>2 x 1581</t>
  </si>
  <si>
    <t>KMP. DOLOSI</t>
  </si>
  <si>
    <t>KMP. MOINIT</t>
  </si>
  <si>
    <t>PT. SARANA SAMUDRA PACIFIC</t>
  </si>
  <si>
    <t>KMP. KOKONAO</t>
  </si>
  <si>
    <t>MERAUKE</t>
  </si>
  <si>
    <t>PT. ADILUHUNG SARANSEGARA INDONESIA</t>
  </si>
  <si>
    <t>KMP. BINAR</t>
  </si>
  <si>
    <t>KMP. MUYU</t>
  </si>
  <si>
    <t>2 x 600</t>
  </si>
  <si>
    <t>KMP. BAMBIT</t>
  </si>
  <si>
    <t>KMP. KURISI</t>
  </si>
  <si>
    <t>SORONG</t>
  </si>
  <si>
    <t>KMP. TERUBUK I</t>
  </si>
  <si>
    <t>KMP. ARAR</t>
  </si>
  <si>
    <t>KMP. KALABIA</t>
  </si>
  <si>
    <t>2 X 837</t>
  </si>
  <si>
    <t>KMP. LEMA</t>
  </si>
  <si>
    <t>KMP. LOMPA</t>
  </si>
  <si>
    <t>TERNATE</t>
  </si>
  <si>
    <t>KMP. ARIWANGAN</t>
  </si>
  <si>
    <t>KMP. BARONANG</t>
  </si>
  <si>
    <t>KMP. KERAPU II</t>
  </si>
  <si>
    <t>KMP. PULAU SAGORI</t>
  </si>
  <si>
    <t>PT. IKI BITUNG</t>
  </si>
  <si>
    <t>KMP. BOBARA</t>
  </si>
  <si>
    <t>KMP. GORANGO</t>
  </si>
  <si>
    <t>KMP. NGAFI</t>
  </si>
  <si>
    <t>2 x 820</t>
  </si>
  <si>
    <t>KMP. KOLORAI</t>
  </si>
  <si>
    <t>PT. PROSKUNEO KADARUSMAN</t>
  </si>
  <si>
    <t>2X250</t>
  </si>
  <si>
    <t>KMP. MAMING</t>
  </si>
  <si>
    <t>PT. SARANA SAMUDRA PASIFIC</t>
  </si>
  <si>
    <t>2 x 822</t>
  </si>
  <si>
    <t>KMP. PORTLINK VIII</t>
  </si>
  <si>
    <t>Munchang Shipyard Ltd.</t>
  </si>
  <si>
    <t>2 X 1380</t>
  </si>
  <si>
    <t>KMP. TUNA</t>
  </si>
  <si>
    <t>2 x 900</t>
  </si>
  <si>
    <t>KMP. LOBSTER</t>
  </si>
  <si>
    <t>TUAL</t>
  </si>
  <si>
    <t>KMP. TANJUNG MADLAHAR</t>
  </si>
  <si>
    <t>2 x 180</t>
  </si>
  <si>
    <t>KMP. ERANA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</si>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</sst>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vertical="top"/>
    </xf>
    <xf numFmtId="0" fontId="1" fillId="2" borderId="1" xfId="1" applyFill="1" applyBorder="1"/>
    <xf numFmtId="0" fontId="1" fillId="2" borderId="2" xfId="1" applyFill="1" applyBorder="1"/>
    <xf numFmtId="0" fontId="1" fillId="2" borderId="2" xfId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top"/>
    </xf>
    <xf numFmtId="0" fontId="1" fillId="0" borderId="2" xfId="1" applyBorder="1" applyAlignment="1">
      <alignment horizontal="left"/>
    </xf>
    <xf numFmtId="0" fontId="1" fillId="0" borderId="2" xfId="1" applyBorder="1" applyAlignment="1">
      <alignment horizontal="center"/>
    </xf>
    <xf numFmtId="0" fontId="1" fillId="0" borderId="0" xfId="1"/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a-SDM_08(250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uangan/e/RKAP%202009/RKF%202009/RKAC%202009/Users/N0V@%20HeNdRi/Documents/@Man%20KEU/RKAC%202009/RKA2009%20(SDM)/Rencana%20Kerja%20RKA%20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ERKAL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hare-01/My%20Documents/Rencana%20biaya%20doking%20kapal%20Th%20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UNGAN PERWIRA+DARAT"/>
      <sheetName val="PENGAWAKAN"/>
      <sheetName val="AMBON"/>
      <sheetName val="RCN PROMO"/>
      <sheetName val="UPT-KESRA"/>
      <sheetName val="RINC-05+KPLBR"/>
      <sheetName val="2008"/>
      <sheetName val="RINC_08(bbnpst)"/>
      <sheetName val="RINC_08 (2)"/>
      <sheetName val="RINC_08"/>
      <sheetName val="RCN TAMBAH"/>
      <sheetName val="kontrak"/>
      <sheetName val="skala"/>
      <sheetName val="KEKAP"/>
      <sheetName val="komp-kary"/>
      <sheetName val="JGN DIHAPUS"/>
      <sheetName val="data"/>
      <sheetName val="KLAIMRORO"/>
    </sheetNames>
    <sheetDataSet>
      <sheetData sheetId="0"/>
      <sheetData sheetId="1">
        <row r="131">
          <cell r="I131" t="str">
            <v>Ambon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31">
          <cell r="I131" t="str">
            <v>Ambon</v>
          </cell>
        </row>
      </sheetData>
      <sheetData sheetId="10">
        <row r="131">
          <cell r="I131" t="str">
            <v>Ambon</v>
          </cell>
        </row>
      </sheetData>
      <sheetData sheetId="11">
        <row r="131">
          <cell r="I131" t="str">
            <v>Ambon</v>
          </cell>
        </row>
      </sheetData>
      <sheetData sheetId="12">
        <row r="131">
          <cell r="I131" t="str">
            <v>Ambon</v>
          </cell>
        </row>
      </sheetData>
      <sheetData sheetId="13">
        <row r="131">
          <cell r="I131" t="str">
            <v>Ambon</v>
          </cell>
        </row>
      </sheetData>
      <sheetData sheetId="14">
        <row r="131">
          <cell r="I131" t="str">
            <v>Ambon</v>
          </cell>
        </row>
      </sheetData>
      <sheetData sheetId="15" refreshError="1">
        <row r="131">
          <cell r="I131" t="str">
            <v>Ambon</v>
          </cell>
          <cell r="J131">
            <v>26</v>
          </cell>
          <cell r="K131">
            <v>0.4</v>
          </cell>
          <cell r="L131" t="str">
            <v>B</v>
          </cell>
          <cell r="M131">
            <v>910000</v>
          </cell>
          <cell r="N131">
            <v>910000</v>
          </cell>
          <cell r="O131">
            <v>730000</v>
          </cell>
        </row>
        <row r="132">
          <cell r="I132" t="str">
            <v>Bajo'e</v>
          </cell>
          <cell r="J132">
            <v>26</v>
          </cell>
          <cell r="L132" t="str">
            <v>C</v>
          </cell>
          <cell r="M132">
            <v>910000</v>
          </cell>
          <cell r="N132">
            <v>910000</v>
          </cell>
          <cell r="O132">
            <v>740250</v>
          </cell>
        </row>
        <row r="133">
          <cell r="I133" t="str">
            <v>Bakauheni</v>
          </cell>
          <cell r="J133">
            <v>22</v>
          </cell>
          <cell r="L133" t="str">
            <v>A</v>
          </cell>
          <cell r="M133">
            <v>770000</v>
          </cell>
          <cell r="N133">
            <v>770000</v>
          </cell>
        </row>
        <row r="134">
          <cell r="I134" t="str">
            <v>Balikpapan</v>
          </cell>
          <cell r="J134">
            <v>22</v>
          </cell>
          <cell r="K134">
            <v>0.4</v>
          </cell>
          <cell r="L134" t="str">
            <v>B</v>
          </cell>
          <cell r="M134">
            <v>770000</v>
          </cell>
          <cell r="N134">
            <v>770000</v>
          </cell>
          <cell r="O134">
            <v>815000</v>
          </cell>
        </row>
        <row r="135">
          <cell r="I135" t="str">
            <v>Batam</v>
          </cell>
          <cell r="J135">
            <v>26</v>
          </cell>
          <cell r="K135">
            <v>0.5</v>
          </cell>
          <cell r="L135" t="str">
            <v>D</v>
          </cell>
          <cell r="M135">
            <v>910000</v>
          </cell>
          <cell r="N135">
            <v>910000</v>
          </cell>
          <cell r="O135">
            <v>900900</v>
          </cell>
        </row>
        <row r="136">
          <cell r="I136" t="str">
            <v>BATULICIN</v>
          </cell>
          <cell r="J136">
            <v>26</v>
          </cell>
          <cell r="L136" t="str">
            <v>C</v>
          </cell>
          <cell r="M136">
            <v>910000</v>
          </cell>
          <cell r="N136">
            <v>910000</v>
          </cell>
          <cell r="O136">
            <v>645000</v>
          </cell>
        </row>
        <row r="137">
          <cell r="I137" t="str">
            <v>Bau-Bau</v>
          </cell>
          <cell r="J137">
            <v>26</v>
          </cell>
          <cell r="L137" t="str">
            <v>C</v>
          </cell>
          <cell r="M137">
            <v>910000</v>
          </cell>
          <cell r="N137">
            <v>910000</v>
          </cell>
          <cell r="O137">
            <v>640000</v>
          </cell>
        </row>
        <row r="138">
          <cell r="M138">
            <v>0</v>
          </cell>
          <cell r="N138">
            <v>0</v>
          </cell>
          <cell r="O138">
            <v>850000</v>
          </cell>
        </row>
        <row r="139">
          <cell r="I139" t="str">
            <v>Bengkulu</v>
          </cell>
          <cell r="J139">
            <v>26</v>
          </cell>
          <cell r="L139" t="str">
            <v>D</v>
          </cell>
          <cell r="M139">
            <v>910000</v>
          </cell>
          <cell r="N139">
            <v>910000</v>
          </cell>
          <cell r="O139">
            <v>516000</v>
          </cell>
        </row>
        <row r="140">
          <cell r="I140" t="str">
            <v>Biak</v>
          </cell>
          <cell r="J140">
            <v>26</v>
          </cell>
          <cell r="K140">
            <v>0.73</v>
          </cell>
          <cell r="L140" t="str">
            <v>D</v>
          </cell>
          <cell r="M140">
            <v>910000</v>
          </cell>
          <cell r="N140">
            <v>910000</v>
          </cell>
          <cell r="O140">
            <v>822500</v>
          </cell>
        </row>
        <row r="141">
          <cell r="I141" t="str">
            <v>BITUNG</v>
          </cell>
          <cell r="J141">
            <v>26</v>
          </cell>
          <cell r="K141">
            <v>0.4</v>
          </cell>
          <cell r="L141" t="str">
            <v>C</v>
          </cell>
          <cell r="M141">
            <v>910000</v>
          </cell>
          <cell r="N141">
            <v>910000</v>
          </cell>
          <cell r="O141">
            <v>730000</v>
          </cell>
        </row>
        <row r="142">
          <cell r="I142" t="str">
            <v>Kayangan</v>
          </cell>
          <cell r="J142">
            <v>22</v>
          </cell>
          <cell r="L142" t="str">
            <v>B</v>
          </cell>
          <cell r="M142">
            <v>770000</v>
          </cell>
          <cell r="N142">
            <v>770000</v>
          </cell>
          <cell r="O142">
            <v>645000</v>
          </cell>
        </row>
        <row r="143">
          <cell r="I143" t="str">
            <v>Ketapang</v>
          </cell>
          <cell r="J143">
            <v>22</v>
          </cell>
          <cell r="L143" t="str">
            <v>A</v>
          </cell>
          <cell r="M143">
            <v>770000</v>
          </cell>
          <cell r="N143">
            <v>770000</v>
          </cell>
          <cell r="O143">
            <v>517500</v>
          </cell>
        </row>
        <row r="144">
          <cell r="I144" t="str">
            <v>Ketapang</v>
          </cell>
          <cell r="J144">
            <v>22</v>
          </cell>
          <cell r="L144" t="str">
            <v>A</v>
          </cell>
          <cell r="M144">
            <v>770000</v>
          </cell>
          <cell r="N144">
            <v>770000</v>
          </cell>
          <cell r="O144">
            <v>517500</v>
          </cell>
        </row>
        <row r="145">
          <cell r="I145" t="str">
            <v>Kupang</v>
          </cell>
          <cell r="J145">
            <v>26</v>
          </cell>
          <cell r="K145">
            <v>0.4</v>
          </cell>
          <cell r="L145" t="str">
            <v>A</v>
          </cell>
          <cell r="M145">
            <v>910000</v>
          </cell>
          <cell r="N145">
            <v>910000</v>
          </cell>
          <cell r="O145">
            <v>550000</v>
          </cell>
        </row>
        <row r="146">
          <cell r="I146" t="str">
            <v>Lembar</v>
          </cell>
          <cell r="J146">
            <v>22</v>
          </cell>
          <cell r="L146" t="str">
            <v>A</v>
          </cell>
          <cell r="M146">
            <v>770000</v>
          </cell>
          <cell r="N146">
            <v>770000</v>
          </cell>
          <cell r="O146">
            <v>645000</v>
          </cell>
        </row>
        <row r="147">
          <cell r="I147" t="str">
            <v>Luwuk</v>
          </cell>
          <cell r="J147">
            <v>26</v>
          </cell>
          <cell r="L147" t="str">
            <v>C</v>
          </cell>
          <cell r="M147">
            <v>910000</v>
          </cell>
          <cell r="N147">
            <v>910000</v>
          </cell>
          <cell r="O147">
            <v>575000</v>
          </cell>
        </row>
        <row r="148">
          <cell r="I148" t="str">
            <v>Merak</v>
          </cell>
          <cell r="J148">
            <v>22</v>
          </cell>
          <cell r="L148" t="str">
            <v>A</v>
          </cell>
          <cell r="M148">
            <v>770000</v>
          </cell>
          <cell r="N148">
            <v>770000</v>
          </cell>
          <cell r="O148">
            <v>995500.00000000012</v>
          </cell>
        </row>
        <row r="149">
          <cell r="I149" t="str">
            <v>Merauke</v>
          </cell>
          <cell r="J149">
            <v>26</v>
          </cell>
          <cell r="K149">
            <v>0.73</v>
          </cell>
          <cell r="L149" t="str">
            <v>D</v>
          </cell>
          <cell r="M149">
            <v>910000</v>
          </cell>
          <cell r="N149">
            <v>910000</v>
          </cell>
          <cell r="O149">
            <v>822500</v>
          </cell>
        </row>
        <row r="150">
          <cell r="I150" t="str">
            <v>Padang</v>
          </cell>
          <cell r="J150">
            <v>22</v>
          </cell>
          <cell r="L150" t="str">
            <v>D</v>
          </cell>
          <cell r="M150">
            <v>770000</v>
          </cell>
          <cell r="N150">
            <v>770000</v>
          </cell>
          <cell r="O150">
            <v>650000</v>
          </cell>
        </row>
        <row r="151">
          <cell r="I151" t="str">
            <v>Bangka</v>
          </cell>
          <cell r="J151">
            <v>22</v>
          </cell>
          <cell r="L151" t="str">
            <v>C</v>
          </cell>
          <cell r="M151">
            <v>770000</v>
          </cell>
          <cell r="N151">
            <v>770000</v>
          </cell>
          <cell r="O151">
            <v>604000</v>
          </cell>
        </row>
        <row r="152">
          <cell r="I152" t="str">
            <v>Pontianak</v>
          </cell>
          <cell r="J152">
            <v>22</v>
          </cell>
          <cell r="L152" t="str">
            <v>D</v>
          </cell>
          <cell r="M152">
            <v>770000</v>
          </cell>
          <cell r="N152">
            <v>770000</v>
          </cell>
          <cell r="O152">
            <v>573352</v>
          </cell>
        </row>
        <row r="153">
          <cell r="I153" t="str">
            <v>Banda Aceh</v>
          </cell>
          <cell r="J153">
            <v>30</v>
          </cell>
          <cell r="L153" t="str">
            <v>C</v>
          </cell>
          <cell r="M153">
            <v>1050000</v>
          </cell>
          <cell r="N153">
            <v>975000</v>
          </cell>
        </row>
        <row r="154">
          <cell r="I154" t="str">
            <v>Pusat</v>
          </cell>
          <cell r="J154">
            <v>22</v>
          </cell>
          <cell r="L154" t="str">
            <v>A</v>
          </cell>
          <cell r="M154">
            <v>770000</v>
          </cell>
          <cell r="N154">
            <v>770000</v>
          </cell>
          <cell r="O154">
            <v>972604</v>
          </cell>
        </row>
        <row r="155">
          <cell r="I155" t="str">
            <v>Sabang</v>
          </cell>
          <cell r="J155">
            <v>26</v>
          </cell>
          <cell r="L155" t="str">
            <v>D</v>
          </cell>
          <cell r="M155">
            <v>910000</v>
          </cell>
          <cell r="N155">
            <v>910000</v>
          </cell>
          <cell r="O155">
            <v>850000</v>
          </cell>
        </row>
        <row r="156">
          <cell r="I156" t="str">
            <v>Sape</v>
          </cell>
          <cell r="J156">
            <v>26</v>
          </cell>
          <cell r="K156">
            <v>0.4</v>
          </cell>
          <cell r="L156" t="str">
            <v>C</v>
          </cell>
          <cell r="M156">
            <v>910000</v>
          </cell>
          <cell r="N156">
            <v>910000</v>
          </cell>
          <cell r="O156">
            <v>550000</v>
          </cell>
        </row>
        <row r="157">
          <cell r="I157" t="str">
            <v>Selayar</v>
          </cell>
          <cell r="J157">
            <v>26</v>
          </cell>
          <cell r="L157" t="str">
            <v>D</v>
          </cell>
          <cell r="M157">
            <v>910000</v>
          </cell>
          <cell r="N157">
            <v>910000</v>
          </cell>
          <cell r="O157">
            <v>612000</v>
          </cell>
        </row>
        <row r="158">
          <cell r="I158" t="str">
            <v>Jepara</v>
          </cell>
          <cell r="J158">
            <v>26</v>
          </cell>
          <cell r="L158" t="str">
            <v>C</v>
          </cell>
          <cell r="M158">
            <v>910000</v>
          </cell>
          <cell r="N158">
            <v>910000</v>
          </cell>
          <cell r="O158">
            <v>650000</v>
          </cell>
        </row>
        <row r="159">
          <cell r="I159" t="str">
            <v>Sibolga</v>
          </cell>
          <cell r="J159">
            <v>26</v>
          </cell>
          <cell r="L159" t="str">
            <v>C</v>
          </cell>
          <cell r="M159">
            <v>910000</v>
          </cell>
          <cell r="N159">
            <v>910000</v>
          </cell>
          <cell r="O159">
            <v>850000</v>
          </cell>
        </row>
        <row r="160">
          <cell r="I160" t="str">
            <v>Sinabang</v>
          </cell>
          <cell r="J160">
            <v>26</v>
          </cell>
          <cell r="L160" t="str">
            <v>D</v>
          </cell>
          <cell r="M160">
            <v>910000</v>
          </cell>
          <cell r="N160">
            <v>910000</v>
          </cell>
          <cell r="O160">
            <v>850000</v>
          </cell>
        </row>
        <row r="161">
          <cell r="I161" t="str">
            <v>PEMIMPIN CABANG</v>
          </cell>
          <cell r="J161">
            <v>2</v>
          </cell>
          <cell r="L161" t="str">
            <v>C</v>
          </cell>
          <cell r="M161">
            <v>70000</v>
          </cell>
          <cell r="N161">
            <v>70000</v>
          </cell>
        </row>
        <row r="162">
          <cell r="I162" t="str">
            <v>SIWA</v>
          </cell>
          <cell r="J162">
            <v>26</v>
          </cell>
          <cell r="L162" t="str">
            <v>D</v>
          </cell>
          <cell r="M162">
            <v>910000</v>
          </cell>
          <cell r="N162">
            <v>910000</v>
          </cell>
          <cell r="O162">
            <v>673000</v>
          </cell>
        </row>
        <row r="163">
          <cell r="I163" t="str">
            <v>Sorong</v>
          </cell>
          <cell r="J163">
            <v>22</v>
          </cell>
          <cell r="K163">
            <v>0.73</v>
          </cell>
          <cell r="L163" t="str">
            <v>D</v>
          </cell>
          <cell r="M163">
            <v>770000</v>
          </cell>
          <cell r="N163">
            <v>770000</v>
          </cell>
          <cell r="O163">
            <v>822500</v>
          </cell>
        </row>
        <row r="164">
          <cell r="I164" t="str">
            <v>Surabaya</v>
          </cell>
          <cell r="J164">
            <v>22</v>
          </cell>
          <cell r="L164" t="str">
            <v>A</v>
          </cell>
          <cell r="M164">
            <v>770000</v>
          </cell>
          <cell r="N164">
            <v>770000</v>
          </cell>
          <cell r="O164">
            <v>746000</v>
          </cell>
        </row>
        <row r="165">
          <cell r="I165" t="str">
            <v>Ternate</v>
          </cell>
          <cell r="J165">
            <v>26</v>
          </cell>
          <cell r="K165">
            <v>0.4</v>
          </cell>
          <cell r="L165" t="str">
            <v>C</v>
          </cell>
          <cell r="M165">
            <v>910000</v>
          </cell>
          <cell r="N165">
            <v>910000</v>
          </cell>
          <cell r="O165">
            <v>713500</v>
          </cell>
        </row>
        <row r="166">
          <cell r="I166" t="str">
            <v>TUAL</v>
          </cell>
          <cell r="J166">
            <v>26</v>
          </cell>
          <cell r="K166">
            <v>0.4</v>
          </cell>
          <cell r="L166" t="str">
            <v>D</v>
          </cell>
          <cell r="M166">
            <v>910000</v>
          </cell>
          <cell r="N166">
            <v>910000</v>
          </cell>
          <cell r="O166">
            <v>730000</v>
          </cell>
        </row>
      </sheetData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cana Kerja 2009"/>
      <sheetName val="Rekap Biaya"/>
      <sheetName val="Gaji"/>
      <sheetName val="SDM"/>
      <sheetName val="UM Kapal"/>
      <sheetName val="Tunjangan"/>
      <sheetName val="Pengamanan"/>
      <sheetName val="Diklat"/>
      <sheetName val="Layar"/>
      <sheetName val="Tabel"/>
      <sheetName val="Data Agustus 201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>
        <row r="5">
          <cell r="A5" t="str">
            <v>Electricent</v>
          </cell>
        </row>
      </sheetData>
      <sheetData sheetId="9" refreshError="1">
        <row r="5">
          <cell r="A5" t="str">
            <v>Electricent</v>
          </cell>
          <cell r="B5">
            <v>7000</v>
          </cell>
          <cell r="D5" t="str">
            <v>Asisten Manager</v>
          </cell>
          <cell r="E5">
            <v>650000</v>
          </cell>
          <cell r="F5">
            <v>550000</v>
          </cell>
        </row>
        <row r="6">
          <cell r="A6" t="str">
            <v>Juru Listrik</v>
          </cell>
          <cell r="B6">
            <v>7000</v>
          </cell>
          <cell r="D6" t="str">
            <v>Asisten Supervisor</v>
          </cell>
          <cell r="E6">
            <v>450000</v>
          </cell>
        </row>
        <row r="7">
          <cell r="A7" t="str">
            <v>Juru Masak</v>
          </cell>
          <cell r="B7">
            <v>7000</v>
          </cell>
          <cell r="D7" t="str">
            <v>Kasir/Pemegang Kas</v>
          </cell>
          <cell r="E7">
            <v>350000</v>
          </cell>
        </row>
        <row r="8">
          <cell r="A8" t="str">
            <v>Juru Minyak</v>
          </cell>
          <cell r="B8">
            <v>7000</v>
          </cell>
          <cell r="D8" t="str">
            <v>Koordinator STC &amp; DPA</v>
          </cell>
          <cell r="E8">
            <v>600000</v>
          </cell>
          <cell r="F8">
            <v>550000</v>
          </cell>
        </row>
        <row r="9">
          <cell r="A9" t="str">
            <v>Juru Mudi</v>
          </cell>
          <cell r="B9">
            <v>7000</v>
          </cell>
          <cell r="D9" t="str">
            <v>Manager</v>
          </cell>
          <cell r="E9">
            <v>800000</v>
          </cell>
          <cell r="F9">
            <v>1100000</v>
          </cell>
        </row>
        <row r="10">
          <cell r="A10" t="str">
            <v>Kelasi</v>
          </cell>
          <cell r="B10">
            <v>7000</v>
          </cell>
          <cell r="D10" t="str">
            <v>Pemimpin Cabang</v>
          </cell>
          <cell r="E10">
            <v>1000000</v>
          </cell>
          <cell r="F10">
            <v>2200000</v>
          </cell>
        </row>
        <row r="11">
          <cell r="A11" t="str">
            <v>KKM</v>
          </cell>
          <cell r="B11">
            <v>12500</v>
          </cell>
          <cell r="D11" t="str">
            <v>Supervisor</v>
          </cell>
          <cell r="E11">
            <v>600000</v>
          </cell>
          <cell r="F11">
            <v>550000</v>
          </cell>
        </row>
        <row r="12">
          <cell r="A12" t="str">
            <v>KKM / Masinis I</v>
          </cell>
          <cell r="B12">
            <v>12500</v>
          </cell>
        </row>
        <row r="13">
          <cell r="A13" t="str">
            <v>KKM / Masinis I Pgt</v>
          </cell>
          <cell r="B13">
            <v>12500</v>
          </cell>
        </row>
        <row r="14">
          <cell r="A14" t="str">
            <v>KKM Pgt</v>
          </cell>
          <cell r="B14">
            <v>12500</v>
          </cell>
        </row>
        <row r="15">
          <cell r="A15" t="str">
            <v>KKM Pgt / Masinis I Pgt</v>
          </cell>
          <cell r="B15">
            <v>12500</v>
          </cell>
        </row>
        <row r="16">
          <cell r="A16" t="str">
            <v>Mandor Mesin</v>
          </cell>
          <cell r="B16">
            <v>7000</v>
          </cell>
        </row>
        <row r="17">
          <cell r="A17" t="str">
            <v>Marconist</v>
          </cell>
          <cell r="B17">
            <v>10500</v>
          </cell>
        </row>
        <row r="18">
          <cell r="A18" t="str">
            <v>Marconist Pgt</v>
          </cell>
          <cell r="B18">
            <v>10500</v>
          </cell>
        </row>
        <row r="19">
          <cell r="A19" t="str">
            <v>Masinis I</v>
          </cell>
          <cell r="B19">
            <v>12500</v>
          </cell>
        </row>
        <row r="20">
          <cell r="A20" t="str">
            <v>Masinis I Jr</v>
          </cell>
          <cell r="B20">
            <v>12500</v>
          </cell>
        </row>
        <row r="21">
          <cell r="A21" t="str">
            <v>Masinis II</v>
          </cell>
          <cell r="B21">
            <v>10500</v>
          </cell>
        </row>
        <row r="22">
          <cell r="A22" t="str">
            <v>Masinis II Jr</v>
          </cell>
          <cell r="B22">
            <v>10500</v>
          </cell>
        </row>
        <row r="23">
          <cell r="A23" t="str">
            <v>Masinis II Sr</v>
          </cell>
          <cell r="B23">
            <v>10500</v>
          </cell>
        </row>
        <row r="24">
          <cell r="A24" t="str">
            <v>Masinis III</v>
          </cell>
          <cell r="B24">
            <v>10500</v>
          </cell>
        </row>
        <row r="25">
          <cell r="A25" t="str">
            <v>Masinis III Jr</v>
          </cell>
          <cell r="B25">
            <v>10500</v>
          </cell>
        </row>
        <row r="26">
          <cell r="A26" t="str">
            <v>Masinis IV</v>
          </cell>
          <cell r="B26">
            <v>10500</v>
          </cell>
        </row>
        <row r="27">
          <cell r="A27" t="str">
            <v>Masinis IV Jr</v>
          </cell>
          <cell r="B27">
            <v>10500</v>
          </cell>
        </row>
        <row r="28">
          <cell r="A28" t="str">
            <v>Masinis IV Sr</v>
          </cell>
          <cell r="B28">
            <v>10500</v>
          </cell>
        </row>
        <row r="29">
          <cell r="A29" t="str">
            <v>Mualim I</v>
          </cell>
          <cell r="B29">
            <v>12500</v>
          </cell>
        </row>
        <row r="30">
          <cell r="A30" t="str">
            <v>Mualim I Jr</v>
          </cell>
          <cell r="B30">
            <v>12500</v>
          </cell>
        </row>
        <row r="31">
          <cell r="A31" t="str">
            <v>Mualim II</v>
          </cell>
          <cell r="B31">
            <v>10500</v>
          </cell>
        </row>
        <row r="32">
          <cell r="A32" t="str">
            <v>Mualim II Jr</v>
          </cell>
          <cell r="B32">
            <v>10500</v>
          </cell>
        </row>
        <row r="33">
          <cell r="A33" t="str">
            <v>Mualim II Sr</v>
          </cell>
          <cell r="B33">
            <v>10500</v>
          </cell>
        </row>
        <row r="34">
          <cell r="A34" t="str">
            <v>Mualim III</v>
          </cell>
          <cell r="B34">
            <v>10500</v>
          </cell>
        </row>
        <row r="35">
          <cell r="A35" t="str">
            <v>Mualim III Jr</v>
          </cell>
          <cell r="B35">
            <v>10500</v>
          </cell>
        </row>
        <row r="36">
          <cell r="A36" t="str">
            <v>Mualim III Sr</v>
          </cell>
          <cell r="B36">
            <v>10500</v>
          </cell>
        </row>
        <row r="37">
          <cell r="A37" t="str">
            <v>Mualim IV</v>
          </cell>
          <cell r="B37">
            <v>10500</v>
          </cell>
        </row>
        <row r="38">
          <cell r="A38" t="str">
            <v>Mualim IV Jr</v>
          </cell>
          <cell r="B38">
            <v>10500</v>
          </cell>
        </row>
        <row r="39">
          <cell r="A39" t="str">
            <v>Mualim IV Sr</v>
          </cell>
          <cell r="B39">
            <v>10500</v>
          </cell>
        </row>
        <row r="40">
          <cell r="A40" t="str">
            <v>Nakhoda</v>
          </cell>
          <cell r="B40">
            <v>16750</v>
          </cell>
        </row>
        <row r="41">
          <cell r="A41" t="str">
            <v>Pelayan</v>
          </cell>
          <cell r="B41">
            <v>7000</v>
          </cell>
        </row>
        <row r="42">
          <cell r="A42" t="str">
            <v>Pjs.KKM</v>
          </cell>
          <cell r="B42">
            <v>12500</v>
          </cell>
        </row>
        <row r="43">
          <cell r="A43" t="str">
            <v>Pjs.KKM / Masinis I</v>
          </cell>
          <cell r="B43">
            <v>12500</v>
          </cell>
        </row>
        <row r="44">
          <cell r="A44" t="str">
            <v>Pjs.Masinis I</v>
          </cell>
          <cell r="B44">
            <v>12500</v>
          </cell>
        </row>
        <row r="45">
          <cell r="A45" t="str">
            <v>Pjs.Masinis II</v>
          </cell>
          <cell r="B45">
            <v>10500</v>
          </cell>
        </row>
        <row r="46">
          <cell r="A46" t="str">
            <v>Pjs.Masinis III</v>
          </cell>
          <cell r="B46">
            <v>10500</v>
          </cell>
        </row>
        <row r="47">
          <cell r="A47" t="str">
            <v>Pjs.Masinis IV</v>
          </cell>
          <cell r="B47">
            <v>10500</v>
          </cell>
        </row>
        <row r="48">
          <cell r="A48" t="str">
            <v>Pjs.Mualim I</v>
          </cell>
          <cell r="B48">
            <v>12500</v>
          </cell>
        </row>
        <row r="49">
          <cell r="A49" t="str">
            <v>Pjs.Mualim II</v>
          </cell>
          <cell r="B49">
            <v>10500</v>
          </cell>
        </row>
        <row r="50">
          <cell r="A50" t="str">
            <v>Pjs.Mualim III</v>
          </cell>
          <cell r="B50">
            <v>10500</v>
          </cell>
        </row>
        <row r="51">
          <cell r="A51" t="str">
            <v>Pjs.Mualim IV</v>
          </cell>
          <cell r="B51">
            <v>10500</v>
          </cell>
        </row>
        <row r="52">
          <cell r="A52" t="str">
            <v>Serang</v>
          </cell>
          <cell r="B52">
            <v>7000</v>
          </cell>
        </row>
        <row r="53">
          <cell r="A53" t="str">
            <v>Wiper</v>
          </cell>
          <cell r="B53">
            <v>7000</v>
          </cell>
        </row>
      </sheetData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GAB"/>
      <sheetName val="kontrak"/>
      <sheetName val="UPT"/>
      <sheetName val="Sheet1"/>
      <sheetName val="AMBON"/>
      <sheetName val="BAJO'E"/>
      <sheetName val="BAKAU"/>
      <sheetName val="BLPPN"/>
      <sheetName val="BATAM"/>
      <sheetName val="Sheet3"/>
      <sheetName val="Tabel"/>
    </sheetNames>
    <sheetDataSet>
      <sheetData sheetId="0">
        <row r="1">
          <cell r="A1" t="str">
            <v>GOL</v>
          </cell>
        </row>
      </sheetData>
      <sheetData sheetId="1">
        <row r="1">
          <cell r="A1" t="str">
            <v>GOL</v>
          </cell>
        </row>
      </sheetData>
      <sheetData sheetId="2">
        <row r="1">
          <cell r="A1" t="str">
            <v>GOL</v>
          </cell>
        </row>
      </sheetData>
      <sheetData sheetId="3">
        <row r="1">
          <cell r="A1" t="str">
            <v>GOL</v>
          </cell>
        </row>
      </sheetData>
      <sheetData sheetId="4">
        <row r="1">
          <cell r="A1" t="str">
            <v>GOL</v>
          </cell>
        </row>
        <row r="2">
          <cell r="A2" t="str">
            <v>IX-C2</v>
          </cell>
          <cell r="B2">
            <v>4731462.5999999996</v>
          </cell>
        </row>
        <row r="3">
          <cell r="A3" t="str">
            <v>IX-C1</v>
          </cell>
          <cell r="B3">
            <v>4649574.5999999996</v>
          </cell>
          <cell r="C3" t="str">
            <v>IX-C2</v>
          </cell>
          <cell r="D3">
            <v>4731462.5999999996</v>
          </cell>
        </row>
        <row r="4">
          <cell r="A4" t="str">
            <v>IX-B2</v>
          </cell>
          <cell r="B4">
            <v>4567686.5999999996</v>
          </cell>
          <cell r="C4" t="str">
            <v>IX-C1</v>
          </cell>
          <cell r="D4">
            <v>4649574.5999999996</v>
          </cell>
          <cell r="E4" t="str">
            <v>IX-C2</v>
          </cell>
          <cell r="F4">
            <v>4731462.5999999996</v>
          </cell>
        </row>
        <row r="5">
          <cell r="A5" t="str">
            <v>IX-B1</v>
          </cell>
          <cell r="B5">
            <v>4485798.5999999996</v>
          </cell>
          <cell r="C5" t="str">
            <v>IX-B2</v>
          </cell>
          <cell r="D5">
            <v>4567686.5999999996</v>
          </cell>
          <cell r="E5" t="str">
            <v>IX-C1</v>
          </cell>
          <cell r="F5">
            <v>4649574.5999999996</v>
          </cell>
        </row>
        <row r="6">
          <cell r="A6" t="str">
            <v>IX-A2</v>
          </cell>
          <cell r="B6">
            <v>4403910.5999999996</v>
          </cell>
          <cell r="C6" t="str">
            <v>IX-B1</v>
          </cell>
          <cell r="D6">
            <v>4485798.5999999996</v>
          </cell>
          <cell r="E6" t="str">
            <v>IX-B2</v>
          </cell>
          <cell r="F6">
            <v>4567686.5999999996</v>
          </cell>
        </row>
        <row r="7">
          <cell r="A7" t="str">
            <v>IX-A1</v>
          </cell>
          <cell r="B7">
            <v>4322022.5999999996</v>
          </cell>
          <cell r="C7" t="str">
            <v>IX-A2</v>
          </cell>
          <cell r="D7">
            <v>4403910.5999999996</v>
          </cell>
          <cell r="E7" t="str">
            <v>IX-B1</v>
          </cell>
          <cell r="F7">
            <v>4485798.5999999996</v>
          </cell>
        </row>
        <row r="8">
          <cell r="A8" t="str">
            <v>VIII-C2</v>
          </cell>
          <cell r="B8">
            <v>4172022.6</v>
          </cell>
          <cell r="C8" t="str">
            <v>IX-A1</v>
          </cell>
          <cell r="D8">
            <v>4322022.5999999996</v>
          </cell>
          <cell r="E8" t="str">
            <v>IX-A2</v>
          </cell>
          <cell r="F8">
            <v>4403910.5999999996</v>
          </cell>
        </row>
        <row r="9">
          <cell r="A9" t="str">
            <v>VIII-C1</v>
          </cell>
          <cell r="B9">
            <v>4095252.6</v>
          </cell>
          <cell r="C9" t="str">
            <v>VIII-C2</v>
          </cell>
          <cell r="D9">
            <v>4172022.6</v>
          </cell>
          <cell r="E9" t="str">
            <v>IX-A1</v>
          </cell>
          <cell r="F9">
            <v>4322022.5999999996</v>
          </cell>
        </row>
        <row r="10">
          <cell r="A10" t="str">
            <v>VIII-B2</v>
          </cell>
          <cell r="B10">
            <v>4018482.6</v>
          </cell>
          <cell r="C10" t="str">
            <v>VIII-C1</v>
          </cell>
          <cell r="D10">
            <v>4095252.6</v>
          </cell>
          <cell r="E10" t="str">
            <v>VIII-C2</v>
          </cell>
          <cell r="F10">
            <v>4172022.6</v>
          </cell>
        </row>
        <row r="11">
          <cell r="A11" t="str">
            <v>VIII-B1</v>
          </cell>
          <cell r="B11">
            <v>3941712.6</v>
          </cell>
          <cell r="C11" t="str">
            <v>VIII-B2</v>
          </cell>
          <cell r="D11">
            <v>4018482.6</v>
          </cell>
          <cell r="E11" t="str">
            <v>VIII-C1</v>
          </cell>
          <cell r="F11">
            <v>4095252.6</v>
          </cell>
        </row>
        <row r="12">
          <cell r="A12" t="str">
            <v>VIII-A2</v>
          </cell>
          <cell r="B12">
            <v>3864942.6</v>
          </cell>
          <cell r="C12" t="str">
            <v>VIII-B1</v>
          </cell>
          <cell r="D12">
            <v>3941712.6</v>
          </cell>
          <cell r="E12" t="str">
            <v>VIII-B2</v>
          </cell>
          <cell r="F12">
            <v>4018482.6</v>
          </cell>
        </row>
        <row r="13">
          <cell r="A13" t="str">
            <v>VIII-A1</v>
          </cell>
          <cell r="B13">
            <v>3788172.6</v>
          </cell>
          <cell r="C13" t="str">
            <v>VIII-A2</v>
          </cell>
          <cell r="D13">
            <v>3864942.6</v>
          </cell>
          <cell r="E13" t="str">
            <v>VIII-B1</v>
          </cell>
          <cell r="F13">
            <v>3941712.6</v>
          </cell>
        </row>
        <row r="14">
          <cell r="A14" t="str">
            <v>VII-C2</v>
          </cell>
          <cell r="B14">
            <v>3648172.6</v>
          </cell>
          <cell r="C14" t="str">
            <v>VIII-A1</v>
          </cell>
          <cell r="D14">
            <v>3788172.6</v>
          </cell>
          <cell r="E14" t="str">
            <v>VIII-A2</v>
          </cell>
          <cell r="F14">
            <v>3864942.6</v>
          </cell>
        </row>
        <row r="15">
          <cell r="A15" t="str">
            <v>VII-C1</v>
          </cell>
          <cell r="B15">
            <v>3586756.6</v>
          </cell>
          <cell r="C15" t="str">
            <v>VII-C2</v>
          </cell>
          <cell r="D15">
            <v>3648172.6</v>
          </cell>
          <cell r="E15" t="str">
            <v>VIII-A1</v>
          </cell>
          <cell r="F15">
            <v>3788172.6</v>
          </cell>
        </row>
        <row r="16">
          <cell r="A16" t="str">
            <v>VII-B2</v>
          </cell>
          <cell r="B16">
            <v>3525340.6</v>
          </cell>
          <cell r="C16" t="str">
            <v>VII-C1</v>
          </cell>
          <cell r="D16">
            <v>3586756.6</v>
          </cell>
          <cell r="E16" t="str">
            <v>VII-C2</v>
          </cell>
          <cell r="F16">
            <v>3648172.6</v>
          </cell>
        </row>
        <row r="17">
          <cell r="A17" t="str">
            <v>VII-B1</v>
          </cell>
          <cell r="B17">
            <v>3463924.6</v>
          </cell>
          <cell r="C17" t="str">
            <v>VII-B2</v>
          </cell>
          <cell r="D17">
            <v>3525340.6</v>
          </cell>
          <cell r="E17" t="str">
            <v>VII-C1</v>
          </cell>
          <cell r="F17">
            <v>3586756.6</v>
          </cell>
        </row>
        <row r="18">
          <cell r="A18" t="str">
            <v>VII-A2</v>
          </cell>
          <cell r="B18">
            <v>3402508.6</v>
          </cell>
          <cell r="C18" t="str">
            <v>VII-B1</v>
          </cell>
          <cell r="D18">
            <v>3463924.6</v>
          </cell>
          <cell r="E18" t="str">
            <v>VII-B2</v>
          </cell>
          <cell r="F18">
            <v>3525340.6</v>
          </cell>
        </row>
        <row r="19">
          <cell r="A19" t="str">
            <v>VII-A1</v>
          </cell>
          <cell r="B19">
            <v>3341092.6</v>
          </cell>
          <cell r="C19" t="str">
            <v>VII-A2</v>
          </cell>
          <cell r="D19">
            <v>3402508.6</v>
          </cell>
          <cell r="E19" t="str">
            <v>VII-B1</v>
          </cell>
          <cell r="F19">
            <v>3463924.6</v>
          </cell>
        </row>
        <row r="20">
          <cell r="A20" t="str">
            <v>VI-C3</v>
          </cell>
          <cell r="B20">
            <v>3211092.6</v>
          </cell>
          <cell r="C20" t="str">
            <v>VII-A1</v>
          </cell>
          <cell r="D20">
            <v>3341092.6</v>
          </cell>
          <cell r="E20" t="str">
            <v>VII-A2</v>
          </cell>
          <cell r="F20">
            <v>3402508.6</v>
          </cell>
        </row>
        <row r="21">
          <cell r="A21" t="str">
            <v>VI-C2</v>
          </cell>
          <cell r="B21">
            <v>3154794.6</v>
          </cell>
          <cell r="C21" t="str">
            <v>VI-C3</v>
          </cell>
          <cell r="D21">
            <v>3211092.6</v>
          </cell>
          <cell r="E21" t="str">
            <v>VII-A1</v>
          </cell>
          <cell r="F21">
            <v>3341092.6</v>
          </cell>
        </row>
        <row r="22">
          <cell r="A22" t="str">
            <v>VI-C1</v>
          </cell>
          <cell r="B22">
            <v>3098496.6</v>
          </cell>
          <cell r="C22" t="str">
            <v>VI-C2</v>
          </cell>
          <cell r="D22">
            <v>3154794.6</v>
          </cell>
          <cell r="E22" t="str">
            <v>VI-C3</v>
          </cell>
          <cell r="F22">
            <v>3211092.6</v>
          </cell>
        </row>
        <row r="23">
          <cell r="A23" t="str">
            <v>VI-B3</v>
          </cell>
          <cell r="B23">
            <v>3042198.6</v>
          </cell>
          <cell r="C23" t="str">
            <v>VI-C1</v>
          </cell>
          <cell r="D23">
            <v>3098496.6</v>
          </cell>
          <cell r="E23" t="str">
            <v>VI-C2</v>
          </cell>
          <cell r="F23">
            <v>3154794.6</v>
          </cell>
        </row>
        <row r="24">
          <cell r="A24" t="str">
            <v>VI-B2</v>
          </cell>
          <cell r="B24">
            <v>2985900.6</v>
          </cell>
          <cell r="C24" t="str">
            <v>VI-B3</v>
          </cell>
          <cell r="D24">
            <v>3042198.6</v>
          </cell>
          <cell r="E24" t="str">
            <v>VI-C1</v>
          </cell>
          <cell r="F24">
            <v>3098496.6</v>
          </cell>
        </row>
        <row r="25">
          <cell r="A25" t="str">
            <v>VI-B1</v>
          </cell>
          <cell r="B25">
            <v>2929602.6</v>
          </cell>
          <cell r="C25" t="str">
            <v>VI-B2</v>
          </cell>
          <cell r="D25">
            <v>2985900.6</v>
          </cell>
          <cell r="E25" t="str">
            <v>VI-B3</v>
          </cell>
          <cell r="F25">
            <v>3042198.6</v>
          </cell>
        </row>
        <row r="26">
          <cell r="A26" t="str">
            <v>VI-A3</v>
          </cell>
          <cell r="B26">
            <v>2873304.6</v>
          </cell>
          <cell r="C26" t="str">
            <v>VI-B1</v>
          </cell>
          <cell r="D26">
            <v>2929602.6</v>
          </cell>
          <cell r="E26" t="str">
            <v>VI-B2</v>
          </cell>
          <cell r="F26">
            <v>2985900.6</v>
          </cell>
        </row>
        <row r="27">
          <cell r="A27" t="str">
            <v>VI-A2</v>
          </cell>
          <cell r="B27">
            <v>2817006.6</v>
          </cell>
          <cell r="C27" t="str">
            <v>VI-A3</v>
          </cell>
          <cell r="D27">
            <v>2873304.6</v>
          </cell>
          <cell r="E27" t="str">
            <v>VI-B1</v>
          </cell>
          <cell r="F27">
            <v>2929602.6</v>
          </cell>
        </row>
        <row r="28">
          <cell r="A28" t="str">
            <v>VI-A1</v>
          </cell>
          <cell r="B28">
            <v>2760708.6</v>
          </cell>
          <cell r="C28" t="str">
            <v>VI-A2</v>
          </cell>
          <cell r="D28">
            <v>2817006.6</v>
          </cell>
          <cell r="E28" t="str">
            <v>VI-A3</v>
          </cell>
          <cell r="F28">
            <v>2873304.6</v>
          </cell>
        </row>
        <row r="29">
          <cell r="A29" t="str">
            <v>V-C3</v>
          </cell>
          <cell r="B29">
            <v>2700708.6</v>
          </cell>
          <cell r="C29" t="str">
            <v>VI-A1</v>
          </cell>
          <cell r="D29">
            <v>2760708.6</v>
          </cell>
          <cell r="E29" t="str">
            <v>VI-A2</v>
          </cell>
          <cell r="F29">
            <v>2817006.6</v>
          </cell>
        </row>
        <row r="30">
          <cell r="A30" t="str">
            <v>V-C2</v>
          </cell>
          <cell r="B30">
            <v>2649528.6</v>
          </cell>
          <cell r="C30" t="str">
            <v>V-C3</v>
          </cell>
          <cell r="D30">
            <v>2700708.6</v>
          </cell>
          <cell r="E30" t="str">
            <v>VI-A1</v>
          </cell>
          <cell r="F30">
            <v>2760708.6</v>
          </cell>
        </row>
        <row r="31">
          <cell r="A31" t="str">
            <v>V-C1</v>
          </cell>
          <cell r="B31">
            <v>2598348.6</v>
          </cell>
          <cell r="C31" t="str">
            <v>V-C2</v>
          </cell>
          <cell r="D31">
            <v>2649528.6</v>
          </cell>
          <cell r="E31" t="str">
            <v>V-C3</v>
          </cell>
          <cell r="F31">
            <v>2700708.6</v>
          </cell>
        </row>
        <row r="32">
          <cell r="A32" t="str">
            <v>V-B3</v>
          </cell>
          <cell r="B32">
            <v>2547168.6</v>
          </cell>
          <cell r="C32" t="str">
            <v>V-C1</v>
          </cell>
          <cell r="D32">
            <v>2598348.6</v>
          </cell>
          <cell r="E32" t="str">
            <v>V-C2</v>
          </cell>
          <cell r="F32">
            <v>2649528.6</v>
          </cell>
        </row>
        <row r="33">
          <cell r="A33" t="str">
            <v>V-B2</v>
          </cell>
          <cell r="B33">
            <v>2495988.6</v>
          </cell>
          <cell r="C33" t="str">
            <v>V-B3</v>
          </cell>
          <cell r="D33">
            <v>2547168.6</v>
          </cell>
          <cell r="E33" t="str">
            <v>V-C1</v>
          </cell>
          <cell r="F33">
            <v>2598348.6</v>
          </cell>
        </row>
        <row r="34">
          <cell r="A34" t="str">
            <v>V-B1</v>
          </cell>
          <cell r="B34">
            <v>2444808.6</v>
          </cell>
          <cell r="C34" t="str">
            <v>V-B2</v>
          </cell>
          <cell r="D34">
            <v>2495988.6</v>
          </cell>
          <cell r="E34" t="str">
            <v>V-B3</v>
          </cell>
          <cell r="F34">
            <v>2547168.6</v>
          </cell>
        </row>
        <row r="35">
          <cell r="A35" t="str">
            <v>V-A3</v>
          </cell>
          <cell r="B35">
            <v>2393628.6</v>
          </cell>
          <cell r="C35" t="str">
            <v>V-B1</v>
          </cell>
          <cell r="D35">
            <v>2444808.6</v>
          </cell>
          <cell r="E35" t="str">
            <v>V-B2</v>
          </cell>
          <cell r="F35">
            <v>2495988.6</v>
          </cell>
        </row>
        <row r="36">
          <cell r="A36" t="str">
            <v>V-A2</v>
          </cell>
          <cell r="B36">
            <v>2342448.6</v>
          </cell>
          <cell r="C36" t="str">
            <v>V-A3</v>
          </cell>
          <cell r="D36">
            <v>2393628.6</v>
          </cell>
          <cell r="E36" t="str">
            <v>V-B1</v>
          </cell>
          <cell r="F36">
            <v>2444808.6</v>
          </cell>
        </row>
        <row r="37">
          <cell r="A37" t="str">
            <v>V-A1</v>
          </cell>
          <cell r="B37">
            <v>2291268.6</v>
          </cell>
          <cell r="C37" t="str">
            <v>V-A2</v>
          </cell>
          <cell r="D37">
            <v>2342448.6</v>
          </cell>
          <cell r="E37" t="str">
            <v>V-A3</v>
          </cell>
          <cell r="F37">
            <v>2393628.6</v>
          </cell>
        </row>
        <row r="38">
          <cell r="A38" t="str">
            <v>IV-C3</v>
          </cell>
          <cell r="B38">
            <v>2241268.6</v>
          </cell>
          <cell r="C38" t="str">
            <v>V-A1</v>
          </cell>
          <cell r="D38">
            <v>2291268.6</v>
          </cell>
          <cell r="E38" t="str">
            <v>V-A2</v>
          </cell>
          <cell r="F38">
            <v>2342448.6</v>
          </cell>
        </row>
        <row r="39">
          <cell r="A39" t="str">
            <v>IV-C2</v>
          </cell>
          <cell r="B39">
            <v>2195206.6</v>
          </cell>
          <cell r="C39" t="str">
            <v>IV-C3</v>
          </cell>
          <cell r="D39">
            <v>2241268.6</v>
          </cell>
          <cell r="E39" t="str">
            <v>V-A1</v>
          </cell>
          <cell r="F39">
            <v>2291268.6</v>
          </cell>
        </row>
        <row r="40">
          <cell r="A40" t="str">
            <v>IV-C1</v>
          </cell>
          <cell r="B40">
            <v>2149144.6</v>
          </cell>
          <cell r="C40" t="str">
            <v>IV-C2</v>
          </cell>
          <cell r="D40">
            <v>2195206.6</v>
          </cell>
          <cell r="E40" t="str">
            <v>IV-C3</v>
          </cell>
          <cell r="F40">
            <v>2241268.6</v>
          </cell>
        </row>
        <row r="41">
          <cell r="A41" t="str">
            <v>IV-B3</v>
          </cell>
          <cell r="B41">
            <v>2103082.6</v>
          </cell>
          <cell r="C41" t="str">
            <v>IV-C1</v>
          </cell>
          <cell r="D41">
            <v>2149144.6</v>
          </cell>
          <cell r="E41" t="str">
            <v>IV-C2</v>
          </cell>
          <cell r="F41">
            <v>2195206.6</v>
          </cell>
        </row>
        <row r="42">
          <cell r="A42" t="str">
            <v>IV-B2</v>
          </cell>
          <cell r="B42">
            <v>2057020.6</v>
          </cell>
          <cell r="C42" t="str">
            <v>IV-B3</v>
          </cell>
          <cell r="D42">
            <v>2103082.6</v>
          </cell>
          <cell r="E42" t="str">
            <v>IV-C1</v>
          </cell>
          <cell r="F42">
            <v>2149144.6</v>
          </cell>
        </row>
        <row r="43">
          <cell r="A43" t="str">
            <v>IV-B1</v>
          </cell>
          <cell r="B43">
            <v>2010958.6</v>
          </cell>
          <cell r="C43" t="str">
            <v>IV-B2</v>
          </cell>
          <cell r="D43">
            <v>2057020.6</v>
          </cell>
          <cell r="E43" t="str">
            <v>IV-B3</v>
          </cell>
          <cell r="F43">
            <v>2103082.6</v>
          </cell>
        </row>
        <row r="44">
          <cell r="A44" t="str">
            <v>IV-A3</v>
          </cell>
          <cell r="B44">
            <v>1964896.6</v>
          </cell>
          <cell r="C44" t="str">
            <v>IV-B1</v>
          </cell>
          <cell r="D44">
            <v>2010958.6</v>
          </cell>
          <cell r="E44" t="str">
            <v>IV-B2</v>
          </cell>
          <cell r="F44">
            <v>2057020.6</v>
          </cell>
        </row>
        <row r="45">
          <cell r="A45" t="str">
            <v>IV-A2</v>
          </cell>
          <cell r="B45">
            <v>1918834.6</v>
          </cell>
          <cell r="C45" t="str">
            <v>IV-A3</v>
          </cell>
          <cell r="D45">
            <v>1964896.6</v>
          </cell>
          <cell r="E45" t="str">
            <v>IV-B1</v>
          </cell>
          <cell r="F45">
            <v>2010958.6</v>
          </cell>
        </row>
        <row r="46">
          <cell r="A46" t="str">
            <v>IV-A1</v>
          </cell>
          <cell r="B46">
            <v>1872772.6</v>
          </cell>
          <cell r="C46" t="str">
            <v>IV-A2</v>
          </cell>
          <cell r="D46">
            <v>1918834.6</v>
          </cell>
          <cell r="E46" t="str">
            <v>IV-A3</v>
          </cell>
          <cell r="F46">
            <v>1964896.6</v>
          </cell>
        </row>
        <row r="47">
          <cell r="A47" t="str">
            <v>III-D3</v>
          </cell>
          <cell r="B47">
            <v>1722772.6</v>
          </cell>
          <cell r="C47" t="str">
            <v>IV-A1</v>
          </cell>
          <cell r="D47">
            <v>1872772.6</v>
          </cell>
          <cell r="E47" t="str">
            <v>IV-A2</v>
          </cell>
          <cell r="F47">
            <v>1918834.6</v>
          </cell>
        </row>
        <row r="48">
          <cell r="A48" t="str">
            <v>III-D2</v>
          </cell>
          <cell r="B48">
            <v>1686946.6</v>
          </cell>
          <cell r="C48" t="str">
            <v>III-D3</v>
          </cell>
          <cell r="D48">
            <v>1722772.6</v>
          </cell>
          <cell r="E48" t="str">
            <v>IV-A1</v>
          </cell>
          <cell r="F48">
            <v>1872772.6</v>
          </cell>
        </row>
        <row r="49">
          <cell r="A49" t="str">
            <v>III-D1</v>
          </cell>
          <cell r="B49">
            <v>1651120.6</v>
          </cell>
          <cell r="C49" t="str">
            <v>III-D2</v>
          </cell>
          <cell r="D49">
            <v>1686946.6</v>
          </cell>
          <cell r="E49" t="str">
            <v>III-D3</v>
          </cell>
          <cell r="F49">
            <v>1722772.6</v>
          </cell>
        </row>
        <row r="50">
          <cell r="A50" t="str">
            <v>III-C3</v>
          </cell>
          <cell r="B50">
            <v>1615294.6</v>
          </cell>
          <cell r="C50" t="str">
            <v>III-D1</v>
          </cell>
          <cell r="D50">
            <v>1651120.6</v>
          </cell>
          <cell r="E50" t="str">
            <v>III-D2</v>
          </cell>
          <cell r="F50">
            <v>1686946.6</v>
          </cell>
        </row>
        <row r="51">
          <cell r="A51" t="str">
            <v>III-C2</v>
          </cell>
          <cell r="B51">
            <v>1579468.6</v>
          </cell>
          <cell r="C51" t="str">
            <v>III-C3</v>
          </cell>
          <cell r="D51">
            <v>1615294.6</v>
          </cell>
          <cell r="E51" t="str">
            <v>III-D1</v>
          </cell>
          <cell r="F51">
            <v>1651120.6</v>
          </cell>
        </row>
        <row r="52">
          <cell r="A52" t="str">
            <v>III-C1</v>
          </cell>
          <cell r="B52">
            <v>1543642.6</v>
          </cell>
          <cell r="C52" t="str">
            <v>III-C2</v>
          </cell>
          <cell r="D52">
            <v>1579468.6</v>
          </cell>
          <cell r="E52" t="str">
            <v>III-C3</v>
          </cell>
          <cell r="F52">
            <v>1615294.6</v>
          </cell>
        </row>
        <row r="53">
          <cell r="A53" t="str">
            <v>III-B3</v>
          </cell>
          <cell r="B53">
            <v>1507816.6</v>
          </cell>
          <cell r="C53" t="str">
            <v>III-C1</v>
          </cell>
          <cell r="D53">
            <v>1543642.6</v>
          </cell>
          <cell r="E53" t="str">
            <v>III-C2</v>
          </cell>
          <cell r="F53">
            <v>1579468.6</v>
          </cell>
        </row>
        <row r="54">
          <cell r="A54" t="str">
            <v>III-B2</v>
          </cell>
          <cell r="B54">
            <v>1471990.6</v>
          </cell>
          <cell r="C54" t="str">
            <v>III-B3</v>
          </cell>
          <cell r="D54">
            <v>1507816.6</v>
          </cell>
          <cell r="E54" t="str">
            <v>III-C1</v>
          </cell>
          <cell r="F54">
            <v>1543642.6</v>
          </cell>
        </row>
        <row r="55">
          <cell r="A55" t="str">
            <v>III-B1</v>
          </cell>
          <cell r="B55">
            <v>1436164.6</v>
          </cell>
          <cell r="C55" t="str">
            <v>III-B2</v>
          </cell>
          <cell r="D55">
            <v>1471990.6</v>
          </cell>
          <cell r="E55" t="str">
            <v>III-B3</v>
          </cell>
          <cell r="F55">
            <v>1507816.6</v>
          </cell>
        </row>
        <row r="56">
          <cell r="A56" t="str">
            <v>III-A3</v>
          </cell>
          <cell r="B56">
            <v>1400338.6</v>
          </cell>
          <cell r="C56" t="str">
            <v>III-B1</v>
          </cell>
          <cell r="D56">
            <v>1436164.6</v>
          </cell>
          <cell r="E56" t="str">
            <v>III-B2</v>
          </cell>
          <cell r="F56">
            <v>1471990.6</v>
          </cell>
        </row>
        <row r="57">
          <cell r="A57" t="str">
            <v>III-A2</v>
          </cell>
          <cell r="B57">
            <v>1364512.6</v>
          </cell>
          <cell r="C57" t="str">
            <v>III-A3</v>
          </cell>
          <cell r="D57">
            <v>1400338.6</v>
          </cell>
          <cell r="E57" t="str">
            <v>III-B1</v>
          </cell>
          <cell r="F57">
            <v>1436164.6</v>
          </cell>
        </row>
        <row r="58">
          <cell r="A58" t="str">
            <v>III-A1</v>
          </cell>
          <cell r="B58">
            <v>1328686.6000000001</v>
          </cell>
          <cell r="C58" t="str">
            <v>III-A2</v>
          </cell>
          <cell r="D58">
            <v>1364512.6</v>
          </cell>
          <cell r="E58" t="str">
            <v>III-A3</v>
          </cell>
          <cell r="F58">
            <v>1400338.6</v>
          </cell>
        </row>
        <row r="59">
          <cell r="A59" t="str">
            <v>II-D3</v>
          </cell>
          <cell r="B59">
            <v>1288686.6000000001</v>
          </cell>
          <cell r="C59" t="str">
            <v>III-A1</v>
          </cell>
          <cell r="D59">
            <v>1328686.6000000001</v>
          </cell>
          <cell r="E59" t="str">
            <v>III-A2</v>
          </cell>
          <cell r="F59">
            <v>1364512.6</v>
          </cell>
        </row>
        <row r="60">
          <cell r="A60" t="str">
            <v>II-D2</v>
          </cell>
          <cell r="B60">
            <v>1257978.6000000001</v>
          </cell>
          <cell r="C60" t="str">
            <v>II-D3</v>
          </cell>
          <cell r="D60">
            <v>1288686.6000000001</v>
          </cell>
          <cell r="E60" t="str">
            <v>III-A1</v>
          </cell>
          <cell r="F60">
            <v>1328686.6000000001</v>
          </cell>
        </row>
        <row r="61">
          <cell r="A61" t="str">
            <v>II-D1</v>
          </cell>
          <cell r="B61">
            <v>1227270.6000000001</v>
          </cell>
          <cell r="C61" t="str">
            <v>II-D2</v>
          </cell>
          <cell r="D61">
            <v>1257978.6000000001</v>
          </cell>
          <cell r="E61" t="str">
            <v>II-D3</v>
          </cell>
          <cell r="F61">
            <v>1288686.6000000001</v>
          </cell>
        </row>
        <row r="62">
          <cell r="A62" t="str">
            <v>II-C3</v>
          </cell>
          <cell r="B62">
            <v>1196562.6000000001</v>
          </cell>
          <cell r="C62" t="str">
            <v>II-D1</v>
          </cell>
          <cell r="D62">
            <v>1227270.6000000001</v>
          </cell>
          <cell r="E62" t="str">
            <v>II-D2</v>
          </cell>
          <cell r="F62">
            <v>1257978.6000000001</v>
          </cell>
        </row>
        <row r="63">
          <cell r="A63" t="str">
            <v>II-C2</v>
          </cell>
          <cell r="B63">
            <v>1165854.6000000001</v>
          </cell>
          <cell r="C63" t="str">
            <v>II-C3</v>
          </cell>
          <cell r="D63">
            <v>1196562.6000000001</v>
          </cell>
          <cell r="E63" t="str">
            <v>II-D1</v>
          </cell>
          <cell r="F63">
            <v>1227270.6000000001</v>
          </cell>
        </row>
        <row r="64">
          <cell r="A64" t="str">
            <v>II-C1</v>
          </cell>
          <cell r="B64">
            <v>1135146.6000000001</v>
          </cell>
          <cell r="C64" t="str">
            <v>II-C2</v>
          </cell>
          <cell r="D64">
            <v>1165854.6000000001</v>
          </cell>
          <cell r="E64" t="str">
            <v>II-C3</v>
          </cell>
          <cell r="F64">
            <v>1196562.6000000001</v>
          </cell>
        </row>
        <row r="65">
          <cell r="A65" t="str">
            <v>II-B3</v>
          </cell>
          <cell r="B65">
            <v>1104438.6000000001</v>
          </cell>
          <cell r="C65" t="str">
            <v>II-C1</v>
          </cell>
          <cell r="D65">
            <v>1135146.6000000001</v>
          </cell>
          <cell r="E65" t="str">
            <v>II-C2</v>
          </cell>
          <cell r="F65">
            <v>1165854.6000000001</v>
          </cell>
        </row>
        <row r="66">
          <cell r="A66" t="str">
            <v>II-B2</v>
          </cell>
          <cell r="B66">
            <v>1073730.6000000001</v>
          </cell>
          <cell r="C66" t="str">
            <v>II-B3</v>
          </cell>
          <cell r="D66">
            <v>1104438.6000000001</v>
          </cell>
          <cell r="E66" t="str">
            <v>II-C1</v>
          </cell>
          <cell r="F66">
            <v>1135146.6000000001</v>
          </cell>
        </row>
        <row r="67">
          <cell r="A67" t="str">
            <v>II-B1</v>
          </cell>
          <cell r="B67">
            <v>1043022.6</v>
          </cell>
          <cell r="C67" t="str">
            <v>II-B2</v>
          </cell>
          <cell r="D67">
            <v>1073730.6000000001</v>
          </cell>
          <cell r="E67" t="str">
            <v>II-B3</v>
          </cell>
          <cell r="F67">
            <v>1104438.6000000001</v>
          </cell>
        </row>
        <row r="68">
          <cell r="A68" t="str">
            <v>II-A3</v>
          </cell>
          <cell r="B68">
            <v>1012314.6</v>
          </cell>
          <cell r="C68" t="str">
            <v>II-B1</v>
          </cell>
          <cell r="D68">
            <v>1043022.6</v>
          </cell>
          <cell r="E68" t="str">
            <v>II-B2</v>
          </cell>
          <cell r="F68">
            <v>1073730.6000000001</v>
          </cell>
        </row>
        <row r="69">
          <cell r="A69" t="str">
            <v>II-A2</v>
          </cell>
          <cell r="B69">
            <v>981606.6</v>
          </cell>
          <cell r="C69" t="str">
            <v>II-A3</v>
          </cell>
          <cell r="D69">
            <v>1012314.6</v>
          </cell>
          <cell r="E69" t="str">
            <v>II-B1</v>
          </cell>
          <cell r="F69">
            <v>1043022.6</v>
          </cell>
        </row>
        <row r="70">
          <cell r="A70" t="str">
            <v>II-A1</v>
          </cell>
          <cell r="B70">
            <v>950898.6</v>
          </cell>
          <cell r="C70" t="str">
            <v>II-A2</v>
          </cell>
          <cell r="D70">
            <v>981606.6</v>
          </cell>
          <cell r="E70" t="str">
            <v>II-A3</v>
          </cell>
          <cell r="F70">
            <v>1012314.6</v>
          </cell>
        </row>
        <row r="71">
          <cell r="A71" t="str">
            <v>I-D3</v>
          </cell>
          <cell r="B71">
            <v>920898.6</v>
          </cell>
          <cell r="C71" t="str">
            <v>II-A1</v>
          </cell>
          <cell r="D71">
            <v>950898.6</v>
          </cell>
          <cell r="E71" t="str">
            <v>II-A2</v>
          </cell>
          <cell r="F71">
            <v>981606.6</v>
          </cell>
        </row>
        <row r="72">
          <cell r="A72" t="str">
            <v>I-D2</v>
          </cell>
          <cell r="B72">
            <v>891726</v>
          </cell>
          <cell r="C72" t="str">
            <v>I-D3</v>
          </cell>
          <cell r="D72">
            <v>920898.6</v>
          </cell>
          <cell r="E72" t="str">
            <v>II-A1</v>
          </cell>
          <cell r="F72">
            <v>950898.6</v>
          </cell>
        </row>
        <row r="73">
          <cell r="A73" t="str">
            <v>I-D1</v>
          </cell>
          <cell r="B73">
            <v>862553.4</v>
          </cell>
          <cell r="C73" t="str">
            <v>I-D2</v>
          </cell>
          <cell r="D73">
            <v>891726</v>
          </cell>
          <cell r="E73" t="str">
            <v>I-D3</v>
          </cell>
          <cell r="F73">
            <v>920898.6</v>
          </cell>
        </row>
        <row r="74">
          <cell r="A74" t="str">
            <v>I-C3</v>
          </cell>
          <cell r="B74">
            <v>833380.8</v>
          </cell>
          <cell r="C74" t="str">
            <v>I-D1</v>
          </cell>
          <cell r="D74">
            <v>862553.4</v>
          </cell>
          <cell r="E74" t="str">
            <v>I-D2</v>
          </cell>
          <cell r="F74">
            <v>891726</v>
          </cell>
        </row>
        <row r="75">
          <cell r="A75" t="str">
            <v>I-C2</v>
          </cell>
          <cell r="B75">
            <v>804208.2</v>
          </cell>
          <cell r="C75" t="str">
            <v>I-C3</v>
          </cell>
          <cell r="D75">
            <v>833380.8</v>
          </cell>
          <cell r="E75" t="str">
            <v>I-D1</v>
          </cell>
          <cell r="F75">
            <v>862553.4</v>
          </cell>
        </row>
        <row r="76">
          <cell r="A76" t="str">
            <v>I-C1</v>
          </cell>
          <cell r="B76">
            <v>775035.6</v>
          </cell>
          <cell r="C76" t="str">
            <v>I-C2</v>
          </cell>
          <cell r="D76">
            <v>804208.2</v>
          </cell>
          <cell r="E76" t="str">
            <v>I-C3</v>
          </cell>
          <cell r="F76">
            <v>833380.8</v>
          </cell>
        </row>
        <row r="77">
          <cell r="A77" t="str">
            <v>I-B3</v>
          </cell>
          <cell r="B77">
            <v>745863</v>
          </cell>
          <cell r="C77" t="str">
            <v>I-C1</v>
          </cell>
          <cell r="D77">
            <v>775035.6</v>
          </cell>
          <cell r="E77" t="str">
            <v>I-C2</v>
          </cell>
          <cell r="F77">
            <v>804208.2</v>
          </cell>
        </row>
        <row r="78">
          <cell r="A78" t="str">
            <v>I-B2</v>
          </cell>
          <cell r="B78">
            <v>716690.4</v>
          </cell>
          <cell r="C78" t="str">
            <v>I-B3</v>
          </cell>
          <cell r="D78">
            <v>745863</v>
          </cell>
          <cell r="E78" t="str">
            <v>I-C1</v>
          </cell>
          <cell r="F78">
            <v>775035.6</v>
          </cell>
        </row>
        <row r="79">
          <cell r="A79" t="str">
            <v>I-B1</v>
          </cell>
          <cell r="B79">
            <v>687517.8</v>
          </cell>
          <cell r="C79" t="str">
            <v>I-B2</v>
          </cell>
          <cell r="D79">
            <v>716690.4</v>
          </cell>
          <cell r="E79" t="str">
            <v>I-B3</v>
          </cell>
          <cell r="F79">
            <v>745863</v>
          </cell>
        </row>
        <row r="80">
          <cell r="A80" t="str">
            <v>I-A3</v>
          </cell>
          <cell r="B80">
            <v>658345.19999999995</v>
          </cell>
          <cell r="C80" t="str">
            <v>I-B1</v>
          </cell>
          <cell r="D80">
            <v>687517.8</v>
          </cell>
          <cell r="E80" t="str">
            <v>I-B2</v>
          </cell>
          <cell r="F80">
            <v>716690.4</v>
          </cell>
        </row>
        <row r="81">
          <cell r="A81" t="str">
            <v>I-A2</v>
          </cell>
          <cell r="B81">
            <v>629172.6</v>
          </cell>
          <cell r="C81" t="str">
            <v>I-A3</v>
          </cell>
          <cell r="D81">
            <v>658345.19999999995</v>
          </cell>
          <cell r="E81" t="str">
            <v>I-B1</v>
          </cell>
          <cell r="F81">
            <v>687517.8</v>
          </cell>
        </row>
        <row r="82">
          <cell r="A82" t="str">
            <v>I-A1</v>
          </cell>
          <cell r="B82">
            <v>600000</v>
          </cell>
          <cell r="C82" t="str">
            <v>I-A2</v>
          </cell>
          <cell r="D82">
            <v>629172.6</v>
          </cell>
          <cell r="E82" t="str">
            <v>I-A3</v>
          </cell>
          <cell r="F82">
            <v>658345.19999999995</v>
          </cell>
        </row>
        <row r="83">
          <cell r="C83" t="str">
            <v>I-A1</v>
          </cell>
          <cell r="D83">
            <v>600000</v>
          </cell>
          <cell r="E83" t="str">
            <v>I-A2</v>
          </cell>
          <cell r="F83">
            <v>629172.6</v>
          </cell>
        </row>
        <row r="84">
          <cell r="E84" t="str">
            <v>I-A1</v>
          </cell>
          <cell r="F84">
            <v>600000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IWANGAN"/>
      <sheetName val="MADIDIHANG"/>
      <sheetName val="SEMUMU"/>
      <sheetName val="SAGORI"/>
      <sheetName val="Sheet3"/>
      <sheetName val="RL_SAGORI"/>
      <sheetName val="TDR-DRT 2014"/>
      <sheetName val="Tarif"/>
    </sheetNames>
    <sheetDataSet>
      <sheetData sheetId="0">
        <row r="116">
          <cell r="L116">
            <v>86679000</v>
          </cell>
        </row>
      </sheetData>
      <sheetData sheetId="1">
        <row r="116">
          <cell r="L116">
            <v>86679000</v>
          </cell>
        </row>
      </sheetData>
      <sheetData sheetId="2">
        <row r="116">
          <cell r="L116">
            <v>86679000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66"/>
  <sheetViews>
    <sheetView tabSelected="1" topLeftCell="A100" zoomScale="85" zoomScaleNormal="85" workbookViewId="0">
      <selection activeCell="I132" sqref="I132"/>
    </sheetView>
  </sheetViews>
  <sheetFormatPr baseColWidth="10" defaultColWidth="10.33203125" defaultRowHeight="15" x14ac:dyDescent="0.2"/>
  <cols>
    <col min="1" max="1" width="4" style="12" bestFit="1" customWidth="1"/>
    <col min="2" max="2" width="23.6640625" style="12" customWidth="1"/>
    <col min="3" max="3" width="12.5" style="12" bestFit="1" customWidth="1"/>
    <col min="4" max="4" width="10.1640625" style="14" customWidth="1"/>
    <col min="5" max="5" width="10.6640625" style="12" customWidth="1"/>
    <col min="6" max="6" width="9.83203125" style="12" customWidth="1"/>
    <col min="7" max="7" width="16.33203125" style="12" customWidth="1"/>
    <col min="8" max="8" width="54.1640625" style="14" bestFit="1" customWidth="1"/>
    <col min="9" max="9" width="12.6640625" style="14" customWidth="1"/>
    <col min="10" max="14" width="10.6640625" style="14" customWidth="1"/>
    <col min="15" max="18" width="10.33203125" style="12"/>
    <col min="19" max="19" width="10.1640625" style="12" customWidth="1"/>
    <col min="20" max="20" width="14.33203125" style="12" customWidth="1"/>
    <col min="21" max="21" width="17.6640625" style="12" customWidth="1"/>
    <col min="22" max="22" width="17.5" style="12" customWidth="1"/>
    <col min="23" max="16384" width="10.33203125" style="12"/>
  </cols>
  <sheetData>
    <row r="2" spans="1:31" s="5" customFormat="1" ht="36" customHeight="1" x14ac:dyDescent="0.2">
      <c r="A2" s="1" t="s">
        <v>350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AB2" s="2" t="s">
        <v>2</v>
      </c>
      <c r="AC2" s="2" t="s">
        <v>1</v>
      </c>
      <c r="AD2" s="3" t="s">
        <v>13</v>
      </c>
      <c r="AE2" s="3" t="s">
        <v>14</v>
      </c>
    </row>
    <row r="3" spans="1:31" x14ac:dyDescent="0.2">
      <c r="A3" s="6">
        <v>1</v>
      </c>
      <c r="B3" s="6" t="s">
        <v>15</v>
      </c>
      <c r="C3" s="7" t="s">
        <v>16</v>
      </c>
      <c r="D3" s="8" t="s">
        <v>17</v>
      </c>
      <c r="E3" s="8">
        <v>284</v>
      </c>
      <c r="F3" s="9" t="str">
        <f>IF(E3&gt;10000,"F",IF(E3&gt;3000,"E",IF(E3&gt;1500,"D",IF(E3&gt;500,"C",IF(E3&gt;250,"B","A")))))</f>
        <v>B</v>
      </c>
      <c r="G3" s="8">
        <f t="shared" ref="G3:G6" si="0">-IF(F3="A","18",IF(F3="B","20",IF(F3="C","22",IF(F3="D","22",IF(F3="E","24",IF(F3="F","26"))))))*(-1)</f>
        <v>20</v>
      </c>
      <c r="H3" s="10" t="s">
        <v>18</v>
      </c>
      <c r="I3" s="11">
        <v>1992</v>
      </c>
      <c r="J3" s="11">
        <v>33.5</v>
      </c>
      <c r="K3" s="11">
        <v>9</v>
      </c>
      <c r="L3" s="11">
        <v>1.7</v>
      </c>
      <c r="M3" s="11">
        <v>7</v>
      </c>
      <c r="N3" s="11" t="s">
        <v>19</v>
      </c>
      <c r="S3" s="5"/>
      <c r="T3" s="5"/>
      <c r="U3" s="5"/>
      <c r="V3" s="5"/>
      <c r="W3" s="5"/>
      <c r="X3" s="5"/>
      <c r="Y3" s="5"/>
      <c r="Z3" s="5"/>
    </row>
    <row r="4" spans="1:31" x14ac:dyDescent="0.2">
      <c r="A4" s="6">
        <v>2</v>
      </c>
      <c r="B4" s="6" t="s">
        <v>20</v>
      </c>
      <c r="C4" s="7" t="s">
        <v>16</v>
      </c>
      <c r="D4" s="8" t="s">
        <v>17</v>
      </c>
      <c r="E4" s="8">
        <v>911</v>
      </c>
      <c r="F4" s="9" t="str">
        <f t="shared" ref="F4:F67" si="1">IF(E4&gt;10000,"F",IF(E4&gt;3000,"E",IF(E4&gt;1500,"D",IF(E4&gt;500,"C",IF(E4&gt;250,"B","A")))))</f>
        <v>C</v>
      </c>
      <c r="G4" s="8">
        <f t="shared" si="0"/>
        <v>22</v>
      </c>
      <c r="H4" s="10" t="s">
        <v>21</v>
      </c>
      <c r="I4" s="11">
        <v>2009</v>
      </c>
      <c r="J4" s="11">
        <v>61.3</v>
      </c>
      <c r="K4" s="11">
        <v>13.2</v>
      </c>
      <c r="L4" s="11">
        <v>2.8</v>
      </c>
      <c r="M4" s="11">
        <v>12</v>
      </c>
      <c r="N4" s="11" t="s">
        <v>22</v>
      </c>
      <c r="S4" s="5"/>
      <c r="T4" s="5"/>
      <c r="U4" s="5"/>
      <c r="V4" s="5"/>
      <c r="W4" s="5"/>
      <c r="X4" s="5"/>
      <c r="Y4" s="5"/>
      <c r="Z4" s="5"/>
    </row>
    <row r="5" spans="1:31" x14ac:dyDescent="0.2">
      <c r="A5" s="6">
        <v>3</v>
      </c>
      <c r="B5" s="6" t="s">
        <v>23</v>
      </c>
      <c r="C5" s="7" t="s">
        <v>16</v>
      </c>
      <c r="D5" s="8" t="s">
        <v>17</v>
      </c>
      <c r="E5" s="8">
        <v>1186</v>
      </c>
      <c r="F5" s="9" t="str">
        <f t="shared" si="1"/>
        <v>C</v>
      </c>
      <c r="G5" s="8">
        <f t="shared" si="0"/>
        <v>22</v>
      </c>
      <c r="H5" s="10" t="s">
        <v>24</v>
      </c>
      <c r="I5" s="11">
        <v>2020</v>
      </c>
      <c r="J5" s="11">
        <v>63.75</v>
      </c>
      <c r="K5" s="11">
        <v>13.6</v>
      </c>
      <c r="L5" s="11">
        <v>2.8</v>
      </c>
      <c r="M5" s="11">
        <v>12</v>
      </c>
      <c r="N5" s="11" t="s">
        <v>25</v>
      </c>
      <c r="S5" s="5"/>
      <c r="T5" s="5"/>
      <c r="U5" s="5"/>
      <c r="V5" s="5"/>
      <c r="W5" s="5"/>
      <c r="X5" s="5"/>
      <c r="Y5" s="5"/>
      <c r="Z5" s="5"/>
    </row>
    <row r="6" spans="1:31" x14ac:dyDescent="0.2">
      <c r="A6" s="6">
        <v>4</v>
      </c>
      <c r="B6" s="6" t="s">
        <v>26</v>
      </c>
      <c r="C6" s="7" t="s">
        <v>27</v>
      </c>
      <c r="D6" s="8" t="s">
        <v>17</v>
      </c>
      <c r="E6" s="8">
        <v>236</v>
      </c>
      <c r="F6" s="9" t="str">
        <f t="shared" si="1"/>
        <v>A</v>
      </c>
      <c r="G6" s="8">
        <f t="shared" si="0"/>
        <v>18</v>
      </c>
      <c r="H6" s="10" t="s">
        <v>28</v>
      </c>
      <c r="I6" s="11">
        <v>1990</v>
      </c>
      <c r="J6" s="11">
        <v>35.5</v>
      </c>
      <c r="K6" s="11">
        <v>9</v>
      </c>
      <c r="L6" s="11">
        <v>1.3</v>
      </c>
      <c r="M6" s="11">
        <v>10.5</v>
      </c>
      <c r="N6" s="11" t="s">
        <v>29</v>
      </c>
      <c r="S6" s="5"/>
      <c r="T6" s="5"/>
      <c r="U6" s="5"/>
      <c r="V6" s="5"/>
      <c r="W6" s="5"/>
      <c r="X6" s="5"/>
      <c r="Y6" s="5"/>
      <c r="Z6" s="5"/>
    </row>
    <row r="7" spans="1:31" x14ac:dyDescent="0.2">
      <c r="A7" s="6">
        <v>5</v>
      </c>
      <c r="B7" s="6" t="s">
        <v>30</v>
      </c>
      <c r="C7" s="7" t="s">
        <v>27</v>
      </c>
      <c r="D7" s="8" t="s">
        <v>17</v>
      </c>
      <c r="E7" s="8">
        <v>464</v>
      </c>
      <c r="F7" s="9" t="str">
        <f t="shared" si="1"/>
        <v>B</v>
      </c>
      <c r="G7" s="8">
        <f>-IF(F7="A","18",IF(F7="B","20",IF(F7="C","22",IF(F7="D","22",IF(F7="E","24",IF(F7="F","26"))))))*(-1)</f>
        <v>20</v>
      </c>
      <c r="H7" s="10" t="s">
        <v>31</v>
      </c>
      <c r="I7" s="11">
        <v>1992</v>
      </c>
      <c r="J7" s="11">
        <v>45</v>
      </c>
      <c r="K7" s="11">
        <v>11</v>
      </c>
      <c r="L7" s="11">
        <v>1.9</v>
      </c>
      <c r="M7" s="11">
        <v>11</v>
      </c>
      <c r="N7" s="11" t="s">
        <v>32</v>
      </c>
      <c r="S7" s="5"/>
      <c r="T7" s="5"/>
      <c r="U7" s="5"/>
      <c r="V7" s="5"/>
      <c r="W7" s="5"/>
      <c r="X7" s="5"/>
      <c r="Y7" s="5"/>
      <c r="Z7" s="5"/>
    </row>
    <row r="8" spans="1:31" x14ac:dyDescent="0.2">
      <c r="A8" s="6">
        <v>6</v>
      </c>
      <c r="B8" s="6" t="s">
        <v>33</v>
      </c>
      <c r="C8" s="7" t="s">
        <v>27</v>
      </c>
      <c r="D8" s="8" t="s">
        <v>17</v>
      </c>
      <c r="E8" s="8">
        <v>621</v>
      </c>
      <c r="F8" s="9" t="str">
        <f t="shared" si="1"/>
        <v>C</v>
      </c>
      <c r="G8" s="8">
        <f t="shared" ref="G8:G71" si="2">-IF(F8="A","18",IF(F8="B","20",IF(F8="C","22",IF(F8="D","22",IF(F8="E","24",IF(F8="F","26"))))))*(-1)</f>
        <v>22</v>
      </c>
      <c r="H8" s="10" t="s">
        <v>34</v>
      </c>
      <c r="I8" s="11">
        <v>1991</v>
      </c>
      <c r="J8" s="11">
        <v>45</v>
      </c>
      <c r="K8" s="11">
        <v>11</v>
      </c>
      <c r="L8" s="11">
        <v>1.9</v>
      </c>
      <c r="M8" s="11">
        <v>11</v>
      </c>
      <c r="N8" s="11" t="s">
        <v>32</v>
      </c>
    </row>
    <row r="9" spans="1:31" x14ac:dyDescent="0.2">
      <c r="A9" s="6">
        <v>7</v>
      </c>
      <c r="B9" s="6" t="s">
        <v>35</v>
      </c>
      <c r="C9" s="7" t="s">
        <v>27</v>
      </c>
      <c r="D9" s="8" t="s">
        <v>17</v>
      </c>
      <c r="E9" s="8">
        <v>652</v>
      </c>
      <c r="F9" s="9" t="str">
        <f t="shared" si="1"/>
        <v>C</v>
      </c>
      <c r="G9" s="8">
        <f t="shared" si="2"/>
        <v>22</v>
      </c>
      <c r="H9" s="10" t="s">
        <v>21</v>
      </c>
      <c r="I9" s="11">
        <v>2008</v>
      </c>
      <c r="J9" s="11">
        <v>45.5</v>
      </c>
      <c r="K9" s="11">
        <v>12</v>
      </c>
      <c r="L9" s="11">
        <v>2.14</v>
      </c>
      <c r="M9" s="11">
        <v>11</v>
      </c>
      <c r="N9" s="11" t="s">
        <v>36</v>
      </c>
    </row>
    <row r="10" spans="1:31" x14ac:dyDescent="0.2">
      <c r="A10" s="6">
        <v>8</v>
      </c>
      <c r="B10" s="6" t="s">
        <v>37</v>
      </c>
      <c r="C10" s="7" t="s">
        <v>27</v>
      </c>
      <c r="D10" s="8" t="s">
        <v>17</v>
      </c>
      <c r="E10" s="8">
        <v>1163</v>
      </c>
      <c r="F10" s="9" t="str">
        <f t="shared" si="1"/>
        <v>C</v>
      </c>
      <c r="G10" s="8">
        <f t="shared" si="2"/>
        <v>22</v>
      </c>
      <c r="H10" s="10" t="s">
        <v>38</v>
      </c>
      <c r="I10" s="11">
        <v>2003</v>
      </c>
      <c r="J10" s="11">
        <v>53.5</v>
      </c>
      <c r="K10" s="11">
        <v>14</v>
      </c>
      <c r="L10" s="11">
        <v>2.4500000000000002</v>
      </c>
      <c r="M10" s="11">
        <v>12</v>
      </c>
      <c r="N10" s="11" t="s">
        <v>39</v>
      </c>
    </row>
    <row r="11" spans="1:31" x14ac:dyDescent="0.2">
      <c r="A11" s="6">
        <v>9</v>
      </c>
      <c r="B11" s="6" t="s">
        <v>40</v>
      </c>
      <c r="C11" s="7" t="s">
        <v>41</v>
      </c>
      <c r="D11" s="8" t="s">
        <v>17</v>
      </c>
      <c r="E11" s="8">
        <v>542</v>
      </c>
      <c r="F11" s="9" t="str">
        <f t="shared" si="1"/>
        <v>C</v>
      </c>
      <c r="G11" s="13">
        <f t="shared" si="2"/>
        <v>22</v>
      </c>
      <c r="H11" s="10" t="s">
        <v>34</v>
      </c>
      <c r="I11" s="11">
        <v>1992</v>
      </c>
      <c r="J11" s="11">
        <v>45.3</v>
      </c>
      <c r="K11" s="11">
        <v>12</v>
      </c>
      <c r="L11" s="11">
        <v>2</v>
      </c>
      <c r="M11" s="11">
        <v>10.5</v>
      </c>
      <c r="N11" s="11" t="s">
        <v>42</v>
      </c>
    </row>
    <row r="12" spans="1:31" x14ac:dyDescent="0.2">
      <c r="A12" s="6">
        <v>10</v>
      </c>
      <c r="B12" s="6" t="s">
        <v>43</v>
      </c>
      <c r="C12" s="7" t="s">
        <v>41</v>
      </c>
      <c r="D12" s="8" t="s">
        <v>17</v>
      </c>
      <c r="E12" s="8">
        <v>419</v>
      </c>
      <c r="F12" s="9" t="str">
        <f t="shared" si="1"/>
        <v>B</v>
      </c>
      <c r="G12" s="13">
        <f t="shared" si="2"/>
        <v>20</v>
      </c>
      <c r="H12" s="10" t="s">
        <v>44</v>
      </c>
      <c r="I12" s="11">
        <v>1994</v>
      </c>
      <c r="J12" s="11">
        <v>39</v>
      </c>
      <c r="K12" s="11">
        <v>10.5</v>
      </c>
      <c r="L12" s="11">
        <v>1.8</v>
      </c>
      <c r="M12" s="11">
        <v>10.5</v>
      </c>
      <c r="N12" s="11" t="s">
        <v>45</v>
      </c>
    </row>
    <row r="13" spans="1:31" x14ac:dyDescent="0.2">
      <c r="A13" s="6">
        <v>11</v>
      </c>
      <c r="B13" s="6" t="s">
        <v>46</v>
      </c>
      <c r="C13" s="7" t="s">
        <v>41</v>
      </c>
      <c r="D13" s="8" t="s">
        <v>17</v>
      </c>
      <c r="E13" s="8">
        <v>235</v>
      </c>
      <c r="F13" s="9" t="str">
        <f t="shared" si="1"/>
        <v>A</v>
      </c>
      <c r="G13" s="13">
        <f t="shared" si="2"/>
        <v>18</v>
      </c>
      <c r="H13" s="10" t="s">
        <v>47</v>
      </c>
      <c r="I13" s="11">
        <v>1981</v>
      </c>
      <c r="J13" s="11">
        <v>38.6</v>
      </c>
      <c r="K13" s="11">
        <v>9.5</v>
      </c>
      <c r="L13" s="11">
        <v>1.75</v>
      </c>
      <c r="M13" s="11">
        <v>6</v>
      </c>
      <c r="N13" s="11" t="s">
        <v>48</v>
      </c>
    </row>
    <row r="14" spans="1:31" x14ac:dyDescent="0.2">
      <c r="A14" s="6">
        <v>12</v>
      </c>
      <c r="B14" s="6" t="s">
        <v>49</v>
      </c>
      <c r="C14" s="7" t="s">
        <v>41</v>
      </c>
      <c r="D14" s="8" t="s">
        <v>17</v>
      </c>
      <c r="E14" s="8">
        <v>162</v>
      </c>
      <c r="F14" s="9" t="str">
        <f t="shared" si="1"/>
        <v>A</v>
      </c>
      <c r="G14" s="13">
        <f t="shared" si="2"/>
        <v>18</v>
      </c>
      <c r="H14" s="10" t="s">
        <v>50</v>
      </c>
      <c r="I14" s="11">
        <v>1984</v>
      </c>
      <c r="J14" s="11">
        <v>31</v>
      </c>
      <c r="K14" s="11">
        <v>8.02</v>
      </c>
      <c r="L14" s="11">
        <v>1.1000000000000001</v>
      </c>
      <c r="M14" s="11">
        <v>6</v>
      </c>
      <c r="N14" s="11" t="s">
        <v>29</v>
      </c>
    </row>
    <row r="15" spans="1:31" x14ac:dyDescent="0.2">
      <c r="A15" s="6">
        <v>13</v>
      </c>
      <c r="B15" s="6" t="s">
        <v>51</v>
      </c>
      <c r="C15" s="7" t="s">
        <v>41</v>
      </c>
      <c r="D15" s="8" t="s">
        <v>17</v>
      </c>
      <c r="E15" s="8">
        <v>646</v>
      </c>
      <c r="F15" s="9" t="str">
        <f t="shared" si="1"/>
        <v>C</v>
      </c>
      <c r="G15" s="13">
        <f t="shared" si="2"/>
        <v>22</v>
      </c>
      <c r="H15" s="10" t="s">
        <v>52</v>
      </c>
      <c r="I15" s="11">
        <v>1990</v>
      </c>
      <c r="J15" s="11">
        <v>44.3</v>
      </c>
      <c r="K15" s="11">
        <v>12</v>
      </c>
      <c r="L15" s="11">
        <v>2</v>
      </c>
      <c r="M15" s="11">
        <v>11.72</v>
      </c>
      <c r="N15" s="11" t="s">
        <v>39</v>
      </c>
    </row>
    <row r="16" spans="1:31" x14ac:dyDescent="0.2">
      <c r="A16" s="6">
        <v>14</v>
      </c>
      <c r="B16" s="6" t="s">
        <v>53</v>
      </c>
      <c r="C16" s="7" t="s">
        <v>41</v>
      </c>
      <c r="D16" s="8" t="s">
        <v>17</v>
      </c>
      <c r="E16" s="8">
        <v>560</v>
      </c>
      <c r="F16" s="9" t="str">
        <f t="shared" si="1"/>
        <v>C</v>
      </c>
      <c r="G16" s="13">
        <f t="shared" si="2"/>
        <v>22</v>
      </c>
      <c r="H16" s="10" t="s">
        <v>54</v>
      </c>
      <c r="I16" s="11">
        <v>2006</v>
      </c>
      <c r="J16" s="11">
        <v>45.5</v>
      </c>
      <c r="K16" s="11">
        <v>12</v>
      </c>
      <c r="L16" s="11">
        <v>2.15</v>
      </c>
      <c r="M16" s="11">
        <v>7</v>
      </c>
      <c r="N16" s="11" t="s">
        <v>55</v>
      </c>
    </row>
    <row r="17" spans="1:14" x14ac:dyDescent="0.2">
      <c r="A17" s="6">
        <v>15</v>
      </c>
      <c r="B17" s="6" t="s">
        <v>56</v>
      </c>
      <c r="C17" s="7" t="s">
        <v>41</v>
      </c>
      <c r="D17" s="8" t="s">
        <v>17</v>
      </c>
      <c r="E17" s="8">
        <v>534</v>
      </c>
      <c r="F17" s="9" t="str">
        <f t="shared" si="1"/>
        <v>C</v>
      </c>
      <c r="G17" s="13">
        <f t="shared" si="2"/>
        <v>22</v>
      </c>
      <c r="H17" s="10" t="s">
        <v>57</v>
      </c>
      <c r="I17" s="11">
        <v>2011</v>
      </c>
      <c r="J17" s="11">
        <v>45.5</v>
      </c>
      <c r="K17" s="11">
        <v>12</v>
      </c>
      <c r="L17" s="11">
        <v>2.14</v>
      </c>
      <c r="M17" s="11">
        <v>9</v>
      </c>
      <c r="N17" s="11" t="s">
        <v>55</v>
      </c>
    </row>
    <row r="18" spans="1:14" x14ac:dyDescent="0.2">
      <c r="A18" s="6">
        <v>16</v>
      </c>
      <c r="B18" s="6" t="s">
        <v>58</v>
      </c>
      <c r="C18" s="7" t="s">
        <v>41</v>
      </c>
      <c r="D18" s="8" t="s">
        <v>17</v>
      </c>
      <c r="E18" s="8">
        <v>560</v>
      </c>
      <c r="F18" s="9" t="str">
        <f t="shared" si="1"/>
        <v>C</v>
      </c>
      <c r="G18" s="13">
        <f t="shared" si="2"/>
        <v>22</v>
      </c>
      <c r="H18" s="10" t="s">
        <v>54</v>
      </c>
      <c r="I18" s="11">
        <v>2008</v>
      </c>
      <c r="J18" s="11">
        <v>45.5</v>
      </c>
      <c r="K18" s="11">
        <v>12</v>
      </c>
      <c r="L18" s="11">
        <v>2.14</v>
      </c>
      <c r="M18" s="11">
        <v>8</v>
      </c>
      <c r="N18" s="11" t="s">
        <v>55</v>
      </c>
    </row>
    <row r="19" spans="1:14" x14ac:dyDescent="0.2">
      <c r="A19" s="6">
        <v>17</v>
      </c>
      <c r="B19" s="6" t="s">
        <v>59</v>
      </c>
      <c r="C19" s="7" t="s">
        <v>41</v>
      </c>
      <c r="D19" s="8" t="s">
        <v>17</v>
      </c>
      <c r="E19" s="8">
        <v>380</v>
      </c>
      <c r="F19" s="9" t="str">
        <f t="shared" si="1"/>
        <v>B</v>
      </c>
      <c r="G19" s="13">
        <f t="shared" si="2"/>
        <v>20</v>
      </c>
      <c r="H19" s="10" t="s">
        <v>18</v>
      </c>
      <c r="I19" s="11">
        <v>2012</v>
      </c>
      <c r="J19" s="11">
        <v>39.380000000000003</v>
      </c>
      <c r="K19" s="11">
        <v>11</v>
      </c>
      <c r="L19" s="11">
        <v>2.2000000000000002</v>
      </c>
      <c r="M19" s="11">
        <v>12</v>
      </c>
      <c r="N19" s="11" t="s">
        <v>36</v>
      </c>
    </row>
    <row r="20" spans="1:14" x14ac:dyDescent="0.2">
      <c r="A20" s="6">
        <v>18</v>
      </c>
      <c r="B20" s="6" t="s">
        <v>60</v>
      </c>
      <c r="C20" s="7" t="s">
        <v>41</v>
      </c>
      <c r="D20" s="8" t="s">
        <v>17</v>
      </c>
      <c r="E20" s="8">
        <v>1585</v>
      </c>
      <c r="F20" s="9" t="str">
        <f t="shared" si="1"/>
        <v>D</v>
      </c>
      <c r="G20" s="13">
        <f t="shared" si="2"/>
        <v>22</v>
      </c>
      <c r="H20" s="10" t="s">
        <v>61</v>
      </c>
      <c r="I20" s="11">
        <v>2018</v>
      </c>
      <c r="J20" s="11">
        <v>71.92</v>
      </c>
      <c r="K20" s="11">
        <v>14</v>
      </c>
      <c r="L20" s="11">
        <v>3.24</v>
      </c>
      <c r="M20" s="11">
        <v>10</v>
      </c>
      <c r="N20" s="11" t="s">
        <v>62</v>
      </c>
    </row>
    <row r="21" spans="1:14" x14ac:dyDescent="0.2">
      <c r="A21" s="6">
        <v>19</v>
      </c>
      <c r="B21" s="6" t="s">
        <v>63</v>
      </c>
      <c r="C21" s="7" t="s">
        <v>41</v>
      </c>
      <c r="D21" s="8" t="s">
        <v>17</v>
      </c>
      <c r="E21" s="8">
        <v>540</v>
      </c>
      <c r="F21" s="9" t="str">
        <f t="shared" si="1"/>
        <v>C</v>
      </c>
      <c r="G21" s="13">
        <f t="shared" si="2"/>
        <v>22</v>
      </c>
      <c r="H21" s="10" t="s">
        <v>34</v>
      </c>
      <c r="I21" s="11">
        <v>1993</v>
      </c>
      <c r="J21" s="11">
        <v>45.3</v>
      </c>
      <c r="K21" s="11">
        <v>12</v>
      </c>
      <c r="L21" s="11">
        <v>2</v>
      </c>
      <c r="M21" s="11">
        <v>10.5</v>
      </c>
      <c r="N21" s="11" t="s">
        <v>32</v>
      </c>
    </row>
    <row r="22" spans="1:14" x14ac:dyDescent="0.2">
      <c r="A22" s="6">
        <v>20</v>
      </c>
      <c r="B22" s="6" t="s">
        <v>64</v>
      </c>
      <c r="C22" s="7" t="s">
        <v>41</v>
      </c>
      <c r="D22" s="8" t="s">
        <v>17</v>
      </c>
      <c r="E22" s="8">
        <v>444</v>
      </c>
      <c r="F22" s="9" t="str">
        <f t="shared" si="1"/>
        <v>B</v>
      </c>
      <c r="G22" s="13">
        <f t="shared" si="2"/>
        <v>20</v>
      </c>
      <c r="H22" s="10" t="s">
        <v>65</v>
      </c>
      <c r="I22" s="11">
        <v>2021</v>
      </c>
      <c r="J22" s="11">
        <v>39.380000000000003</v>
      </c>
      <c r="K22" s="11">
        <v>11</v>
      </c>
      <c r="L22" s="11">
        <v>2.2999999999999998</v>
      </c>
      <c r="M22" s="11">
        <v>10</v>
      </c>
      <c r="N22" s="11" t="s">
        <v>66</v>
      </c>
    </row>
    <row r="23" spans="1:14" x14ac:dyDescent="0.2">
      <c r="A23" s="6">
        <v>21</v>
      </c>
      <c r="B23" s="6" t="s">
        <v>67</v>
      </c>
      <c r="C23" s="7" t="s">
        <v>68</v>
      </c>
      <c r="D23" s="8" t="s">
        <v>17</v>
      </c>
      <c r="E23" s="8">
        <v>574</v>
      </c>
      <c r="F23" s="9" t="str">
        <f t="shared" si="1"/>
        <v>C</v>
      </c>
      <c r="G23" s="13">
        <f t="shared" si="2"/>
        <v>22</v>
      </c>
      <c r="H23" s="10" t="s">
        <v>18</v>
      </c>
      <c r="I23" s="11">
        <v>2005</v>
      </c>
      <c r="J23" s="11">
        <v>45.5</v>
      </c>
      <c r="K23" s="11">
        <v>12</v>
      </c>
      <c r="L23" s="11">
        <v>2.15</v>
      </c>
      <c r="M23" s="11">
        <v>11</v>
      </c>
      <c r="N23" s="11" t="s">
        <v>55</v>
      </c>
    </row>
    <row r="24" spans="1:14" x14ac:dyDescent="0.2">
      <c r="A24" s="6">
        <v>22</v>
      </c>
      <c r="B24" s="6" t="s">
        <v>69</v>
      </c>
      <c r="C24" s="7" t="s">
        <v>68</v>
      </c>
      <c r="D24" s="8" t="s">
        <v>17</v>
      </c>
      <c r="E24" s="8">
        <v>750</v>
      </c>
      <c r="F24" s="9" t="str">
        <f t="shared" si="1"/>
        <v>C</v>
      </c>
      <c r="G24" s="13">
        <f t="shared" si="2"/>
        <v>22</v>
      </c>
      <c r="H24" s="10" t="s">
        <v>18</v>
      </c>
      <c r="I24" s="11">
        <v>2007</v>
      </c>
      <c r="J24" s="11">
        <v>54.5</v>
      </c>
      <c r="K24" s="11">
        <v>14</v>
      </c>
      <c r="L24" s="11">
        <v>2.4500000000000002</v>
      </c>
      <c r="M24" s="11">
        <v>8</v>
      </c>
      <c r="N24" s="11" t="s">
        <v>70</v>
      </c>
    </row>
    <row r="25" spans="1:14" x14ac:dyDescent="0.2">
      <c r="A25" s="6">
        <v>23</v>
      </c>
      <c r="B25" s="6" t="s">
        <v>71</v>
      </c>
      <c r="C25" s="7" t="s">
        <v>68</v>
      </c>
      <c r="D25" s="8" t="s">
        <v>17</v>
      </c>
      <c r="E25" s="8">
        <v>560</v>
      </c>
      <c r="F25" s="9" t="str">
        <f t="shared" si="1"/>
        <v>C</v>
      </c>
      <c r="G25" s="13">
        <f t="shared" si="2"/>
        <v>22</v>
      </c>
      <c r="H25" s="10" t="s">
        <v>54</v>
      </c>
      <c r="I25" s="11">
        <v>2011</v>
      </c>
      <c r="J25" s="11">
        <v>45.5</v>
      </c>
      <c r="K25" s="11">
        <v>12</v>
      </c>
      <c r="L25" s="11">
        <v>2.15</v>
      </c>
      <c r="M25" s="11">
        <v>11</v>
      </c>
      <c r="N25" s="11" t="s">
        <v>72</v>
      </c>
    </row>
    <row r="26" spans="1:14" x14ac:dyDescent="0.2">
      <c r="A26" s="6">
        <v>24</v>
      </c>
      <c r="B26" s="6" t="s">
        <v>73</v>
      </c>
      <c r="C26" s="7" t="s">
        <v>74</v>
      </c>
      <c r="D26" s="8" t="s">
        <v>17</v>
      </c>
      <c r="E26" s="8">
        <v>370</v>
      </c>
      <c r="F26" s="9" t="str">
        <f t="shared" si="1"/>
        <v>B</v>
      </c>
      <c r="G26" s="13">
        <f t="shared" si="2"/>
        <v>20</v>
      </c>
      <c r="H26" s="10" t="s">
        <v>54</v>
      </c>
      <c r="I26" s="11">
        <v>2004</v>
      </c>
      <c r="J26" s="11">
        <v>40</v>
      </c>
      <c r="K26" s="11">
        <v>10.5</v>
      </c>
      <c r="L26" s="11">
        <v>1.99</v>
      </c>
      <c r="M26" s="11">
        <v>9</v>
      </c>
      <c r="N26" s="11" t="s">
        <v>75</v>
      </c>
    </row>
    <row r="27" spans="1:14" x14ac:dyDescent="0.2">
      <c r="A27" s="6">
        <v>25</v>
      </c>
      <c r="B27" s="6" t="s">
        <v>76</v>
      </c>
      <c r="C27" s="7" t="s">
        <v>74</v>
      </c>
      <c r="D27" s="8" t="s">
        <v>17</v>
      </c>
      <c r="E27" s="8">
        <v>300</v>
      </c>
      <c r="F27" s="9" t="str">
        <f t="shared" si="1"/>
        <v>B</v>
      </c>
      <c r="G27" s="13">
        <f t="shared" si="2"/>
        <v>20</v>
      </c>
      <c r="H27" s="10" t="s">
        <v>77</v>
      </c>
      <c r="I27" s="11">
        <v>2018</v>
      </c>
      <c r="J27" s="11">
        <v>48.5</v>
      </c>
      <c r="K27" s="11">
        <v>12.6</v>
      </c>
      <c r="L27" s="11">
        <v>2</v>
      </c>
      <c r="M27" s="11">
        <v>10</v>
      </c>
      <c r="N27" s="11" t="s">
        <v>78</v>
      </c>
    </row>
    <row r="28" spans="1:14" x14ac:dyDescent="0.2">
      <c r="A28" s="6">
        <v>26</v>
      </c>
      <c r="B28" s="6" t="s">
        <v>79</v>
      </c>
      <c r="C28" s="7" t="s">
        <v>74</v>
      </c>
      <c r="D28" s="8" t="s">
        <v>17</v>
      </c>
      <c r="E28" s="8">
        <v>462</v>
      </c>
      <c r="F28" s="9" t="str">
        <f t="shared" si="1"/>
        <v>B</v>
      </c>
      <c r="G28" s="13">
        <f t="shared" si="2"/>
        <v>20</v>
      </c>
      <c r="H28" s="10" t="s">
        <v>77</v>
      </c>
      <c r="I28" s="11">
        <v>2019</v>
      </c>
      <c r="J28" s="11">
        <v>39</v>
      </c>
      <c r="K28" s="11">
        <v>11</v>
      </c>
      <c r="L28" s="11">
        <v>2</v>
      </c>
      <c r="M28" s="11">
        <v>8</v>
      </c>
      <c r="N28" s="11" t="s">
        <v>80</v>
      </c>
    </row>
    <row r="29" spans="1:14" x14ac:dyDescent="0.2">
      <c r="A29" s="6">
        <v>27</v>
      </c>
      <c r="B29" s="6" t="s">
        <v>81</v>
      </c>
      <c r="C29" s="7" t="s">
        <v>74</v>
      </c>
      <c r="D29" s="8" t="s">
        <v>17</v>
      </c>
      <c r="E29" s="8">
        <v>291</v>
      </c>
      <c r="F29" s="9" t="str">
        <f t="shared" si="1"/>
        <v>B</v>
      </c>
      <c r="G29" s="13">
        <f t="shared" si="2"/>
        <v>20</v>
      </c>
      <c r="H29" s="10" t="s">
        <v>77</v>
      </c>
      <c r="I29" s="11">
        <v>2020</v>
      </c>
      <c r="J29" s="11">
        <v>38.799999999999997</v>
      </c>
      <c r="K29" s="11">
        <v>9</v>
      </c>
      <c r="L29" s="11">
        <v>2</v>
      </c>
      <c r="M29" s="11">
        <v>10</v>
      </c>
      <c r="N29" s="11" t="s">
        <v>82</v>
      </c>
    </row>
    <row r="30" spans="1:14" x14ac:dyDescent="0.2">
      <c r="A30" s="6">
        <v>28</v>
      </c>
      <c r="B30" s="6" t="s">
        <v>83</v>
      </c>
      <c r="C30" s="7" t="s">
        <v>84</v>
      </c>
      <c r="D30" s="8" t="s">
        <v>17</v>
      </c>
      <c r="E30" s="8">
        <v>600</v>
      </c>
      <c r="F30" s="9" t="str">
        <f t="shared" si="1"/>
        <v>C</v>
      </c>
      <c r="G30" s="13">
        <f t="shared" si="2"/>
        <v>22</v>
      </c>
      <c r="H30" s="10" t="s">
        <v>21</v>
      </c>
      <c r="I30" s="11">
        <v>2003</v>
      </c>
      <c r="J30" s="11">
        <v>42.6</v>
      </c>
      <c r="K30" s="11">
        <v>10.5</v>
      </c>
      <c r="L30" s="11">
        <v>1.75</v>
      </c>
      <c r="M30" s="11">
        <v>9</v>
      </c>
      <c r="N30" s="11" t="s">
        <v>55</v>
      </c>
    </row>
    <row r="31" spans="1:14" x14ac:dyDescent="0.2">
      <c r="A31" s="6">
        <v>29</v>
      </c>
      <c r="B31" s="6" t="s">
        <v>85</v>
      </c>
      <c r="C31" s="7" t="s">
        <v>84</v>
      </c>
      <c r="D31" s="8" t="s">
        <v>17</v>
      </c>
      <c r="E31" s="8">
        <v>750</v>
      </c>
      <c r="F31" s="9" t="str">
        <f t="shared" si="1"/>
        <v>C</v>
      </c>
      <c r="G31" s="13">
        <f t="shared" si="2"/>
        <v>22</v>
      </c>
      <c r="H31" s="10" t="s">
        <v>18</v>
      </c>
      <c r="I31" s="11">
        <v>2007</v>
      </c>
      <c r="J31" s="11">
        <v>54.5</v>
      </c>
      <c r="K31" s="11">
        <v>14</v>
      </c>
      <c r="L31" s="11">
        <v>2.4300000000000002</v>
      </c>
      <c r="M31" s="11">
        <v>10</v>
      </c>
      <c r="N31" s="11" t="s">
        <v>70</v>
      </c>
    </row>
    <row r="32" spans="1:14" x14ac:dyDescent="0.2">
      <c r="A32" s="6">
        <v>30</v>
      </c>
      <c r="B32" s="6" t="s">
        <v>86</v>
      </c>
      <c r="C32" s="7" t="s">
        <v>84</v>
      </c>
      <c r="D32" s="8" t="s">
        <v>17</v>
      </c>
      <c r="E32" s="8">
        <v>2441</v>
      </c>
      <c r="F32" s="9" t="str">
        <f t="shared" si="1"/>
        <v>D</v>
      </c>
      <c r="G32" s="13">
        <f t="shared" si="2"/>
        <v>22</v>
      </c>
      <c r="H32" s="10" t="s">
        <v>65</v>
      </c>
      <c r="I32" s="11">
        <v>2020</v>
      </c>
      <c r="J32" s="11">
        <v>63.18</v>
      </c>
      <c r="K32" s="11">
        <v>15.1</v>
      </c>
      <c r="L32" s="11">
        <v>4.5</v>
      </c>
      <c r="M32" s="11">
        <v>12</v>
      </c>
      <c r="N32" s="11" t="s">
        <v>87</v>
      </c>
    </row>
    <row r="33" spans="1:14" x14ac:dyDescent="0.2">
      <c r="A33" s="6">
        <v>31</v>
      </c>
      <c r="B33" s="6" t="s">
        <v>88</v>
      </c>
      <c r="C33" s="7" t="s">
        <v>84</v>
      </c>
      <c r="D33" s="8" t="s">
        <v>17</v>
      </c>
      <c r="E33" s="8">
        <v>1089</v>
      </c>
      <c r="F33" s="9" t="str">
        <f t="shared" si="1"/>
        <v>C</v>
      </c>
      <c r="G33" s="13">
        <f t="shared" si="2"/>
        <v>22</v>
      </c>
      <c r="H33" s="10" t="s">
        <v>77</v>
      </c>
      <c r="I33" s="11">
        <v>2020</v>
      </c>
      <c r="J33" s="11">
        <v>54.5</v>
      </c>
      <c r="K33" s="11">
        <v>13</v>
      </c>
      <c r="L33" s="11">
        <v>2.4500000000000002</v>
      </c>
      <c r="M33" s="11">
        <v>12</v>
      </c>
      <c r="N33" s="11" t="s">
        <v>39</v>
      </c>
    </row>
    <row r="34" spans="1:14" x14ac:dyDescent="0.2">
      <c r="A34" s="6">
        <v>32</v>
      </c>
      <c r="B34" s="6" t="s">
        <v>89</v>
      </c>
      <c r="C34" s="7" t="s">
        <v>90</v>
      </c>
      <c r="D34" s="8" t="s">
        <v>91</v>
      </c>
      <c r="E34" s="8">
        <v>862</v>
      </c>
      <c r="F34" s="9" t="str">
        <f t="shared" si="1"/>
        <v>C</v>
      </c>
      <c r="G34" s="13">
        <f t="shared" si="2"/>
        <v>22</v>
      </c>
      <c r="H34" s="10" t="s">
        <v>92</v>
      </c>
      <c r="I34" s="11">
        <v>1970</v>
      </c>
      <c r="J34" s="11">
        <v>44.5</v>
      </c>
      <c r="K34" s="11">
        <v>11.3</v>
      </c>
      <c r="L34" s="11">
        <v>2.6</v>
      </c>
      <c r="M34" s="11">
        <v>9</v>
      </c>
      <c r="N34" s="11" t="s">
        <v>39</v>
      </c>
    </row>
    <row r="35" spans="1:14" x14ac:dyDescent="0.2">
      <c r="A35" s="6">
        <v>33</v>
      </c>
      <c r="B35" s="6" t="s">
        <v>93</v>
      </c>
      <c r="C35" s="7" t="s">
        <v>94</v>
      </c>
      <c r="D35" s="8" t="s">
        <v>91</v>
      </c>
      <c r="E35" s="8">
        <v>5071</v>
      </c>
      <c r="F35" s="9" t="str">
        <f t="shared" si="1"/>
        <v>E</v>
      </c>
      <c r="G35" s="13">
        <f t="shared" si="2"/>
        <v>24</v>
      </c>
      <c r="H35" s="10" t="s">
        <v>95</v>
      </c>
      <c r="I35" s="11">
        <v>1985</v>
      </c>
      <c r="J35" s="11">
        <v>89.95</v>
      </c>
      <c r="K35" s="11">
        <v>16.600000000000001</v>
      </c>
      <c r="L35" s="11">
        <v>4</v>
      </c>
      <c r="M35" s="11">
        <v>15</v>
      </c>
      <c r="N35" s="11" t="s">
        <v>96</v>
      </c>
    </row>
    <row r="36" spans="1:14" x14ac:dyDescent="0.2">
      <c r="A36" s="6">
        <v>34</v>
      </c>
      <c r="B36" s="6" t="s">
        <v>97</v>
      </c>
      <c r="C36" s="7" t="s">
        <v>94</v>
      </c>
      <c r="D36" s="8" t="s">
        <v>91</v>
      </c>
      <c r="E36" s="8">
        <v>3902</v>
      </c>
      <c r="F36" s="9" t="str">
        <f t="shared" si="1"/>
        <v>E</v>
      </c>
      <c r="G36" s="13">
        <f t="shared" si="2"/>
        <v>24</v>
      </c>
      <c r="H36" s="10" t="s">
        <v>98</v>
      </c>
      <c r="I36" s="11">
        <v>1980</v>
      </c>
      <c r="J36" s="11">
        <v>90.79</v>
      </c>
      <c r="K36" s="11">
        <v>15.6</v>
      </c>
      <c r="L36" s="11">
        <v>3.56</v>
      </c>
      <c r="M36" s="11">
        <v>14.3</v>
      </c>
      <c r="N36" s="11" t="s">
        <v>99</v>
      </c>
    </row>
    <row r="37" spans="1:14" x14ac:dyDescent="0.2">
      <c r="A37" s="6">
        <v>35</v>
      </c>
      <c r="B37" s="6" t="s">
        <v>100</v>
      </c>
      <c r="C37" s="7" t="s">
        <v>94</v>
      </c>
      <c r="D37" s="8" t="s">
        <v>91</v>
      </c>
      <c r="E37" s="8">
        <v>5023</v>
      </c>
      <c r="F37" s="9" t="str">
        <f t="shared" si="1"/>
        <v>E</v>
      </c>
      <c r="G37" s="13">
        <f t="shared" si="2"/>
        <v>24</v>
      </c>
      <c r="H37" s="10" t="s">
        <v>101</v>
      </c>
      <c r="I37" s="11">
        <v>2012</v>
      </c>
      <c r="J37" s="11">
        <v>87.13</v>
      </c>
      <c r="K37" s="11">
        <v>16</v>
      </c>
      <c r="L37" s="11">
        <v>3.1</v>
      </c>
      <c r="M37" s="11">
        <v>12</v>
      </c>
      <c r="N37" s="11" t="s">
        <v>102</v>
      </c>
    </row>
    <row r="38" spans="1:14" x14ac:dyDescent="0.2">
      <c r="A38" s="6">
        <v>36</v>
      </c>
      <c r="B38" s="6" t="s">
        <v>103</v>
      </c>
      <c r="C38" s="7" t="s">
        <v>104</v>
      </c>
      <c r="D38" s="8" t="s">
        <v>91</v>
      </c>
      <c r="E38" s="8">
        <v>404</v>
      </c>
      <c r="F38" s="9" t="str">
        <f t="shared" si="1"/>
        <v>B</v>
      </c>
      <c r="G38" s="13">
        <f t="shared" si="2"/>
        <v>20</v>
      </c>
      <c r="H38" s="10" t="s">
        <v>105</v>
      </c>
      <c r="I38" s="11">
        <v>1993</v>
      </c>
      <c r="J38" s="11">
        <v>39</v>
      </c>
      <c r="K38" s="11">
        <v>10.5</v>
      </c>
      <c r="L38" s="11">
        <v>1.8</v>
      </c>
      <c r="M38" s="11">
        <v>8</v>
      </c>
      <c r="N38" s="11" t="s">
        <v>45</v>
      </c>
    </row>
    <row r="39" spans="1:14" x14ac:dyDescent="0.2">
      <c r="A39" s="6">
        <v>37</v>
      </c>
      <c r="B39" s="6" t="s">
        <v>106</v>
      </c>
      <c r="C39" s="7" t="s">
        <v>104</v>
      </c>
      <c r="D39" s="8" t="s">
        <v>91</v>
      </c>
      <c r="E39" s="8">
        <v>547</v>
      </c>
      <c r="F39" s="9" t="str">
        <f t="shared" si="1"/>
        <v>C</v>
      </c>
      <c r="G39" s="13">
        <f t="shared" si="2"/>
        <v>22</v>
      </c>
      <c r="H39" s="10" t="s">
        <v>28</v>
      </c>
      <c r="I39" s="11">
        <v>1993</v>
      </c>
      <c r="J39" s="11">
        <v>45.35</v>
      </c>
      <c r="K39" s="11">
        <v>12</v>
      </c>
      <c r="L39" s="11">
        <v>2</v>
      </c>
      <c r="M39" s="11">
        <v>10.5</v>
      </c>
      <c r="N39" s="11" t="s">
        <v>32</v>
      </c>
    </row>
    <row r="40" spans="1:14" x14ac:dyDescent="0.2">
      <c r="A40" s="6">
        <v>38</v>
      </c>
      <c r="B40" s="6" t="s">
        <v>107</v>
      </c>
      <c r="C40" s="7" t="s">
        <v>104</v>
      </c>
      <c r="D40" s="8" t="s">
        <v>91</v>
      </c>
      <c r="E40" s="8">
        <v>549</v>
      </c>
      <c r="F40" s="9" t="str">
        <f t="shared" si="1"/>
        <v>C</v>
      </c>
      <c r="G40" s="13">
        <f t="shared" si="2"/>
        <v>22</v>
      </c>
      <c r="H40" s="10" t="s">
        <v>21</v>
      </c>
      <c r="I40" s="11">
        <v>1992</v>
      </c>
      <c r="J40" s="11">
        <v>45.35</v>
      </c>
      <c r="K40" s="11">
        <v>12</v>
      </c>
      <c r="L40" s="11">
        <v>2</v>
      </c>
      <c r="M40" s="11">
        <v>11</v>
      </c>
      <c r="N40" s="11" t="s">
        <v>32</v>
      </c>
    </row>
    <row r="41" spans="1:14" x14ac:dyDescent="0.2">
      <c r="A41" s="6">
        <v>39</v>
      </c>
      <c r="B41" s="6" t="s">
        <v>108</v>
      </c>
      <c r="C41" s="7" t="s">
        <v>104</v>
      </c>
      <c r="D41" s="8" t="s">
        <v>91</v>
      </c>
      <c r="E41" s="8">
        <v>445</v>
      </c>
      <c r="F41" s="9" t="str">
        <f t="shared" si="1"/>
        <v>B</v>
      </c>
      <c r="G41" s="13">
        <f t="shared" si="2"/>
        <v>20</v>
      </c>
      <c r="H41" s="10" t="s">
        <v>34</v>
      </c>
      <c r="I41" s="11">
        <v>1992</v>
      </c>
      <c r="J41" s="11">
        <v>45</v>
      </c>
      <c r="K41" s="11">
        <v>11</v>
      </c>
      <c r="L41" s="11">
        <v>1.9</v>
      </c>
      <c r="M41" s="11">
        <v>10</v>
      </c>
      <c r="N41" s="11" t="s">
        <v>32</v>
      </c>
    </row>
    <row r="42" spans="1:14" x14ac:dyDescent="0.2">
      <c r="A42" s="6">
        <v>40</v>
      </c>
      <c r="B42" s="6" t="s">
        <v>109</v>
      </c>
      <c r="C42" s="7" t="s">
        <v>104</v>
      </c>
      <c r="D42" s="8" t="s">
        <v>91</v>
      </c>
      <c r="E42" s="8">
        <v>600</v>
      </c>
      <c r="F42" s="9" t="str">
        <f t="shared" si="1"/>
        <v>C</v>
      </c>
      <c r="G42" s="13">
        <f t="shared" si="2"/>
        <v>22</v>
      </c>
      <c r="H42" s="10" t="s">
        <v>18</v>
      </c>
      <c r="I42" s="11">
        <v>2008</v>
      </c>
      <c r="J42" s="11">
        <v>46.2</v>
      </c>
      <c r="K42" s="11">
        <v>12</v>
      </c>
      <c r="L42" s="11">
        <v>2</v>
      </c>
      <c r="M42" s="11">
        <v>10</v>
      </c>
      <c r="N42" s="11" t="s">
        <v>110</v>
      </c>
    </row>
    <row r="43" spans="1:14" x14ac:dyDescent="0.2">
      <c r="A43" s="6">
        <v>41</v>
      </c>
      <c r="B43" s="6" t="s">
        <v>111</v>
      </c>
      <c r="C43" s="7" t="s">
        <v>104</v>
      </c>
      <c r="D43" s="8" t="s">
        <v>91</v>
      </c>
      <c r="E43" s="8">
        <v>627</v>
      </c>
      <c r="F43" s="9" t="str">
        <f t="shared" si="1"/>
        <v>C</v>
      </c>
      <c r="G43" s="13">
        <f t="shared" si="2"/>
        <v>22</v>
      </c>
      <c r="H43" s="10" t="s">
        <v>21</v>
      </c>
      <c r="I43" s="11">
        <v>2009</v>
      </c>
      <c r="J43" s="11">
        <v>40.799999999999997</v>
      </c>
      <c r="K43" s="11">
        <v>12</v>
      </c>
      <c r="L43" s="11">
        <v>2.15</v>
      </c>
      <c r="M43" s="11">
        <v>10</v>
      </c>
      <c r="N43" s="11" t="s">
        <v>36</v>
      </c>
    </row>
    <row r="44" spans="1:14" x14ac:dyDescent="0.2">
      <c r="A44" s="6">
        <v>42</v>
      </c>
      <c r="B44" s="6" t="s">
        <v>112</v>
      </c>
      <c r="C44" s="7" t="s">
        <v>104</v>
      </c>
      <c r="D44" s="8" t="s">
        <v>91</v>
      </c>
      <c r="E44" s="8">
        <v>611</v>
      </c>
      <c r="F44" s="9" t="str">
        <f t="shared" si="1"/>
        <v>C</v>
      </c>
      <c r="G44" s="13">
        <f t="shared" si="2"/>
        <v>22</v>
      </c>
      <c r="H44" s="10" t="s">
        <v>21</v>
      </c>
      <c r="I44" s="11">
        <v>2013</v>
      </c>
      <c r="J44" s="11">
        <v>39.380000000000003</v>
      </c>
      <c r="K44" s="11">
        <v>11</v>
      </c>
      <c r="L44" s="11">
        <v>2.2000000000000002</v>
      </c>
      <c r="M44" s="11">
        <v>10</v>
      </c>
      <c r="N44" s="11" t="s">
        <v>55</v>
      </c>
    </row>
    <row r="45" spans="1:14" x14ac:dyDescent="0.2">
      <c r="A45" s="6">
        <v>43</v>
      </c>
      <c r="B45" s="6" t="s">
        <v>113</v>
      </c>
      <c r="C45" s="7" t="s">
        <v>114</v>
      </c>
      <c r="D45" s="8" t="s">
        <v>91</v>
      </c>
      <c r="E45" s="8">
        <v>380</v>
      </c>
      <c r="F45" s="9" t="str">
        <f t="shared" si="1"/>
        <v>B</v>
      </c>
      <c r="G45" s="13">
        <f t="shared" si="2"/>
        <v>20</v>
      </c>
      <c r="H45" s="10" t="s">
        <v>115</v>
      </c>
      <c r="I45" s="11">
        <v>2016</v>
      </c>
      <c r="J45" s="11">
        <v>39.380000000000003</v>
      </c>
      <c r="K45" s="11">
        <v>11</v>
      </c>
      <c r="L45" s="11">
        <v>2.2999999999999998</v>
      </c>
      <c r="M45" s="11">
        <v>10</v>
      </c>
      <c r="N45" s="11" t="s">
        <v>78</v>
      </c>
    </row>
    <row r="46" spans="1:14" x14ac:dyDescent="0.2">
      <c r="A46" s="6">
        <v>44</v>
      </c>
      <c r="B46" s="6" t="s">
        <v>116</v>
      </c>
      <c r="C46" s="7" t="s">
        <v>114</v>
      </c>
      <c r="D46" s="8" t="s">
        <v>91</v>
      </c>
      <c r="E46" s="8">
        <v>478</v>
      </c>
      <c r="F46" s="9" t="str">
        <f t="shared" si="1"/>
        <v>B</v>
      </c>
      <c r="G46" s="13">
        <f t="shared" si="2"/>
        <v>20</v>
      </c>
      <c r="H46" s="10" t="s">
        <v>117</v>
      </c>
      <c r="I46" s="11">
        <v>1993</v>
      </c>
      <c r="J46" s="11">
        <v>38.299999999999997</v>
      </c>
      <c r="K46" s="11">
        <v>10.5</v>
      </c>
      <c r="L46" s="11">
        <v>1.8</v>
      </c>
      <c r="M46" s="11">
        <v>7</v>
      </c>
      <c r="N46" s="11" t="s">
        <v>45</v>
      </c>
    </row>
    <row r="47" spans="1:14" x14ac:dyDescent="0.2">
      <c r="A47" s="6">
        <v>45</v>
      </c>
      <c r="B47" s="6" t="s">
        <v>118</v>
      </c>
      <c r="C47" s="7" t="s">
        <v>114</v>
      </c>
      <c r="D47" s="8" t="s">
        <v>91</v>
      </c>
      <c r="E47" s="8">
        <v>495</v>
      </c>
      <c r="F47" s="9" t="str">
        <f t="shared" si="1"/>
        <v>B</v>
      </c>
      <c r="G47" s="13">
        <f t="shared" si="2"/>
        <v>20</v>
      </c>
      <c r="H47" s="10" t="s">
        <v>18</v>
      </c>
      <c r="I47" s="11">
        <v>1997</v>
      </c>
      <c r="J47" s="11">
        <v>41</v>
      </c>
      <c r="K47" s="11">
        <v>10.5</v>
      </c>
      <c r="L47" s="11">
        <v>1.9</v>
      </c>
      <c r="M47" s="11">
        <v>7</v>
      </c>
      <c r="N47" s="11" t="s">
        <v>45</v>
      </c>
    </row>
    <row r="48" spans="1:14" x14ac:dyDescent="0.2">
      <c r="A48" s="6">
        <v>46</v>
      </c>
      <c r="B48" s="6" t="s">
        <v>119</v>
      </c>
      <c r="C48" s="7" t="s">
        <v>114</v>
      </c>
      <c r="D48" s="8" t="s">
        <v>91</v>
      </c>
      <c r="E48" s="8">
        <v>335</v>
      </c>
      <c r="F48" s="9" t="str">
        <f t="shared" si="1"/>
        <v>B</v>
      </c>
      <c r="G48" s="13">
        <f t="shared" si="2"/>
        <v>20</v>
      </c>
      <c r="H48" s="10" t="s">
        <v>120</v>
      </c>
      <c r="I48" s="11">
        <v>1988</v>
      </c>
      <c r="J48" s="11">
        <v>39</v>
      </c>
      <c r="K48" s="11">
        <v>9.5</v>
      </c>
      <c r="L48" s="11">
        <v>1.49</v>
      </c>
      <c r="M48" s="11">
        <v>5</v>
      </c>
      <c r="N48" s="11" t="s">
        <v>19</v>
      </c>
    </row>
    <row r="49" spans="1:14" x14ac:dyDescent="0.2">
      <c r="A49" s="6">
        <v>47</v>
      </c>
      <c r="B49" s="6" t="s">
        <v>121</v>
      </c>
      <c r="C49" s="7" t="s">
        <v>114</v>
      </c>
      <c r="D49" s="8" t="s">
        <v>91</v>
      </c>
      <c r="E49" s="8">
        <v>682</v>
      </c>
      <c r="F49" s="9" t="str">
        <f t="shared" si="1"/>
        <v>C</v>
      </c>
      <c r="G49" s="13">
        <f t="shared" si="2"/>
        <v>22</v>
      </c>
      <c r="H49" s="10" t="s">
        <v>38</v>
      </c>
      <c r="I49" s="11">
        <v>2008</v>
      </c>
      <c r="J49" s="11">
        <v>55.5</v>
      </c>
      <c r="K49" s="11">
        <v>13</v>
      </c>
      <c r="L49" s="11">
        <v>2.09</v>
      </c>
      <c r="M49" s="11">
        <v>8</v>
      </c>
      <c r="N49" s="11" t="s">
        <v>39</v>
      </c>
    </row>
    <row r="50" spans="1:14" x14ac:dyDescent="0.2">
      <c r="A50" s="6">
        <v>48</v>
      </c>
      <c r="B50" s="6" t="s">
        <v>122</v>
      </c>
      <c r="C50" s="7" t="s">
        <v>114</v>
      </c>
      <c r="D50" s="8" t="s">
        <v>91</v>
      </c>
      <c r="E50" s="8">
        <v>227</v>
      </c>
      <c r="F50" s="9" t="str">
        <f t="shared" si="1"/>
        <v>A</v>
      </c>
      <c r="G50" s="13">
        <f t="shared" si="2"/>
        <v>18</v>
      </c>
      <c r="H50" s="10" t="s">
        <v>123</v>
      </c>
      <c r="I50" s="11">
        <v>1991</v>
      </c>
      <c r="J50" s="11">
        <v>33.5</v>
      </c>
      <c r="K50" s="11">
        <v>9</v>
      </c>
      <c r="L50" s="11">
        <v>1.7</v>
      </c>
      <c r="M50" s="11">
        <v>9</v>
      </c>
      <c r="N50" s="11" t="s">
        <v>19</v>
      </c>
    </row>
    <row r="51" spans="1:14" x14ac:dyDescent="0.2">
      <c r="A51" s="6">
        <v>49</v>
      </c>
      <c r="B51" s="6" t="s">
        <v>124</v>
      </c>
      <c r="C51" s="7" t="s">
        <v>125</v>
      </c>
      <c r="D51" s="8" t="s">
        <v>91</v>
      </c>
      <c r="E51" s="8">
        <v>2129</v>
      </c>
      <c r="F51" s="9" t="str">
        <f t="shared" si="1"/>
        <v>D</v>
      </c>
      <c r="G51" s="13">
        <f t="shared" si="2"/>
        <v>22</v>
      </c>
      <c r="H51" s="10" t="s">
        <v>18</v>
      </c>
      <c r="I51" s="11">
        <v>2011</v>
      </c>
      <c r="J51" s="11">
        <v>62.25</v>
      </c>
      <c r="K51" s="11">
        <v>14</v>
      </c>
      <c r="L51" s="11">
        <v>2.8</v>
      </c>
      <c r="M51" s="11">
        <v>11</v>
      </c>
      <c r="N51" s="11" t="s">
        <v>126</v>
      </c>
    </row>
    <row r="52" spans="1:14" x14ac:dyDescent="0.2">
      <c r="A52" s="6">
        <v>50</v>
      </c>
      <c r="B52" s="6" t="s">
        <v>127</v>
      </c>
      <c r="C52" s="7" t="s">
        <v>125</v>
      </c>
      <c r="D52" s="8" t="s">
        <v>91</v>
      </c>
      <c r="E52" s="8">
        <v>616</v>
      </c>
      <c r="F52" s="9" t="str">
        <f t="shared" si="1"/>
        <v>C</v>
      </c>
      <c r="G52" s="13">
        <f t="shared" si="2"/>
        <v>22</v>
      </c>
      <c r="H52" s="10" t="s">
        <v>34</v>
      </c>
      <c r="I52" s="11">
        <v>2010</v>
      </c>
      <c r="J52" s="11">
        <v>47.73</v>
      </c>
      <c r="K52" s="11">
        <v>12</v>
      </c>
      <c r="L52" s="11">
        <v>2.15</v>
      </c>
      <c r="M52" s="11">
        <v>11</v>
      </c>
      <c r="N52" s="11" t="s">
        <v>128</v>
      </c>
    </row>
    <row r="53" spans="1:14" x14ac:dyDescent="0.2">
      <c r="A53" s="6">
        <v>51</v>
      </c>
      <c r="B53" s="6" t="s">
        <v>129</v>
      </c>
      <c r="C53" s="7" t="s">
        <v>130</v>
      </c>
      <c r="D53" s="8" t="s">
        <v>91</v>
      </c>
      <c r="E53" s="8">
        <v>282</v>
      </c>
      <c r="F53" s="9" t="str">
        <f t="shared" si="1"/>
        <v>B</v>
      </c>
      <c r="G53" s="13">
        <f t="shared" si="2"/>
        <v>20</v>
      </c>
      <c r="H53" s="10" t="s">
        <v>18</v>
      </c>
      <c r="I53" s="11">
        <v>2003</v>
      </c>
      <c r="J53" s="11">
        <v>30.5</v>
      </c>
      <c r="K53" s="11">
        <v>7.2</v>
      </c>
      <c r="L53" s="11">
        <v>2.2000000000000002</v>
      </c>
      <c r="M53" s="11">
        <v>8</v>
      </c>
      <c r="N53" s="11" t="s">
        <v>131</v>
      </c>
    </row>
    <row r="54" spans="1:14" x14ac:dyDescent="0.2">
      <c r="A54" s="6">
        <v>52</v>
      </c>
      <c r="B54" s="6" t="s">
        <v>132</v>
      </c>
      <c r="C54" s="7" t="s">
        <v>130</v>
      </c>
      <c r="D54" s="8" t="s">
        <v>91</v>
      </c>
      <c r="E54" s="8">
        <v>3605</v>
      </c>
      <c r="F54" s="9" t="str">
        <f t="shared" si="1"/>
        <v>E</v>
      </c>
      <c r="G54" s="13">
        <f t="shared" si="2"/>
        <v>24</v>
      </c>
      <c r="H54" s="10" t="s">
        <v>133</v>
      </c>
      <c r="I54" s="11">
        <v>1987</v>
      </c>
      <c r="J54" s="11">
        <v>92.14</v>
      </c>
      <c r="K54" s="11">
        <v>15.5</v>
      </c>
      <c r="L54" s="11">
        <v>5.3</v>
      </c>
      <c r="M54" s="11">
        <v>12</v>
      </c>
      <c r="N54" s="11" t="s">
        <v>134</v>
      </c>
    </row>
    <row r="55" spans="1:14" x14ac:dyDescent="0.2">
      <c r="A55" s="6">
        <v>53</v>
      </c>
      <c r="B55" s="6" t="s">
        <v>135</v>
      </c>
      <c r="C55" s="7" t="s">
        <v>130</v>
      </c>
      <c r="D55" s="8" t="s">
        <v>91</v>
      </c>
      <c r="E55" s="8">
        <v>12619</v>
      </c>
      <c r="F55" s="9" t="str">
        <f t="shared" si="1"/>
        <v>F</v>
      </c>
      <c r="G55" s="13">
        <f t="shared" si="2"/>
        <v>26</v>
      </c>
      <c r="H55" s="10" t="s">
        <v>136</v>
      </c>
      <c r="I55" s="11">
        <v>1981</v>
      </c>
      <c r="J55" s="11">
        <v>131.80000000000001</v>
      </c>
      <c r="K55" s="11">
        <v>21</v>
      </c>
      <c r="L55" s="11">
        <v>5.0199999999999996</v>
      </c>
      <c r="M55" s="11">
        <v>15</v>
      </c>
      <c r="N55" s="11" t="s">
        <v>137</v>
      </c>
    </row>
    <row r="56" spans="1:14" x14ac:dyDescent="0.2">
      <c r="A56" s="6">
        <v>54</v>
      </c>
      <c r="B56" s="6" t="s">
        <v>138</v>
      </c>
      <c r="C56" s="7" t="s">
        <v>130</v>
      </c>
      <c r="D56" s="8" t="s">
        <v>91</v>
      </c>
      <c r="E56" s="8">
        <v>15351</v>
      </c>
      <c r="F56" s="9" t="str">
        <f t="shared" si="1"/>
        <v>F</v>
      </c>
      <c r="G56" s="13">
        <f t="shared" si="2"/>
        <v>26</v>
      </c>
      <c r="H56" s="10" t="s">
        <v>139</v>
      </c>
      <c r="I56" s="11">
        <v>1986</v>
      </c>
      <c r="J56" s="11">
        <v>150.88</v>
      </c>
      <c r="K56" s="11">
        <v>25.01</v>
      </c>
      <c r="L56" s="11">
        <v>5.45</v>
      </c>
      <c r="M56" s="11">
        <v>15</v>
      </c>
      <c r="N56" s="11" t="s">
        <v>140</v>
      </c>
    </row>
    <row r="57" spans="1:14" x14ac:dyDescent="0.2">
      <c r="A57" s="6">
        <v>55</v>
      </c>
      <c r="B57" s="6" t="s">
        <v>141</v>
      </c>
      <c r="C57" s="7" t="s">
        <v>130</v>
      </c>
      <c r="D57" s="8" t="s">
        <v>91</v>
      </c>
      <c r="E57" s="8">
        <v>5556</v>
      </c>
      <c r="F57" s="9" t="str">
        <f t="shared" si="1"/>
        <v>E</v>
      </c>
      <c r="G57" s="13">
        <f t="shared" si="2"/>
        <v>24</v>
      </c>
      <c r="H57" s="10" t="s">
        <v>57</v>
      </c>
      <c r="I57" s="11">
        <v>2012</v>
      </c>
      <c r="J57" s="11">
        <v>109.4</v>
      </c>
      <c r="K57" s="11">
        <v>19.600000000000001</v>
      </c>
      <c r="L57" s="11">
        <v>4.0999999999999996</v>
      </c>
      <c r="M57" s="11">
        <v>15</v>
      </c>
      <c r="N57" s="11" t="s">
        <v>142</v>
      </c>
    </row>
    <row r="58" spans="1:14" x14ac:dyDescent="0.2">
      <c r="A58" s="6">
        <v>56</v>
      </c>
      <c r="B58" s="6" t="s">
        <v>143</v>
      </c>
      <c r="C58" s="7" t="s">
        <v>130</v>
      </c>
      <c r="D58" s="8" t="s">
        <v>91</v>
      </c>
      <c r="E58" s="8">
        <v>5553</v>
      </c>
      <c r="F58" s="9" t="str">
        <f t="shared" si="1"/>
        <v>E</v>
      </c>
      <c r="G58" s="13">
        <f t="shared" si="2"/>
        <v>24</v>
      </c>
      <c r="H58" s="10" t="s">
        <v>144</v>
      </c>
      <c r="I58" s="11">
        <v>2012</v>
      </c>
      <c r="J58" s="11">
        <v>109.4</v>
      </c>
      <c r="K58" s="11">
        <v>19.600000000000001</v>
      </c>
      <c r="L58" s="11">
        <v>4.0999999999999996</v>
      </c>
      <c r="M58" s="11">
        <v>15</v>
      </c>
      <c r="N58" s="11" t="s">
        <v>142</v>
      </c>
    </row>
    <row r="59" spans="1:14" x14ac:dyDescent="0.2">
      <c r="A59" s="6">
        <v>57</v>
      </c>
      <c r="B59" s="6" t="s">
        <v>145</v>
      </c>
      <c r="C59" s="7" t="s">
        <v>130</v>
      </c>
      <c r="D59" s="8" t="s">
        <v>91</v>
      </c>
      <c r="E59" s="8">
        <v>5556</v>
      </c>
      <c r="F59" s="9" t="str">
        <f t="shared" si="1"/>
        <v>E</v>
      </c>
      <c r="G59" s="13">
        <f t="shared" si="2"/>
        <v>24</v>
      </c>
      <c r="H59" s="10" t="s">
        <v>34</v>
      </c>
      <c r="I59" s="11">
        <v>2012</v>
      </c>
      <c r="J59" s="11">
        <v>109.4</v>
      </c>
      <c r="K59" s="11">
        <v>19.600000000000001</v>
      </c>
      <c r="L59" s="11">
        <v>4.0999999999999996</v>
      </c>
      <c r="M59" s="11">
        <v>15</v>
      </c>
      <c r="N59" s="11" t="s">
        <v>142</v>
      </c>
    </row>
    <row r="60" spans="1:14" x14ac:dyDescent="0.2">
      <c r="A60" s="6">
        <v>58</v>
      </c>
      <c r="B60" s="6" t="s">
        <v>146</v>
      </c>
      <c r="C60" s="7" t="s">
        <v>147</v>
      </c>
      <c r="D60" s="8" t="s">
        <v>91</v>
      </c>
      <c r="E60" s="8">
        <v>247</v>
      </c>
      <c r="F60" s="9" t="str">
        <f t="shared" si="1"/>
        <v>A</v>
      </c>
      <c r="G60" s="13">
        <f t="shared" si="2"/>
        <v>18</v>
      </c>
      <c r="H60" s="10" t="s">
        <v>148</v>
      </c>
      <c r="I60" s="11">
        <v>1990</v>
      </c>
      <c r="J60" s="11">
        <v>38.5</v>
      </c>
      <c r="K60" s="11">
        <v>10.5</v>
      </c>
      <c r="L60" s="11">
        <v>1.8</v>
      </c>
      <c r="M60" s="11">
        <v>12</v>
      </c>
      <c r="N60" s="11" t="s">
        <v>32</v>
      </c>
    </row>
    <row r="61" spans="1:14" x14ac:dyDescent="0.2">
      <c r="A61" s="6">
        <v>59</v>
      </c>
      <c r="B61" s="6" t="s">
        <v>149</v>
      </c>
      <c r="C61" s="7" t="s">
        <v>147</v>
      </c>
      <c r="D61" s="8" t="s">
        <v>91</v>
      </c>
      <c r="E61" s="8">
        <v>83</v>
      </c>
      <c r="F61" s="9" t="str">
        <f t="shared" si="1"/>
        <v>A</v>
      </c>
      <c r="G61" s="13">
        <f t="shared" si="2"/>
        <v>18</v>
      </c>
      <c r="H61" s="10" t="s">
        <v>150</v>
      </c>
      <c r="I61" s="11">
        <v>1986</v>
      </c>
      <c r="J61" s="11">
        <v>21.5</v>
      </c>
      <c r="K61" s="11">
        <v>8</v>
      </c>
      <c r="L61" s="11">
        <v>1.5</v>
      </c>
      <c r="M61" s="11">
        <v>8.9</v>
      </c>
      <c r="N61" s="11" t="s">
        <v>151</v>
      </c>
    </row>
    <row r="62" spans="1:14" x14ac:dyDescent="0.2">
      <c r="A62" s="6">
        <v>60</v>
      </c>
      <c r="B62" s="6" t="s">
        <v>152</v>
      </c>
      <c r="C62" s="7" t="s">
        <v>147</v>
      </c>
      <c r="D62" s="8" t="s">
        <v>91</v>
      </c>
      <c r="E62" s="8">
        <v>188</v>
      </c>
      <c r="F62" s="9" t="str">
        <f t="shared" si="1"/>
        <v>A</v>
      </c>
      <c r="G62" s="13">
        <f t="shared" si="2"/>
        <v>18</v>
      </c>
      <c r="H62" s="10" t="s">
        <v>21</v>
      </c>
      <c r="I62" s="11">
        <v>1991</v>
      </c>
      <c r="J62" s="11">
        <v>38.4</v>
      </c>
      <c r="K62" s="11">
        <v>8</v>
      </c>
      <c r="L62" s="11">
        <v>1.4</v>
      </c>
      <c r="M62" s="11">
        <v>10.86</v>
      </c>
      <c r="N62" s="11" t="s">
        <v>29</v>
      </c>
    </row>
    <row r="63" spans="1:14" x14ac:dyDescent="0.2">
      <c r="A63" s="6">
        <v>61</v>
      </c>
      <c r="B63" s="6" t="s">
        <v>153</v>
      </c>
      <c r="C63" s="7" t="s">
        <v>147</v>
      </c>
      <c r="D63" s="8" t="s">
        <v>91</v>
      </c>
      <c r="E63" s="8">
        <v>288</v>
      </c>
      <c r="F63" s="9" t="str">
        <f t="shared" si="1"/>
        <v>B</v>
      </c>
      <c r="G63" s="13">
        <f t="shared" si="2"/>
        <v>20</v>
      </c>
      <c r="H63" s="10" t="s">
        <v>154</v>
      </c>
      <c r="I63" s="11">
        <v>1981</v>
      </c>
      <c r="J63" s="11">
        <v>39</v>
      </c>
      <c r="K63" s="11">
        <v>9.5</v>
      </c>
      <c r="L63" s="11">
        <v>1.75</v>
      </c>
      <c r="M63" s="11">
        <v>6</v>
      </c>
      <c r="N63" s="11" t="s">
        <v>48</v>
      </c>
    </row>
    <row r="64" spans="1:14" x14ac:dyDescent="0.2">
      <c r="A64" s="6">
        <v>62</v>
      </c>
      <c r="B64" s="6" t="s">
        <v>155</v>
      </c>
      <c r="C64" s="7" t="s">
        <v>147</v>
      </c>
      <c r="D64" s="8" t="s">
        <v>91</v>
      </c>
      <c r="E64" s="8">
        <v>72</v>
      </c>
      <c r="F64" s="9" t="str">
        <f t="shared" si="1"/>
        <v>A</v>
      </c>
      <c r="G64" s="13">
        <f t="shared" si="2"/>
        <v>18</v>
      </c>
      <c r="H64" s="10" t="s">
        <v>156</v>
      </c>
      <c r="I64" s="11">
        <v>1973</v>
      </c>
      <c r="J64" s="11">
        <v>21.08</v>
      </c>
      <c r="K64" s="11">
        <v>7.01</v>
      </c>
      <c r="L64" s="11">
        <v>1.2</v>
      </c>
      <c r="M64" s="11">
        <v>2.5</v>
      </c>
      <c r="N64" s="11" t="s">
        <v>157</v>
      </c>
    </row>
    <row r="65" spans="1:14" x14ac:dyDescent="0.2">
      <c r="A65" s="6">
        <v>63</v>
      </c>
      <c r="B65" s="6" t="s">
        <v>158</v>
      </c>
      <c r="C65" s="7" t="s">
        <v>147</v>
      </c>
      <c r="D65" s="8" t="s">
        <v>91</v>
      </c>
      <c r="E65" s="8">
        <v>109</v>
      </c>
      <c r="F65" s="9" t="str">
        <f t="shared" si="1"/>
        <v>A</v>
      </c>
      <c r="G65" s="13">
        <f t="shared" si="2"/>
        <v>18</v>
      </c>
      <c r="H65" s="10" t="s">
        <v>159</v>
      </c>
      <c r="I65" s="11">
        <v>1979</v>
      </c>
      <c r="J65" s="11">
        <v>27</v>
      </c>
      <c r="K65" s="11">
        <v>9</v>
      </c>
      <c r="L65" s="11">
        <v>1.2</v>
      </c>
      <c r="M65" s="11">
        <v>4</v>
      </c>
      <c r="N65" s="11" t="s">
        <v>157</v>
      </c>
    </row>
    <row r="66" spans="1:14" x14ac:dyDescent="0.2">
      <c r="A66" s="6">
        <v>64</v>
      </c>
      <c r="B66" s="6" t="s">
        <v>160</v>
      </c>
      <c r="C66" s="7" t="s">
        <v>147</v>
      </c>
      <c r="D66" s="8" t="s">
        <v>91</v>
      </c>
      <c r="E66" s="8">
        <v>147</v>
      </c>
      <c r="F66" s="9" t="str">
        <f t="shared" si="1"/>
        <v>A</v>
      </c>
      <c r="G66" s="13">
        <f t="shared" si="2"/>
        <v>18</v>
      </c>
      <c r="H66" s="10" t="s">
        <v>18</v>
      </c>
      <c r="I66" s="11">
        <v>1996</v>
      </c>
      <c r="J66" s="11">
        <v>31</v>
      </c>
      <c r="K66" s="11">
        <v>7.8</v>
      </c>
      <c r="L66" s="11">
        <v>1.59</v>
      </c>
      <c r="M66" s="11">
        <v>9</v>
      </c>
      <c r="N66" s="11" t="s">
        <v>29</v>
      </c>
    </row>
    <row r="67" spans="1:14" x14ac:dyDescent="0.2">
      <c r="A67" s="6">
        <v>65</v>
      </c>
      <c r="B67" s="6" t="s">
        <v>161</v>
      </c>
      <c r="C67" s="7" t="s">
        <v>147</v>
      </c>
      <c r="D67" s="8" t="s">
        <v>91</v>
      </c>
      <c r="E67" s="8">
        <v>114</v>
      </c>
      <c r="F67" s="9" t="str">
        <f t="shared" si="1"/>
        <v>A</v>
      </c>
      <c r="G67" s="13">
        <f t="shared" si="2"/>
        <v>18</v>
      </c>
      <c r="H67" s="10" t="s">
        <v>162</v>
      </c>
      <c r="I67" s="11">
        <v>2000</v>
      </c>
      <c r="J67" s="11">
        <v>30.5</v>
      </c>
      <c r="K67" s="11">
        <v>8.15</v>
      </c>
      <c r="L67" s="11">
        <v>2.4500000000000002</v>
      </c>
      <c r="M67" s="11">
        <v>5</v>
      </c>
      <c r="N67" s="11" t="s">
        <v>29</v>
      </c>
    </row>
    <row r="68" spans="1:14" x14ac:dyDescent="0.2">
      <c r="A68" s="6">
        <v>66</v>
      </c>
      <c r="B68" s="6" t="s">
        <v>163</v>
      </c>
      <c r="C68" s="7" t="s">
        <v>147</v>
      </c>
      <c r="D68" s="8" t="s">
        <v>91</v>
      </c>
      <c r="E68" s="8">
        <v>132</v>
      </c>
      <c r="F68" s="9" t="str">
        <f t="shared" ref="F68:F132" si="3">IF(E68&gt;10000,"F",IF(E68&gt;3000,"E",IF(E68&gt;1500,"D",IF(E68&gt;500,"C",IF(E68&gt;250,"B","A")))))</f>
        <v>A</v>
      </c>
      <c r="G68" s="13">
        <f t="shared" si="2"/>
        <v>18</v>
      </c>
      <c r="H68" s="10" t="s">
        <v>164</v>
      </c>
      <c r="I68" s="11">
        <v>1994</v>
      </c>
      <c r="J68" s="11">
        <v>21.5</v>
      </c>
      <c r="K68" s="11">
        <v>8.09</v>
      </c>
      <c r="L68" s="11">
        <v>1.5</v>
      </c>
      <c r="M68" s="11">
        <v>9.6</v>
      </c>
      <c r="N68" s="11" t="s">
        <v>29</v>
      </c>
    </row>
    <row r="69" spans="1:14" x14ac:dyDescent="0.2">
      <c r="A69" s="6">
        <v>67</v>
      </c>
      <c r="B69" s="6" t="s">
        <v>165</v>
      </c>
      <c r="C69" s="7" t="s">
        <v>147</v>
      </c>
      <c r="D69" s="8" t="s">
        <v>91</v>
      </c>
      <c r="E69" s="8">
        <v>227</v>
      </c>
      <c r="F69" s="9" t="str">
        <f t="shared" si="3"/>
        <v>A</v>
      </c>
      <c r="G69" s="13">
        <f t="shared" si="2"/>
        <v>18</v>
      </c>
      <c r="H69" s="10" t="s">
        <v>166</v>
      </c>
      <c r="I69" s="11">
        <v>2010</v>
      </c>
      <c r="J69" s="11">
        <v>31.6</v>
      </c>
      <c r="K69" s="11">
        <v>9</v>
      </c>
      <c r="L69" s="11">
        <v>1.8</v>
      </c>
      <c r="M69" s="11">
        <v>5</v>
      </c>
      <c r="N69" s="11" t="s">
        <v>167</v>
      </c>
    </row>
    <row r="70" spans="1:14" x14ac:dyDescent="0.2">
      <c r="A70" s="6">
        <v>68</v>
      </c>
      <c r="B70" s="6" t="s">
        <v>168</v>
      </c>
      <c r="C70" s="7" t="s">
        <v>147</v>
      </c>
      <c r="D70" s="8" t="s">
        <v>91</v>
      </c>
      <c r="E70" s="8">
        <v>246</v>
      </c>
      <c r="F70" s="9" t="str">
        <f t="shared" si="3"/>
        <v>A</v>
      </c>
      <c r="G70" s="13">
        <f t="shared" si="2"/>
        <v>18</v>
      </c>
      <c r="H70" s="10" t="s">
        <v>169</v>
      </c>
      <c r="I70" s="11">
        <v>2014</v>
      </c>
      <c r="J70" s="11">
        <v>32.744999999999997</v>
      </c>
      <c r="K70" s="11">
        <v>10.5</v>
      </c>
      <c r="L70" s="11">
        <v>2.2000000000000002</v>
      </c>
      <c r="M70" s="11">
        <v>8</v>
      </c>
      <c r="N70" s="11" t="s">
        <v>170</v>
      </c>
    </row>
    <row r="71" spans="1:14" x14ac:dyDescent="0.2">
      <c r="A71" s="6">
        <v>69</v>
      </c>
      <c r="B71" s="6" t="s">
        <v>171</v>
      </c>
      <c r="C71" s="7" t="s">
        <v>172</v>
      </c>
      <c r="D71" s="8" t="s">
        <v>173</v>
      </c>
      <c r="E71" s="8">
        <v>175</v>
      </c>
      <c r="F71" s="9" t="str">
        <f t="shared" si="3"/>
        <v>A</v>
      </c>
      <c r="G71" s="13">
        <f t="shared" si="2"/>
        <v>18</v>
      </c>
      <c r="H71" s="10" t="s">
        <v>174</v>
      </c>
      <c r="I71" s="11">
        <v>1993</v>
      </c>
      <c r="J71" s="11">
        <v>38.4</v>
      </c>
      <c r="K71" s="11">
        <v>8</v>
      </c>
      <c r="L71" s="11">
        <v>2</v>
      </c>
      <c r="M71" s="11">
        <v>6</v>
      </c>
      <c r="N71" s="11" t="s">
        <v>29</v>
      </c>
    </row>
    <row r="72" spans="1:14" x14ac:dyDescent="0.2">
      <c r="A72" s="6">
        <v>70</v>
      </c>
      <c r="B72" s="6" t="s">
        <v>175</v>
      </c>
      <c r="C72" s="7" t="s">
        <v>172</v>
      </c>
      <c r="D72" s="8" t="s">
        <v>173</v>
      </c>
      <c r="E72" s="8">
        <v>223</v>
      </c>
      <c r="F72" s="9" t="str">
        <f t="shared" si="3"/>
        <v>A</v>
      </c>
      <c r="G72" s="13">
        <f t="shared" ref="G72:G136" si="4">-IF(F72="A","18",IF(F72="B","20",IF(F72="C","22",IF(F72="D","22",IF(F72="E","24",IF(F72="F","26"))))))*(-1)</f>
        <v>18</v>
      </c>
      <c r="H72" s="10" t="s">
        <v>120</v>
      </c>
      <c r="I72" s="11">
        <v>1988</v>
      </c>
      <c r="J72" s="11">
        <v>33.5</v>
      </c>
      <c r="K72" s="11">
        <v>9</v>
      </c>
      <c r="L72" s="11">
        <v>1.4</v>
      </c>
      <c r="M72" s="11">
        <v>9</v>
      </c>
      <c r="N72" s="11" t="s">
        <v>176</v>
      </c>
    </row>
    <row r="73" spans="1:14" x14ac:dyDescent="0.2">
      <c r="A73" s="6">
        <v>71</v>
      </c>
      <c r="B73" s="6" t="s">
        <v>177</v>
      </c>
      <c r="C73" s="7" t="s">
        <v>172</v>
      </c>
      <c r="D73" s="8" t="s">
        <v>173</v>
      </c>
      <c r="E73" s="8">
        <v>141</v>
      </c>
      <c r="F73" s="9" t="str">
        <f t="shared" si="3"/>
        <v>A</v>
      </c>
      <c r="G73" s="13">
        <f t="shared" si="4"/>
        <v>18</v>
      </c>
      <c r="H73" s="10" t="s">
        <v>178</v>
      </c>
      <c r="I73" s="11">
        <v>1981</v>
      </c>
      <c r="J73" s="11">
        <v>33</v>
      </c>
      <c r="K73" s="11">
        <v>8</v>
      </c>
      <c r="L73" s="11">
        <v>1.4</v>
      </c>
      <c r="M73" s="11">
        <v>8</v>
      </c>
      <c r="N73" s="11" t="s">
        <v>29</v>
      </c>
    </row>
    <row r="74" spans="1:14" x14ac:dyDescent="0.2">
      <c r="A74" s="6">
        <v>72</v>
      </c>
      <c r="B74" s="6" t="s">
        <v>179</v>
      </c>
      <c r="C74" s="7" t="s">
        <v>172</v>
      </c>
      <c r="D74" s="8" t="s">
        <v>173</v>
      </c>
      <c r="E74" s="8">
        <v>410</v>
      </c>
      <c r="F74" s="9" t="str">
        <f t="shared" si="3"/>
        <v>B</v>
      </c>
      <c r="G74" s="13">
        <f t="shared" si="4"/>
        <v>20</v>
      </c>
      <c r="H74" s="10" t="s">
        <v>169</v>
      </c>
      <c r="I74" s="11">
        <v>1995</v>
      </c>
      <c r="J74" s="11">
        <v>39</v>
      </c>
      <c r="K74" s="11">
        <v>10.5</v>
      </c>
      <c r="L74" s="11">
        <v>1.8</v>
      </c>
      <c r="M74" s="11">
        <v>10.5</v>
      </c>
      <c r="N74" s="11" t="s">
        <v>45</v>
      </c>
    </row>
    <row r="75" spans="1:14" x14ac:dyDescent="0.2">
      <c r="A75" s="6">
        <v>73</v>
      </c>
      <c r="B75" s="6" t="s">
        <v>180</v>
      </c>
      <c r="C75" s="7" t="s">
        <v>172</v>
      </c>
      <c r="D75" s="8" t="s">
        <v>173</v>
      </c>
      <c r="E75" s="8">
        <v>485</v>
      </c>
      <c r="F75" s="9" t="str">
        <f t="shared" si="3"/>
        <v>B</v>
      </c>
      <c r="G75" s="13">
        <f t="shared" si="4"/>
        <v>20</v>
      </c>
      <c r="H75" s="10" t="s">
        <v>18</v>
      </c>
      <c r="I75" s="11">
        <v>1997</v>
      </c>
      <c r="J75" s="11">
        <v>39</v>
      </c>
      <c r="K75" s="11">
        <v>10.5</v>
      </c>
      <c r="L75" s="11">
        <v>1.8</v>
      </c>
      <c r="M75" s="11">
        <v>10.5</v>
      </c>
      <c r="N75" s="11" t="s">
        <v>45</v>
      </c>
    </row>
    <row r="76" spans="1:14" x14ac:dyDescent="0.2">
      <c r="A76" s="6">
        <v>74</v>
      </c>
      <c r="B76" s="6" t="s">
        <v>181</v>
      </c>
      <c r="C76" s="7" t="s">
        <v>172</v>
      </c>
      <c r="D76" s="8" t="s">
        <v>173</v>
      </c>
      <c r="E76" s="8">
        <v>408</v>
      </c>
      <c r="F76" s="9" t="str">
        <f t="shared" si="3"/>
        <v>B</v>
      </c>
      <c r="G76" s="13">
        <f t="shared" si="4"/>
        <v>20</v>
      </c>
      <c r="H76" s="10" t="s">
        <v>174</v>
      </c>
      <c r="I76" s="11">
        <v>1996</v>
      </c>
      <c r="J76" s="11">
        <v>39</v>
      </c>
      <c r="K76" s="11">
        <v>10.5</v>
      </c>
      <c r="L76" s="11">
        <v>1.8</v>
      </c>
      <c r="M76" s="11">
        <v>10.5</v>
      </c>
      <c r="N76" s="11" t="s">
        <v>182</v>
      </c>
    </row>
    <row r="77" spans="1:14" x14ac:dyDescent="0.2">
      <c r="A77" s="6">
        <v>75</v>
      </c>
      <c r="B77" s="6" t="s">
        <v>183</v>
      </c>
      <c r="C77" s="7" t="s">
        <v>172</v>
      </c>
      <c r="D77" s="8" t="s">
        <v>173</v>
      </c>
      <c r="E77" s="8">
        <v>267</v>
      </c>
      <c r="F77" s="9" t="str">
        <f t="shared" si="3"/>
        <v>B</v>
      </c>
      <c r="G77" s="13">
        <f t="shared" si="4"/>
        <v>20</v>
      </c>
      <c r="H77" s="10" t="s">
        <v>184</v>
      </c>
      <c r="I77" s="11">
        <v>1972</v>
      </c>
      <c r="J77" s="11">
        <v>36.76</v>
      </c>
      <c r="K77" s="11">
        <v>8.9</v>
      </c>
      <c r="L77" s="11">
        <v>1.95</v>
      </c>
      <c r="M77" s="11">
        <v>9</v>
      </c>
      <c r="N77" s="11" t="s">
        <v>185</v>
      </c>
    </row>
    <row r="78" spans="1:14" x14ac:dyDescent="0.2">
      <c r="A78" s="6">
        <v>76</v>
      </c>
      <c r="B78" s="6" t="s">
        <v>186</v>
      </c>
      <c r="C78" s="7" t="s">
        <v>172</v>
      </c>
      <c r="D78" s="8" t="s">
        <v>173</v>
      </c>
      <c r="E78" s="8">
        <v>378</v>
      </c>
      <c r="F78" s="9" t="str">
        <f t="shared" si="3"/>
        <v>B</v>
      </c>
      <c r="G78" s="13">
        <f t="shared" si="4"/>
        <v>20</v>
      </c>
      <c r="H78" s="10" t="s">
        <v>174</v>
      </c>
      <c r="I78" s="11">
        <v>2007</v>
      </c>
      <c r="J78" s="11">
        <v>36</v>
      </c>
      <c r="K78" s="11">
        <v>8.6999999999999993</v>
      </c>
      <c r="L78" s="11">
        <v>1.49</v>
      </c>
      <c r="M78" s="11">
        <v>11</v>
      </c>
      <c r="N78" s="11" t="s">
        <v>187</v>
      </c>
    </row>
    <row r="79" spans="1:14" x14ac:dyDescent="0.2">
      <c r="A79" s="6">
        <v>77</v>
      </c>
      <c r="B79" s="6" t="s">
        <v>188</v>
      </c>
      <c r="C79" s="7" t="s">
        <v>172</v>
      </c>
      <c r="D79" s="8" t="s">
        <v>173</v>
      </c>
      <c r="E79" s="8">
        <v>478</v>
      </c>
      <c r="F79" s="9" t="str">
        <f t="shared" si="3"/>
        <v>B</v>
      </c>
      <c r="G79" s="13">
        <f t="shared" si="4"/>
        <v>20</v>
      </c>
      <c r="H79" s="10" t="s">
        <v>117</v>
      </c>
      <c r="I79" s="11">
        <v>1993</v>
      </c>
      <c r="J79" s="11">
        <v>38.299999999999997</v>
      </c>
      <c r="K79" s="11">
        <v>10.5</v>
      </c>
      <c r="L79" s="11">
        <v>1.8</v>
      </c>
      <c r="M79" s="11">
        <v>10</v>
      </c>
      <c r="N79" s="11" t="s">
        <v>45</v>
      </c>
    </row>
    <row r="80" spans="1:14" x14ac:dyDescent="0.2">
      <c r="A80" s="6">
        <v>78</v>
      </c>
      <c r="B80" s="6" t="s">
        <v>189</v>
      </c>
      <c r="C80" s="7" t="s">
        <v>172</v>
      </c>
      <c r="D80" s="8" t="s">
        <v>173</v>
      </c>
      <c r="E80" s="8">
        <v>628</v>
      </c>
      <c r="F80" s="9" t="str">
        <f t="shared" si="3"/>
        <v>C</v>
      </c>
      <c r="G80" s="13">
        <f t="shared" si="4"/>
        <v>22</v>
      </c>
      <c r="H80" s="10" t="s">
        <v>57</v>
      </c>
      <c r="I80" s="11">
        <v>2008</v>
      </c>
      <c r="J80" s="11">
        <v>45.5</v>
      </c>
      <c r="K80" s="11">
        <v>12</v>
      </c>
      <c r="L80" s="11">
        <v>2.14</v>
      </c>
      <c r="M80" s="11">
        <v>11</v>
      </c>
      <c r="N80" s="11" t="s">
        <v>190</v>
      </c>
    </row>
    <row r="81" spans="1:14" x14ac:dyDescent="0.2">
      <c r="A81" s="6">
        <v>79</v>
      </c>
      <c r="B81" s="6" t="s">
        <v>191</v>
      </c>
      <c r="C81" s="7" t="s">
        <v>172</v>
      </c>
      <c r="D81" s="8" t="s">
        <v>173</v>
      </c>
      <c r="E81" s="8">
        <v>711</v>
      </c>
      <c r="F81" s="9" t="str">
        <f t="shared" si="3"/>
        <v>C</v>
      </c>
      <c r="G81" s="13">
        <f t="shared" si="4"/>
        <v>22</v>
      </c>
      <c r="H81" s="10" t="s">
        <v>34</v>
      </c>
      <c r="I81" s="11">
        <v>2014</v>
      </c>
      <c r="J81" s="11">
        <v>45.5</v>
      </c>
      <c r="K81" s="11">
        <v>12</v>
      </c>
      <c r="L81" s="11">
        <v>2.15</v>
      </c>
      <c r="M81" s="11">
        <v>11</v>
      </c>
      <c r="N81" s="11" t="s">
        <v>192</v>
      </c>
    </row>
    <row r="82" spans="1:14" x14ac:dyDescent="0.2">
      <c r="A82" s="6">
        <v>80</v>
      </c>
      <c r="B82" s="6" t="s">
        <v>193</v>
      </c>
      <c r="C82" s="7" t="s">
        <v>172</v>
      </c>
      <c r="D82" s="8" t="s">
        <v>173</v>
      </c>
      <c r="E82" s="8"/>
      <c r="F82" s="9"/>
      <c r="G82" s="13"/>
      <c r="H82" s="10"/>
      <c r="I82" s="11">
        <v>2014</v>
      </c>
      <c r="J82" s="11"/>
      <c r="K82" s="11"/>
      <c r="L82" s="11"/>
      <c r="M82" s="11"/>
      <c r="N82" s="11"/>
    </row>
    <row r="83" spans="1:14" x14ac:dyDescent="0.2">
      <c r="A83" s="6">
        <v>81</v>
      </c>
      <c r="B83" s="6" t="s">
        <v>194</v>
      </c>
      <c r="C83" s="7" t="s">
        <v>195</v>
      </c>
      <c r="D83" s="8" t="s">
        <v>173</v>
      </c>
      <c r="E83" s="8">
        <v>844</v>
      </c>
      <c r="F83" s="9" t="str">
        <f t="shared" si="3"/>
        <v>C</v>
      </c>
      <c r="G83" s="13">
        <f t="shared" si="4"/>
        <v>22</v>
      </c>
      <c r="H83" s="10" t="s">
        <v>57</v>
      </c>
      <c r="I83" s="11">
        <v>2003</v>
      </c>
      <c r="J83" s="11">
        <v>53.5</v>
      </c>
      <c r="K83" s="11">
        <v>14</v>
      </c>
      <c r="L83" s="11">
        <v>3.4</v>
      </c>
      <c r="M83" s="11">
        <v>10</v>
      </c>
      <c r="N83" s="11" t="s">
        <v>39</v>
      </c>
    </row>
    <row r="84" spans="1:14" x14ac:dyDescent="0.2">
      <c r="A84" s="6">
        <v>82</v>
      </c>
      <c r="B84" s="6" t="s">
        <v>196</v>
      </c>
      <c r="C84" s="7" t="s">
        <v>195</v>
      </c>
      <c r="D84" s="8" t="s">
        <v>173</v>
      </c>
      <c r="E84" s="8">
        <v>783</v>
      </c>
      <c r="F84" s="9" t="str">
        <f t="shared" si="3"/>
        <v>C</v>
      </c>
      <c r="G84" s="13">
        <f t="shared" si="4"/>
        <v>22</v>
      </c>
      <c r="H84" s="10" t="s">
        <v>197</v>
      </c>
      <c r="I84" s="11">
        <v>2002</v>
      </c>
      <c r="J84" s="11">
        <v>53.5</v>
      </c>
      <c r="K84" s="11">
        <v>14</v>
      </c>
      <c r="L84" s="11">
        <v>2.2999999999999998</v>
      </c>
      <c r="M84" s="11">
        <v>12</v>
      </c>
      <c r="N84" s="11" t="s">
        <v>39</v>
      </c>
    </row>
    <row r="85" spans="1:14" x14ac:dyDescent="0.2">
      <c r="A85" s="6">
        <v>83</v>
      </c>
      <c r="B85" s="6" t="s">
        <v>198</v>
      </c>
      <c r="C85" s="7" t="s">
        <v>199</v>
      </c>
      <c r="D85" s="8" t="s">
        <v>173</v>
      </c>
      <c r="E85" s="8">
        <v>507</v>
      </c>
      <c r="F85" s="9" t="str">
        <f t="shared" si="3"/>
        <v>C</v>
      </c>
      <c r="G85" s="13">
        <f t="shared" si="4"/>
        <v>22</v>
      </c>
      <c r="H85" s="10" t="s">
        <v>200</v>
      </c>
      <c r="I85" s="11">
        <v>1968</v>
      </c>
      <c r="J85" s="11">
        <v>41.44</v>
      </c>
      <c r="K85" s="11">
        <v>16</v>
      </c>
      <c r="L85" s="11">
        <v>2.35</v>
      </c>
      <c r="M85" s="11">
        <v>14</v>
      </c>
      <c r="N85" s="11" t="s">
        <v>32</v>
      </c>
    </row>
    <row r="86" spans="1:14" x14ac:dyDescent="0.2">
      <c r="A86" s="6">
        <v>84</v>
      </c>
      <c r="B86" s="6" t="s">
        <v>201</v>
      </c>
      <c r="C86" s="7" t="s">
        <v>202</v>
      </c>
      <c r="D86" s="8" t="s">
        <v>173</v>
      </c>
      <c r="E86" s="8">
        <v>1689</v>
      </c>
      <c r="F86" s="9" t="str">
        <f t="shared" si="3"/>
        <v>D</v>
      </c>
      <c r="G86" s="13">
        <f t="shared" si="4"/>
        <v>22</v>
      </c>
      <c r="H86" s="10" t="s">
        <v>203</v>
      </c>
      <c r="I86" s="11">
        <v>2015</v>
      </c>
      <c r="J86" s="11">
        <v>64.52</v>
      </c>
      <c r="K86" s="11">
        <v>14</v>
      </c>
      <c r="L86" s="11">
        <v>2.7</v>
      </c>
      <c r="M86" s="11">
        <v>10</v>
      </c>
      <c r="N86" s="11" t="s">
        <v>204</v>
      </c>
    </row>
    <row r="87" spans="1:14" x14ac:dyDescent="0.2">
      <c r="A87" s="6">
        <v>85</v>
      </c>
      <c r="B87" s="6" t="s">
        <v>205</v>
      </c>
      <c r="C87" s="7" t="s">
        <v>202</v>
      </c>
      <c r="D87" s="8" t="s">
        <v>173</v>
      </c>
      <c r="E87" s="8">
        <v>3871</v>
      </c>
      <c r="F87" s="9" t="str">
        <f t="shared" si="3"/>
        <v>E</v>
      </c>
      <c r="G87" s="13">
        <f t="shared" si="4"/>
        <v>24</v>
      </c>
      <c r="H87" s="10" t="s">
        <v>98</v>
      </c>
      <c r="I87" s="11">
        <v>1980</v>
      </c>
      <c r="J87" s="11">
        <v>90.79</v>
      </c>
      <c r="K87" s="11">
        <v>15.6</v>
      </c>
      <c r="L87" s="11">
        <v>3.56</v>
      </c>
      <c r="M87" s="11">
        <v>14.3</v>
      </c>
      <c r="N87" s="11" t="s">
        <v>206</v>
      </c>
    </row>
    <row r="88" spans="1:14" x14ac:dyDescent="0.2">
      <c r="A88" s="6">
        <v>86</v>
      </c>
      <c r="B88" s="6" t="s">
        <v>207</v>
      </c>
      <c r="C88" s="7" t="s">
        <v>202</v>
      </c>
      <c r="D88" s="8" t="s">
        <v>173</v>
      </c>
      <c r="E88" s="8">
        <v>533</v>
      </c>
      <c r="F88" s="9" t="str">
        <f t="shared" si="3"/>
        <v>C</v>
      </c>
      <c r="G88" s="13">
        <f t="shared" si="4"/>
        <v>22</v>
      </c>
      <c r="H88" s="10" t="s">
        <v>174</v>
      </c>
      <c r="I88" s="11">
        <v>1992</v>
      </c>
      <c r="J88" s="11">
        <v>45.35</v>
      </c>
      <c r="K88" s="11">
        <v>12</v>
      </c>
      <c r="L88" s="11">
        <v>2</v>
      </c>
      <c r="M88" s="11">
        <v>10.5</v>
      </c>
      <c r="N88" s="11" t="s">
        <v>32</v>
      </c>
    </row>
    <row r="89" spans="1:14" x14ac:dyDescent="0.2">
      <c r="A89" s="6">
        <v>87</v>
      </c>
      <c r="B89" s="6" t="s">
        <v>208</v>
      </c>
      <c r="C89" s="7" t="s">
        <v>202</v>
      </c>
      <c r="D89" s="8" t="s">
        <v>173</v>
      </c>
      <c r="E89" s="8">
        <v>673</v>
      </c>
      <c r="F89" s="9" t="str">
        <f t="shared" si="3"/>
        <v>C</v>
      </c>
      <c r="G89" s="13">
        <f t="shared" si="4"/>
        <v>22</v>
      </c>
      <c r="H89" s="10" t="s">
        <v>174</v>
      </c>
      <c r="I89" s="11">
        <v>1995</v>
      </c>
      <c r="J89" s="11">
        <v>45.35</v>
      </c>
      <c r="K89" s="11">
        <v>12</v>
      </c>
      <c r="L89" s="11">
        <v>2</v>
      </c>
      <c r="M89" s="11">
        <v>10.5</v>
      </c>
      <c r="N89" s="11" t="s">
        <v>32</v>
      </c>
    </row>
    <row r="90" spans="1:14" x14ac:dyDescent="0.2">
      <c r="A90" s="6">
        <v>88</v>
      </c>
      <c r="B90" s="6" t="s">
        <v>209</v>
      </c>
      <c r="C90" s="7" t="s">
        <v>202</v>
      </c>
      <c r="D90" s="8" t="s">
        <v>173</v>
      </c>
      <c r="E90" s="8">
        <v>167</v>
      </c>
      <c r="F90" s="9" t="str">
        <f t="shared" si="3"/>
        <v>A</v>
      </c>
      <c r="G90" s="13">
        <f t="shared" si="4"/>
        <v>18</v>
      </c>
      <c r="H90" s="10" t="s">
        <v>174</v>
      </c>
      <c r="I90" s="11">
        <v>1993</v>
      </c>
      <c r="J90" s="11">
        <v>38.4</v>
      </c>
      <c r="K90" s="11">
        <v>8</v>
      </c>
      <c r="L90" s="11">
        <v>1.4</v>
      </c>
      <c r="M90" s="11">
        <v>7</v>
      </c>
      <c r="N90" s="11" t="s">
        <v>176</v>
      </c>
    </row>
    <row r="91" spans="1:14" x14ac:dyDescent="0.2">
      <c r="A91" s="6">
        <v>89</v>
      </c>
      <c r="B91" s="6" t="s">
        <v>210</v>
      </c>
      <c r="C91" s="7" t="s">
        <v>202</v>
      </c>
      <c r="D91" s="8" t="s">
        <v>173</v>
      </c>
      <c r="E91" s="8">
        <v>496</v>
      </c>
      <c r="F91" s="9" t="str">
        <f t="shared" si="3"/>
        <v>B</v>
      </c>
      <c r="G91" s="13">
        <f t="shared" si="4"/>
        <v>20</v>
      </c>
      <c r="H91" s="10" t="s">
        <v>211</v>
      </c>
      <c r="I91" s="11">
        <v>1999</v>
      </c>
      <c r="J91" s="11">
        <v>45.5</v>
      </c>
      <c r="K91" s="11">
        <v>12</v>
      </c>
      <c r="L91" s="11">
        <v>2.2400000000000002</v>
      </c>
      <c r="M91" s="11">
        <v>10.5</v>
      </c>
      <c r="N91" s="11" t="s">
        <v>212</v>
      </c>
    </row>
    <row r="92" spans="1:14" x14ac:dyDescent="0.2">
      <c r="A92" s="6">
        <v>90</v>
      </c>
      <c r="B92" s="6" t="s">
        <v>213</v>
      </c>
      <c r="C92" s="7" t="s">
        <v>202</v>
      </c>
      <c r="D92" s="8" t="s">
        <v>173</v>
      </c>
      <c r="E92" s="8">
        <v>693</v>
      </c>
      <c r="F92" s="9" t="str">
        <f t="shared" si="3"/>
        <v>C</v>
      </c>
      <c r="G92" s="13">
        <f t="shared" si="4"/>
        <v>22</v>
      </c>
      <c r="H92" s="10" t="s">
        <v>38</v>
      </c>
      <c r="I92" s="11">
        <v>2010</v>
      </c>
      <c r="J92" s="11">
        <v>55.5</v>
      </c>
      <c r="K92" s="11">
        <v>13</v>
      </c>
      <c r="L92" s="11">
        <v>2.4500000000000002</v>
      </c>
      <c r="M92" s="11">
        <v>11.5</v>
      </c>
      <c r="N92" s="11" t="s">
        <v>214</v>
      </c>
    </row>
    <row r="93" spans="1:14" x14ac:dyDescent="0.2">
      <c r="A93" s="6">
        <v>91</v>
      </c>
      <c r="B93" s="6" t="s">
        <v>215</v>
      </c>
      <c r="C93" s="7" t="s">
        <v>202</v>
      </c>
      <c r="D93" s="8" t="s">
        <v>173</v>
      </c>
      <c r="E93" s="8">
        <v>1029</v>
      </c>
      <c r="F93" s="9" t="str">
        <f t="shared" si="3"/>
        <v>C</v>
      </c>
      <c r="G93" s="13">
        <f t="shared" si="4"/>
        <v>22</v>
      </c>
      <c r="H93" s="10" t="s">
        <v>34</v>
      </c>
      <c r="I93" s="11">
        <v>2011</v>
      </c>
      <c r="J93" s="11">
        <v>56.02</v>
      </c>
      <c r="K93" s="11">
        <v>14</v>
      </c>
      <c r="L93" s="11">
        <v>2.7</v>
      </c>
      <c r="M93" s="11">
        <v>11</v>
      </c>
      <c r="N93" s="11" t="s">
        <v>216</v>
      </c>
    </row>
    <row r="94" spans="1:14" x14ac:dyDescent="0.2">
      <c r="A94" s="6">
        <v>92</v>
      </c>
      <c r="B94" s="6" t="s">
        <v>217</v>
      </c>
      <c r="C94" s="7" t="s">
        <v>202</v>
      </c>
      <c r="D94" s="8" t="s">
        <v>173</v>
      </c>
      <c r="E94" s="8">
        <v>1031</v>
      </c>
      <c r="F94" s="9" t="str">
        <f t="shared" si="3"/>
        <v>C</v>
      </c>
      <c r="G94" s="13">
        <f t="shared" si="4"/>
        <v>22</v>
      </c>
      <c r="H94" s="10" t="s">
        <v>34</v>
      </c>
      <c r="I94" s="11">
        <v>2012</v>
      </c>
      <c r="J94" s="11">
        <v>56.02</v>
      </c>
      <c r="K94" s="11">
        <v>14</v>
      </c>
      <c r="L94" s="11">
        <v>2.7</v>
      </c>
      <c r="M94" s="11">
        <v>10</v>
      </c>
      <c r="N94" s="11" t="s">
        <v>204</v>
      </c>
    </row>
    <row r="95" spans="1:14" x14ac:dyDescent="0.2">
      <c r="A95" s="6">
        <v>93</v>
      </c>
      <c r="B95" s="6" t="s">
        <v>218</v>
      </c>
      <c r="C95" s="7" t="s">
        <v>202</v>
      </c>
      <c r="D95" s="8" t="s">
        <v>173</v>
      </c>
      <c r="E95" s="8">
        <v>895</v>
      </c>
      <c r="F95" s="9" t="str">
        <f t="shared" si="3"/>
        <v>C</v>
      </c>
      <c r="G95" s="13">
        <f t="shared" si="4"/>
        <v>22</v>
      </c>
      <c r="H95" s="10" t="s">
        <v>18</v>
      </c>
      <c r="I95" s="11">
        <v>2014</v>
      </c>
      <c r="J95" s="11">
        <v>56.02</v>
      </c>
      <c r="K95" s="11">
        <v>14</v>
      </c>
      <c r="L95" s="11">
        <v>2.7</v>
      </c>
      <c r="M95" s="11">
        <v>10</v>
      </c>
      <c r="N95" s="11" t="s">
        <v>204</v>
      </c>
    </row>
    <row r="96" spans="1:14" x14ac:dyDescent="0.2">
      <c r="A96" s="6">
        <v>94</v>
      </c>
      <c r="B96" s="6" t="s">
        <v>219</v>
      </c>
      <c r="C96" s="7" t="s">
        <v>220</v>
      </c>
      <c r="D96" s="8" t="s">
        <v>173</v>
      </c>
      <c r="E96" s="8">
        <v>908</v>
      </c>
      <c r="F96" s="9" t="str">
        <f t="shared" si="3"/>
        <v>C</v>
      </c>
      <c r="G96" s="13">
        <f t="shared" si="4"/>
        <v>22</v>
      </c>
      <c r="H96" s="10" t="s">
        <v>221</v>
      </c>
      <c r="I96" s="11">
        <v>1973</v>
      </c>
      <c r="J96" s="11">
        <v>66.900000000000006</v>
      </c>
      <c r="K96" s="11">
        <v>14.2</v>
      </c>
      <c r="L96" s="11">
        <v>3.4</v>
      </c>
      <c r="M96" s="11">
        <v>10</v>
      </c>
      <c r="N96" s="11" t="s">
        <v>222</v>
      </c>
    </row>
    <row r="97" spans="1:14" x14ac:dyDescent="0.2">
      <c r="A97" s="6">
        <v>95</v>
      </c>
      <c r="B97" s="6" t="s">
        <v>223</v>
      </c>
      <c r="C97" s="7" t="s">
        <v>220</v>
      </c>
      <c r="D97" s="8" t="s">
        <v>173</v>
      </c>
      <c r="E97" s="8">
        <v>649</v>
      </c>
      <c r="F97" s="9" t="str">
        <f t="shared" si="3"/>
        <v>C</v>
      </c>
      <c r="G97" s="13">
        <f t="shared" si="4"/>
        <v>22</v>
      </c>
      <c r="H97" s="10" t="s">
        <v>224</v>
      </c>
      <c r="I97" s="11">
        <v>2011</v>
      </c>
      <c r="J97" s="11">
        <v>60.63</v>
      </c>
      <c r="K97" s="11">
        <v>12</v>
      </c>
      <c r="L97" s="11">
        <v>1.8</v>
      </c>
      <c r="M97" s="11">
        <v>10</v>
      </c>
      <c r="N97" s="11" t="s">
        <v>225</v>
      </c>
    </row>
    <row r="98" spans="1:14" x14ac:dyDescent="0.2">
      <c r="A98" s="6">
        <v>96</v>
      </c>
      <c r="B98" s="6" t="s">
        <v>226</v>
      </c>
      <c r="C98" s="7" t="s">
        <v>220</v>
      </c>
      <c r="D98" s="8" t="s">
        <v>173</v>
      </c>
      <c r="E98" s="8">
        <v>1998</v>
      </c>
      <c r="F98" s="9" t="str">
        <f t="shared" si="3"/>
        <v>D</v>
      </c>
      <c r="G98" s="13">
        <f t="shared" si="4"/>
        <v>22</v>
      </c>
      <c r="H98" s="10" t="s">
        <v>227</v>
      </c>
      <c r="I98" s="11">
        <v>1997</v>
      </c>
      <c r="J98" s="11">
        <v>89.99</v>
      </c>
      <c r="K98" s="11">
        <v>22</v>
      </c>
      <c r="L98" s="11">
        <v>2.71</v>
      </c>
      <c r="M98" s="11">
        <v>10</v>
      </c>
      <c r="N98" s="11" t="s">
        <v>228</v>
      </c>
    </row>
    <row r="99" spans="1:14" x14ac:dyDescent="0.2">
      <c r="A99" s="6">
        <v>97</v>
      </c>
      <c r="B99" s="6" t="s">
        <v>229</v>
      </c>
      <c r="C99" s="7" t="s">
        <v>230</v>
      </c>
      <c r="D99" s="8" t="s">
        <v>173</v>
      </c>
      <c r="E99" s="8">
        <v>530</v>
      </c>
      <c r="F99" s="9" t="str">
        <f t="shared" si="3"/>
        <v>C</v>
      </c>
      <c r="G99" s="13">
        <f t="shared" si="4"/>
        <v>22</v>
      </c>
      <c r="H99" s="10" t="s">
        <v>231</v>
      </c>
      <c r="I99" s="11">
        <v>1992</v>
      </c>
      <c r="J99" s="11">
        <v>45.35</v>
      </c>
      <c r="K99" s="11">
        <v>12</v>
      </c>
      <c r="L99" s="11">
        <v>2</v>
      </c>
      <c r="M99" s="11">
        <v>8</v>
      </c>
      <c r="N99" s="11" t="s">
        <v>32</v>
      </c>
    </row>
    <row r="100" spans="1:14" x14ac:dyDescent="0.2">
      <c r="A100" s="6">
        <v>98</v>
      </c>
      <c r="B100" s="6" t="s">
        <v>232</v>
      </c>
      <c r="C100" s="7" t="s">
        <v>230</v>
      </c>
      <c r="D100" s="8" t="s">
        <v>173</v>
      </c>
      <c r="E100" s="8">
        <v>265</v>
      </c>
      <c r="F100" s="9" t="str">
        <f t="shared" si="3"/>
        <v>B</v>
      </c>
      <c r="G100" s="13">
        <f t="shared" si="4"/>
        <v>20</v>
      </c>
      <c r="H100" s="10" t="s">
        <v>233</v>
      </c>
      <c r="I100" s="11">
        <v>1982</v>
      </c>
      <c r="J100" s="11">
        <v>33</v>
      </c>
      <c r="K100" s="11">
        <v>8</v>
      </c>
      <c r="L100" s="11">
        <v>1.2</v>
      </c>
      <c r="M100" s="11">
        <v>9.1999999999999993</v>
      </c>
      <c r="N100" s="11" t="s">
        <v>234</v>
      </c>
    </row>
    <row r="101" spans="1:14" x14ac:dyDescent="0.2">
      <c r="A101" s="6">
        <v>99</v>
      </c>
      <c r="B101" s="6" t="s">
        <v>235</v>
      </c>
      <c r="C101" s="7" t="s">
        <v>230</v>
      </c>
      <c r="D101" s="8" t="s">
        <v>173</v>
      </c>
      <c r="E101" s="8">
        <v>1483</v>
      </c>
      <c r="F101" s="9" t="str">
        <f t="shared" si="3"/>
        <v>C</v>
      </c>
      <c r="G101" s="13">
        <f t="shared" si="4"/>
        <v>22</v>
      </c>
      <c r="H101" s="10" t="s">
        <v>236</v>
      </c>
      <c r="I101" s="11">
        <v>2006</v>
      </c>
      <c r="J101" s="11">
        <v>55.5</v>
      </c>
      <c r="K101" s="11">
        <v>13</v>
      </c>
      <c r="L101" s="11">
        <v>2.4500000000000002</v>
      </c>
      <c r="M101" s="11">
        <v>11</v>
      </c>
      <c r="N101" s="11" t="s">
        <v>39</v>
      </c>
    </row>
    <row r="102" spans="1:14" x14ac:dyDescent="0.2">
      <c r="A102" s="6">
        <v>100</v>
      </c>
      <c r="B102" s="6" t="s">
        <v>237</v>
      </c>
      <c r="C102" s="7" t="s">
        <v>238</v>
      </c>
      <c r="D102" s="8" t="s">
        <v>173</v>
      </c>
      <c r="E102" s="8">
        <v>540</v>
      </c>
      <c r="F102" s="9" t="str">
        <f t="shared" si="3"/>
        <v>C</v>
      </c>
      <c r="G102" s="13">
        <f t="shared" si="4"/>
        <v>22</v>
      </c>
      <c r="H102" s="10" t="s">
        <v>34</v>
      </c>
      <c r="I102" s="11">
        <v>1995</v>
      </c>
      <c r="J102" s="11">
        <v>45.35</v>
      </c>
      <c r="K102" s="11">
        <v>12</v>
      </c>
      <c r="L102" s="11">
        <v>2</v>
      </c>
      <c r="M102" s="11">
        <v>10.5</v>
      </c>
      <c r="N102" s="11" t="s">
        <v>32</v>
      </c>
    </row>
    <row r="103" spans="1:14" x14ac:dyDescent="0.2">
      <c r="A103" s="6">
        <v>101</v>
      </c>
      <c r="B103" s="6" t="s">
        <v>239</v>
      </c>
      <c r="C103" s="7" t="s">
        <v>238</v>
      </c>
      <c r="D103" s="8" t="s">
        <v>173</v>
      </c>
      <c r="E103" s="8">
        <v>884</v>
      </c>
      <c r="F103" s="9" t="str">
        <f t="shared" si="3"/>
        <v>C</v>
      </c>
      <c r="G103" s="13">
        <f t="shared" si="4"/>
        <v>22</v>
      </c>
      <c r="H103" s="10" t="s">
        <v>169</v>
      </c>
      <c r="I103" s="11">
        <v>1997</v>
      </c>
      <c r="J103" s="11">
        <v>46</v>
      </c>
      <c r="K103" s="11">
        <v>12</v>
      </c>
      <c r="L103" s="11">
        <v>2.15</v>
      </c>
      <c r="M103" s="11">
        <v>11</v>
      </c>
      <c r="N103" s="11" t="s">
        <v>212</v>
      </c>
    </row>
    <row r="104" spans="1:14" x14ac:dyDescent="0.2">
      <c r="A104" s="6">
        <v>102</v>
      </c>
      <c r="B104" s="6" t="s">
        <v>240</v>
      </c>
      <c r="C104" s="7" t="s">
        <v>238</v>
      </c>
      <c r="D104" s="8" t="s">
        <v>173</v>
      </c>
      <c r="E104" s="8">
        <v>1124</v>
      </c>
      <c r="F104" s="9" t="str">
        <f t="shared" si="3"/>
        <v>C</v>
      </c>
      <c r="G104" s="13">
        <f t="shared" si="4"/>
        <v>22</v>
      </c>
      <c r="H104" s="10" t="s">
        <v>233</v>
      </c>
      <c r="I104" s="11">
        <v>2003</v>
      </c>
      <c r="J104" s="11">
        <v>54</v>
      </c>
      <c r="K104" s="11">
        <v>14</v>
      </c>
      <c r="L104" s="11">
        <v>2.5</v>
      </c>
      <c r="M104" s="11">
        <v>11.5</v>
      </c>
      <c r="N104" s="11" t="s">
        <v>241</v>
      </c>
    </row>
    <row r="105" spans="1:14" x14ac:dyDescent="0.2">
      <c r="A105" s="6">
        <v>103</v>
      </c>
      <c r="B105" s="6" t="s">
        <v>242</v>
      </c>
      <c r="C105" s="7" t="s">
        <v>238</v>
      </c>
      <c r="D105" s="8" t="s">
        <v>173</v>
      </c>
      <c r="E105" s="8">
        <v>560</v>
      </c>
      <c r="F105" s="9" t="str">
        <f t="shared" si="3"/>
        <v>C</v>
      </c>
      <c r="G105" s="13">
        <f t="shared" si="4"/>
        <v>22</v>
      </c>
      <c r="H105" s="10" t="s">
        <v>18</v>
      </c>
      <c r="I105" s="11">
        <v>2007</v>
      </c>
      <c r="J105" s="11">
        <v>45.5</v>
      </c>
      <c r="K105" s="11">
        <v>12</v>
      </c>
      <c r="L105" s="11">
        <v>2.14</v>
      </c>
      <c r="M105" s="11">
        <v>9</v>
      </c>
      <c r="N105" s="11" t="s">
        <v>78</v>
      </c>
    </row>
    <row r="106" spans="1:14" x14ac:dyDescent="0.2">
      <c r="A106" s="6">
        <v>104</v>
      </c>
      <c r="B106" s="6" t="s">
        <v>243</v>
      </c>
      <c r="C106" s="7" t="s">
        <v>238</v>
      </c>
      <c r="D106" s="8" t="s">
        <v>173</v>
      </c>
      <c r="E106" s="8">
        <v>354</v>
      </c>
      <c r="F106" s="9" t="str">
        <f t="shared" si="3"/>
        <v>B</v>
      </c>
      <c r="G106" s="13">
        <f t="shared" si="4"/>
        <v>20</v>
      </c>
      <c r="H106" s="10" t="s">
        <v>244</v>
      </c>
      <c r="I106" s="11">
        <v>2020</v>
      </c>
      <c r="J106" s="11">
        <v>35.78</v>
      </c>
      <c r="K106" s="11">
        <v>9</v>
      </c>
      <c r="L106" s="11">
        <v>2</v>
      </c>
      <c r="M106" s="11">
        <v>11</v>
      </c>
      <c r="N106" s="11" t="s">
        <v>245</v>
      </c>
    </row>
    <row r="107" spans="1:14" x14ac:dyDescent="0.2">
      <c r="A107" s="6">
        <v>105</v>
      </c>
      <c r="B107" s="6" t="s">
        <v>246</v>
      </c>
      <c r="C107" s="7" t="s">
        <v>238</v>
      </c>
      <c r="D107" s="8" t="s">
        <v>173</v>
      </c>
      <c r="E107" s="8">
        <v>354</v>
      </c>
      <c r="F107" s="9" t="str">
        <f t="shared" si="3"/>
        <v>B</v>
      </c>
      <c r="G107" s="13">
        <f t="shared" si="4"/>
        <v>20</v>
      </c>
      <c r="H107" s="10" t="s">
        <v>244</v>
      </c>
      <c r="I107" s="11">
        <v>2020</v>
      </c>
      <c r="J107" s="11">
        <v>35.78</v>
      </c>
      <c r="K107" s="11">
        <v>9</v>
      </c>
      <c r="L107" s="11">
        <v>2</v>
      </c>
      <c r="M107" s="11">
        <v>11</v>
      </c>
      <c r="N107" s="11" t="s">
        <v>245</v>
      </c>
    </row>
    <row r="108" spans="1:14" x14ac:dyDescent="0.2">
      <c r="A108" s="6">
        <v>106</v>
      </c>
      <c r="B108" s="6" t="s">
        <v>247</v>
      </c>
      <c r="C108" s="7" t="s">
        <v>238</v>
      </c>
      <c r="D108" s="8" t="s">
        <v>173</v>
      </c>
      <c r="E108" s="8">
        <v>793</v>
      </c>
      <c r="F108" s="9" t="str">
        <f t="shared" si="3"/>
        <v>C</v>
      </c>
      <c r="G108" s="13">
        <f t="shared" si="4"/>
        <v>22</v>
      </c>
      <c r="H108" s="10" t="s">
        <v>248</v>
      </c>
      <c r="I108" s="11">
        <v>2020</v>
      </c>
      <c r="J108" s="11">
        <v>46.8</v>
      </c>
      <c r="K108" s="11">
        <v>12</v>
      </c>
      <c r="L108" s="11">
        <v>2.6</v>
      </c>
      <c r="M108" s="11">
        <v>13</v>
      </c>
      <c r="N108" s="11" t="s">
        <v>249</v>
      </c>
    </row>
    <row r="109" spans="1:14" x14ac:dyDescent="0.2">
      <c r="A109" s="6">
        <v>107</v>
      </c>
      <c r="B109" s="6" t="s">
        <v>250</v>
      </c>
      <c r="C109" s="7" t="s">
        <v>251</v>
      </c>
      <c r="D109" s="8" t="s">
        <v>173</v>
      </c>
      <c r="E109" s="8">
        <v>512</v>
      </c>
      <c r="F109" s="9" t="str">
        <f t="shared" si="3"/>
        <v>C</v>
      </c>
      <c r="G109" s="13">
        <f t="shared" si="4"/>
        <v>22</v>
      </c>
      <c r="H109" s="10" t="s">
        <v>252</v>
      </c>
      <c r="I109" s="11">
        <v>1974</v>
      </c>
      <c r="J109" s="11">
        <v>37.5</v>
      </c>
      <c r="K109" s="11">
        <v>13.2</v>
      </c>
      <c r="L109" s="11">
        <v>3.65</v>
      </c>
      <c r="M109" s="11">
        <v>13</v>
      </c>
      <c r="N109" s="11" t="s">
        <v>187</v>
      </c>
    </row>
    <row r="110" spans="1:14" x14ac:dyDescent="0.2">
      <c r="A110" s="6">
        <v>108</v>
      </c>
      <c r="B110" s="6" t="s">
        <v>253</v>
      </c>
      <c r="C110" s="7" t="s">
        <v>251</v>
      </c>
      <c r="D110" s="8" t="s">
        <v>173</v>
      </c>
      <c r="E110" s="8">
        <v>259</v>
      </c>
      <c r="F110" s="9" t="str">
        <f t="shared" si="3"/>
        <v>B</v>
      </c>
      <c r="G110" s="13">
        <f t="shared" si="4"/>
        <v>20</v>
      </c>
      <c r="H110" s="10" t="s">
        <v>254</v>
      </c>
      <c r="I110" s="11">
        <v>1970</v>
      </c>
      <c r="J110" s="11">
        <v>36.74</v>
      </c>
      <c r="K110" s="11">
        <v>8.9</v>
      </c>
      <c r="L110" s="11">
        <v>2.09</v>
      </c>
      <c r="M110" s="11">
        <v>3</v>
      </c>
      <c r="N110" s="11" t="s">
        <v>255</v>
      </c>
    </row>
    <row r="111" spans="1:14" x14ac:dyDescent="0.2">
      <c r="A111" s="6">
        <v>109</v>
      </c>
      <c r="B111" s="6" t="s">
        <v>256</v>
      </c>
      <c r="C111" s="7" t="s">
        <v>251</v>
      </c>
      <c r="D111" s="8" t="s">
        <v>173</v>
      </c>
      <c r="E111" s="8">
        <v>1029</v>
      </c>
      <c r="F111" s="9" t="str">
        <f t="shared" si="3"/>
        <v>C</v>
      </c>
      <c r="G111" s="13">
        <f t="shared" si="4"/>
        <v>22</v>
      </c>
      <c r="H111" s="10" t="s">
        <v>169</v>
      </c>
      <c r="I111" s="11">
        <v>2013</v>
      </c>
      <c r="J111" s="11">
        <v>56.02</v>
      </c>
      <c r="K111" s="11">
        <v>14</v>
      </c>
      <c r="L111" s="11">
        <v>2.7</v>
      </c>
      <c r="M111" s="11">
        <v>9</v>
      </c>
      <c r="N111" s="11" t="s">
        <v>204</v>
      </c>
    </row>
    <row r="112" spans="1:14" x14ac:dyDescent="0.2">
      <c r="A112" s="6">
        <v>110</v>
      </c>
      <c r="B112" s="6" t="s">
        <v>257</v>
      </c>
      <c r="C112" s="7" t="s">
        <v>251</v>
      </c>
      <c r="D112" s="8" t="s">
        <v>173</v>
      </c>
      <c r="E112" s="8">
        <v>2940</v>
      </c>
      <c r="F112" s="9" t="str">
        <f t="shared" si="3"/>
        <v>D</v>
      </c>
      <c r="G112" s="13">
        <f t="shared" si="4"/>
        <v>22</v>
      </c>
      <c r="H112" s="10" t="s">
        <v>169</v>
      </c>
      <c r="I112" s="11">
        <v>2015</v>
      </c>
      <c r="J112" s="11">
        <v>80.22</v>
      </c>
      <c r="K112" s="11">
        <v>15.2</v>
      </c>
      <c r="L112" s="11">
        <v>3.6</v>
      </c>
      <c r="M112" s="11">
        <v>15</v>
      </c>
      <c r="N112" s="11" t="s">
        <v>258</v>
      </c>
    </row>
    <row r="113" spans="1:14" x14ac:dyDescent="0.2">
      <c r="A113" s="6">
        <v>111</v>
      </c>
      <c r="B113" s="6" t="s">
        <v>259</v>
      </c>
      <c r="C113" s="7" t="s">
        <v>251</v>
      </c>
      <c r="D113" s="8" t="s">
        <v>173</v>
      </c>
      <c r="E113" s="8">
        <v>1631</v>
      </c>
      <c r="F113" s="9" t="str">
        <f t="shared" si="3"/>
        <v>D</v>
      </c>
      <c r="G113" s="13">
        <f t="shared" si="4"/>
        <v>22</v>
      </c>
      <c r="H113" s="10" t="s">
        <v>260</v>
      </c>
      <c r="I113" s="11">
        <v>2019</v>
      </c>
      <c r="J113" s="11">
        <v>47.25</v>
      </c>
      <c r="K113" s="11">
        <v>13</v>
      </c>
      <c r="L113" s="11">
        <v>2.21</v>
      </c>
      <c r="M113" s="11">
        <v>3.45</v>
      </c>
      <c r="N113" s="11" t="s">
        <v>261</v>
      </c>
    </row>
    <row r="114" spans="1:14" x14ac:dyDescent="0.2">
      <c r="A114" s="6">
        <v>112</v>
      </c>
      <c r="B114" s="6" t="s">
        <v>262</v>
      </c>
      <c r="C114" s="7" t="s">
        <v>263</v>
      </c>
      <c r="D114" s="8" t="s">
        <v>264</v>
      </c>
      <c r="E114" s="8">
        <v>284</v>
      </c>
      <c r="F114" s="9" t="str">
        <f t="shared" si="3"/>
        <v>B</v>
      </c>
      <c r="G114" s="13">
        <f t="shared" si="4"/>
        <v>20</v>
      </c>
      <c r="H114" s="10" t="s">
        <v>18</v>
      </c>
      <c r="I114" s="11">
        <v>1993</v>
      </c>
      <c r="J114" s="11">
        <v>33.549999999999997</v>
      </c>
      <c r="K114" s="11">
        <v>9</v>
      </c>
      <c r="L114" s="11">
        <v>1.7</v>
      </c>
      <c r="M114" s="11">
        <v>8</v>
      </c>
      <c r="N114" s="11" t="s">
        <v>265</v>
      </c>
    </row>
    <row r="115" spans="1:14" x14ac:dyDescent="0.2">
      <c r="A115" s="6">
        <v>113</v>
      </c>
      <c r="B115" s="6" t="s">
        <v>266</v>
      </c>
      <c r="C115" s="7" t="s">
        <v>263</v>
      </c>
      <c r="D115" s="8" t="s">
        <v>264</v>
      </c>
      <c r="E115" s="8">
        <v>672</v>
      </c>
      <c r="F115" s="9" t="str">
        <f t="shared" si="3"/>
        <v>C</v>
      </c>
      <c r="G115" s="13">
        <f t="shared" si="4"/>
        <v>22</v>
      </c>
      <c r="H115" s="10" t="s">
        <v>174</v>
      </c>
      <c r="I115" s="11">
        <v>1995</v>
      </c>
      <c r="J115" s="11">
        <v>45.35</v>
      </c>
      <c r="K115" s="11">
        <v>12</v>
      </c>
      <c r="L115" s="11">
        <v>2</v>
      </c>
      <c r="M115" s="11">
        <v>10.5</v>
      </c>
      <c r="N115" s="11" t="s">
        <v>267</v>
      </c>
    </row>
    <row r="116" spans="1:14" x14ac:dyDescent="0.2">
      <c r="A116" s="6">
        <v>114</v>
      </c>
      <c r="B116" s="6" t="s">
        <v>268</v>
      </c>
      <c r="C116" s="7" t="s">
        <v>263</v>
      </c>
      <c r="D116" s="8" t="s">
        <v>264</v>
      </c>
      <c r="E116" s="8">
        <v>176</v>
      </c>
      <c r="F116" s="9" t="str">
        <f t="shared" si="3"/>
        <v>A</v>
      </c>
      <c r="G116" s="13">
        <f t="shared" si="4"/>
        <v>18</v>
      </c>
      <c r="H116" s="10" t="s">
        <v>269</v>
      </c>
      <c r="I116" s="11">
        <v>1985</v>
      </c>
      <c r="J116" s="11">
        <v>35</v>
      </c>
      <c r="K116" s="11">
        <v>7.8</v>
      </c>
      <c r="L116" s="11">
        <v>1.2</v>
      </c>
      <c r="M116" s="11">
        <v>9.5399999999999991</v>
      </c>
      <c r="N116" s="11" t="s">
        <v>270</v>
      </c>
    </row>
    <row r="117" spans="1:14" x14ac:dyDescent="0.2">
      <c r="A117" s="6">
        <v>115</v>
      </c>
      <c r="B117" s="6" t="s">
        <v>271</v>
      </c>
      <c r="C117" s="7" t="s">
        <v>263</v>
      </c>
      <c r="D117" s="8" t="s">
        <v>264</v>
      </c>
      <c r="E117" s="8">
        <v>526</v>
      </c>
      <c r="F117" s="9" t="str">
        <f t="shared" si="3"/>
        <v>C</v>
      </c>
      <c r="G117" s="13">
        <f t="shared" si="4"/>
        <v>22</v>
      </c>
      <c r="H117" s="10" t="s">
        <v>28</v>
      </c>
      <c r="I117" s="11">
        <v>1992</v>
      </c>
      <c r="J117" s="11">
        <v>45.3</v>
      </c>
      <c r="K117" s="11">
        <v>12</v>
      </c>
      <c r="L117" s="11">
        <v>2</v>
      </c>
      <c r="M117" s="11">
        <v>10.5</v>
      </c>
      <c r="N117" s="11" t="s">
        <v>267</v>
      </c>
    </row>
    <row r="118" spans="1:14" x14ac:dyDescent="0.2">
      <c r="A118" s="6">
        <v>116</v>
      </c>
      <c r="B118" s="6" t="s">
        <v>272</v>
      </c>
      <c r="C118" s="7" t="s">
        <v>263</v>
      </c>
      <c r="D118" s="8" t="s">
        <v>264</v>
      </c>
      <c r="E118" s="8">
        <v>338</v>
      </c>
      <c r="F118" s="9" t="str">
        <f t="shared" si="3"/>
        <v>B</v>
      </c>
      <c r="G118" s="13">
        <f t="shared" si="4"/>
        <v>20</v>
      </c>
      <c r="H118" s="10" t="s">
        <v>148</v>
      </c>
      <c r="I118" s="11">
        <v>1991</v>
      </c>
      <c r="J118" s="11">
        <v>38.299999999999997</v>
      </c>
      <c r="K118" s="11">
        <v>10.5</v>
      </c>
      <c r="L118" s="11">
        <v>1.8</v>
      </c>
      <c r="M118" s="11">
        <v>9</v>
      </c>
      <c r="N118" s="11" t="s">
        <v>273</v>
      </c>
    </row>
    <row r="119" spans="1:14" x14ac:dyDescent="0.2">
      <c r="A119" s="6">
        <v>117</v>
      </c>
      <c r="B119" s="6" t="s">
        <v>274</v>
      </c>
      <c r="C119" s="7" t="s">
        <v>263</v>
      </c>
      <c r="D119" s="8" t="s">
        <v>264</v>
      </c>
      <c r="E119" s="8">
        <v>672</v>
      </c>
      <c r="F119" s="9" t="str">
        <f t="shared" si="3"/>
        <v>C</v>
      </c>
      <c r="G119" s="13">
        <f t="shared" si="4"/>
        <v>22</v>
      </c>
      <c r="H119" s="10" t="s">
        <v>57</v>
      </c>
      <c r="I119" s="11">
        <v>2004</v>
      </c>
      <c r="J119" s="11">
        <v>40</v>
      </c>
      <c r="K119" s="11">
        <v>10.5</v>
      </c>
      <c r="L119" s="11">
        <v>2.46</v>
      </c>
      <c r="M119" s="11">
        <v>10</v>
      </c>
      <c r="N119" s="11" t="s">
        <v>275</v>
      </c>
    </row>
    <row r="120" spans="1:14" x14ac:dyDescent="0.2">
      <c r="A120" s="6">
        <v>118</v>
      </c>
      <c r="B120" s="6" t="s">
        <v>276</v>
      </c>
      <c r="C120" s="7" t="s">
        <v>263</v>
      </c>
      <c r="D120" s="8" t="s">
        <v>264</v>
      </c>
      <c r="E120" s="8">
        <v>1148</v>
      </c>
      <c r="F120" s="9" t="str">
        <f t="shared" si="3"/>
        <v>C</v>
      </c>
      <c r="G120" s="13">
        <f t="shared" si="4"/>
        <v>22</v>
      </c>
      <c r="H120" s="10" t="s">
        <v>277</v>
      </c>
      <c r="I120" s="11">
        <v>2006</v>
      </c>
      <c r="J120" s="11">
        <v>45.5</v>
      </c>
      <c r="K120" s="11">
        <v>12</v>
      </c>
      <c r="L120" s="11">
        <v>2.14</v>
      </c>
      <c r="M120" s="11">
        <v>11</v>
      </c>
      <c r="N120" s="11" t="s">
        <v>55</v>
      </c>
    </row>
    <row r="121" spans="1:14" x14ac:dyDescent="0.2">
      <c r="A121" s="6">
        <v>119</v>
      </c>
      <c r="B121" s="6" t="s">
        <v>278</v>
      </c>
      <c r="C121" s="7" t="s">
        <v>263</v>
      </c>
      <c r="D121" s="8" t="s">
        <v>264</v>
      </c>
      <c r="E121" s="8">
        <v>1029</v>
      </c>
      <c r="F121" s="9" t="str">
        <f t="shared" si="3"/>
        <v>C</v>
      </c>
      <c r="G121" s="13">
        <f t="shared" si="4"/>
        <v>22</v>
      </c>
      <c r="H121" s="10" t="s">
        <v>34</v>
      </c>
      <c r="I121" s="11">
        <v>2012</v>
      </c>
      <c r="J121" s="11">
        <v>56.02</v>
      </c>
      <c r="K121" s="11">
        <v>14</v>
      </c>
      <c r="L121" s="11">
        <v>2.7</v>
      </c>
      <c r="M121" s="11">
        <v>10</v>
      </c>
      <c r="N121" s="11" t="s">
        <v>279</v>
      </c>
    </row>
    <row r="122" spans="1:14" x14ac:dyDescent="0.2">
      <c r="A122" s="6">
        <v>120</v>
      </c>
      <c r="B122" s="6" t="s">
        <v>280</v>
      </c>
      <c r="C122" s="7" t="s">
        <v>281</v>
      </c>
      <c r="D122" s="8" t="s">
        <v>264</v>
      </c>
      <c r="E122" s="8">
        <v>212</v>
      </c>
      <c r="F122" s="9" t="str">
        <f t="shared" si="3"/>
        <v>A</v>
      </c>
      <c r="G122" s="13">
        <f t="shared" si="4"/>
        <v>18</v>
      </c>
      <c r="H122" s="10" t="s">
        <v>282</v>
      </c>
      <c r="I122" s="11">
        <v>2013</v>
      </c>
      <c r="J122" s="11">
        <v>33.270000000000003</v>
      </c>
      <c r="K122" s="11">
        <v>9</v>
      </c>
      <c r="L122" s="11">
        <v>2</v>
      </c>
      <c r="M122" s="11">
        <v>10</v>
      </c>
      <c r="N122" s="11" t="s">
        <v>283</v>
      </c>
    </row>
    <row r="123" spans="1:14" x14ac:dyDescent="0.2">
      <c r="A123" s="6">
        <v>121</v>
      </c>
      <c r="B123" s="6" t="s">
        <v>284</v>
      </c>
      <c r="C123" s="7" t="s">
        <v>281</v>
      </c>
      <c r="D123" s="8" t="s">
        <v>264</v>
      </c>
      <c r="E123" s="8">
        <v>457</v>
      </c>
      <c r="F123" s="9" t="str">
        <f t="shared" si="3"/>
        <v>B</v>
      </c>
      <c r="G123" s="13">
        <f t="shared" si="4"/>
        <v>20</v>
      </c>
      <c r="H123" s="10" t="s">
        <v>34</v>
      </c>
      <c r="I123" s="11">
        <v>2008</v>
      </c>
      <c r="J123" s="11">
        <v>47.84</v>
      </c>
      <c r="K123" s="11">
        <v>12</v>
      </c>
      <c r="L123" s="11">
        <v>2.14</v>
      </c>
      <c r="M123" s="11">
        <v>11</v>
      </c>
      <c r="N123" s="11" t="s">
        <v>55</v>
      </c>
    </row>
    <row r="124" spans="1:14" x14ac:dyDescent="0.2">
      <c r="A124" s="6">
        <v>122</v>
      </c>
      <c r="B124" s="6" t="s">
        <v>285</v>
      </c>
      <c r="C124" s="7" t="s">
        <v>281</v>
      </c>
      <c r="D124" s="8" t="s">
        <v>264</v>
      </c>
      <c r="E124" s="8">
        <v>560</v>
      </c>
      <c r="F124" s="9" t="str">
        <f t="shared" si="3"/>
        <v>C</v>
      </c>
      <c r="G124" s="13">
        <f t="shared" si="4"/>
        <v>22</v>
      </c>
      <c r="H124" s="10" t="s">
        <v>57</v>
      </c>
      <c r="I124" s="11">
        <v>2011</v>
      </c>
      <c r="J124" s="11">
        <v>45.5</v>
      </c>
      <c r="K124" s="11">
        <v>12</v>
      </c>
      <c r="L124" s="11">
        <v>2.15</v>
      </c>
      <c r="M124" s="11">
        <v>9</v>
      </c>
      <c r="N124" s="11" t="s">
        <v>55</v>
      </c>
    </row>
    <row r="125" spans="1:14" x14ac:dyDescent="0.2">
      <c r="A125" s="6">
        <v>123</v>
      </c>
      <c r="B125" s="6" t="s">
        <v>286</v>
      </c>
      <c r="C125" s="7" t="s">
        <v>281</v>
      </c>
      <c r="D125" s="8" t="s">
        <v>264</v>
      </c>
      <c r="E125" s="8">
        <v>560</v>
      </c>
      <c r="F125" s="9" t="str">
        <f t="shared" si="3"/>
        <v>C</v>
      </c>
      <c r="G125" s="13">
        <f t="shared" si="4"/>
        <v>22</v>
      </c>
      <c r="H125" s="10" t="s">
        <v>18</v>
      </c>
      <c r="I125" s="11">
        <v>2009</v>
      </c>
      <c r="J125" s="11">
        <v>45.57</v>
      </c>
      <c r="K125" s="11">
        <v>12</v>
      </c>
      <c r="L125" s="11">
        <v>2.15</v>
      </c>
      <c r="M125" s="11">
        <v>12</v>
      </c>
      <c r="N125" s="11" t="s">
        <v>55</v>
      </c>
    </row>
    <row r="126" spans="1:14" x14ac:dyDescent="0.2">
      <c r="A126" s="6">
        <v>124</v>
      </c>
      <c r="B126" s="6" t="s">
        <v>287</v>
      </c>
      <c r="C126" s="7" t="s">
        <v>281</v>
      </c>
      <c r="D126" s="8" t="s">
        <v>264</v>
      </c>
      <c r="E126" s="8">
        <v>44</v>
      </c>
      <c r="F126" s="9" t="str">
        <f t="shared" si="3"/>
        <v>A</v>
      </c>
      <c r="G126" s="13">
        <f t="shared" si="4"/>
        <v>18</v>
      </c>
      <c r="H126" s="10"/>
      <c r="I126" s="11">
        <v>2009</v>
      </c>
      <c r="J126" s="11"/>
      <c r="K126" s="11"/>
      <c r="L126" s="11"/>
      <c r="M126" s="11"/>
      <c r="N126" s="11"/>
    </row>
    <row r="127" spans="1:14" x14ac:dyDescent="0.2">
      <c r="A127" s="6">
        <v>125</v>
      </c>
      <c r="B127" s="6" t="s">
        <v>288</v>
      </c>
      <c r="C127" s="7" t="s">
        <v>281</v>
      </c>
      <c r="D127" s="8" t="s">
        <v>264</v>
      </c>
      <c r="E127" s="8">
        <v>44</v>
      </c>
      <c r="F127" s="9" t="str">
        <f t="shared" si="3"/>
        <v>A</v>
      </c>
      <c r="G127" s="13">
        <f t="shared" si="4"/>
        <v>18</v>
      </c>
      <c r="H127" s="10"/>
      <c r="I127" s="11">
        <v>2009</v>
      </c>
      <c r="J127" s="11"/>
      <c r="K127" s="11"/>
      <c r="L127" s="11"/>
      <c r="M127" s="11"/>
      <c r="N127" s="11"/>
    </row>
    <row r="128" spans="1:14" x14ac:dyDescent="0.2">
      <c r="A128" s="6">
        <v>126</v>
      </c>
      <c r="B128" s="6" t="s">
        <v>289</v>
      </c>
      <c r="C128" s="7" t="s">
        <v>290</v>
      </c>
      <c r="D128" s="8" t="s">
        <v>264</v>
      </c>
      <c r="E128" s="8">
        <v>961</v>
      </c>
      <c r="F128" s="9" t="str">
        <f t="shared" si="3"/>
        <v>C</v>
      </c>
      <c r="G128" s="13">
        <f t="shared" si="4"/>
        <v>22</v>
      </c>
      <c r="H128" s="10" t="s">
        <v>18</v>
      </c>
      <c r="I128" s="11">
        <v>2003</v>
      </c>
      <c r="J128" s="11">
        <v>56.02</v>
      </c>
      <c r="K128" s="11">
        <v>14</v>
      </c>
      <c r="L128" s="11">
        <v>2.7</v>
      </c>
      <c r="M128" s="11">
        <v>11</v>
      </c>
      <c r="N128" s="11" t="s">
        <v>70</v>
      </c>
    </row>
    <row r="129" spans="1:14" x14ac:dyDescent="0.2">
      <c r="A129" s="6">
        <v>127</v>
      </c>
      <c r="B129" s="6" t="s">
        <v>291</v>
      </c>
      <c r="C129" s="7" t="s">
        <v>290</v>
      </c>
      <c r="D129" s="8" t="s">
        <v>264</v>
      </c>
      <c r="E129" s="8">
        <v>1106</v>
      </c>
      <c r="F129" s="9" t="str">
        <f t="shared" si="3"/>
        <v>C</v>
      </c>
      <c r="G129" s="13">
        <f t="shared" si="4"/>
        <v>22</v>
      </c>
      <c r="H129" s="10" t="s">
        <v>233</v>
      </c>
      <c r="I129" s="11">
        <v>1999</v>
      </c>
      <c r="J129" s="11">
        <v>54.35</v>
      </c>
      <c r="K129" s="11">
        <v>14</v>
      </c>
      <c r="L129" s="11">
        <v>2.25</v>
      </c>
      <c r="M129" s="11">
        <v>12</v>
      </c>
      <c r="N129" s="11" t="s">
        <v>39</v>
      </c>
    </row>
    <row r="130" spans="1:14" x14ac:dyDescent="0.2">
      <c r="A130" s="6">
        <v>128</v>
      </c>
      <c r="B130" s="6" t="s">
        <v>292</v>
      </c>
      <c r="C130" s="7" t="s">
        <v>290</v>
      </c>
      <c r="D130" s="8" t="s">
        <v>264</v>
      </c>
      <c r="E130" s="8">
        <v>560</v>
      </c>
      <c r="F130" s="9" t="str">
        <f t="shared" si="3"/>
        <v>C</v>
      </c>
      <c r="G130" s="13">
        <f t="shared" si="4"/>
        <v>22</v>
      </c>
      <c r="H130" s="10" t="s">
        <v>18</v>
      </c>
      <c r="I130" s="11">
        <v>2003</v>
      </c>
      <c r="J130" s="11">
        <v>45.5</v>
      </c>
      <c r="K130" s="11">
        <v>12</v>
      </c>
      <c r="L130" s="11">
        <v>2.99</v>
      </c>
      <c r="M130" s="11">
        <v>11</v>
      </c>
      <c r="N130" s="11" t="s">
        <v>192</v>
      </c>
    </row>
    <row r="131" spans="1:14" x14ac:dyDescent="0.2">
      <c r="A131" s="6">
        <v>129</v>
      </c>
      <c r="B131" s="6" t="s">
        <v>293</v>
      </c>
      <c r="C131" s="7" t="s">
        <v>290</v>
      </c>
      <c r="D131" s="8" t="s">
        <v>264</v>
      </c>
      <c r="E131" s="8">
        <v>596</v>
      </c>
      <c r="F131" s="9" t="str">
        <f t="shared" si="3"/>
        <v>C</v>
      </c>
      <c r="G131" s="13">
        <f t="shared" si="4"/>
        <v>22</v>
      </c>
      <c r="H131" s="10" t="s">
        <v>294</v>
      </c>
      <c r="I131" s="11">
        <v>2012</v>
      </c>
      <c r="J131" s="11">
        <v>45.5</v>
      </c>
      <c r="K131" s="11">
        <v>12</v>
      </c>
      <c r="L131" s="11">
        <v>2.14</v>
      </c>
      <c r="M131" s="11">
        <v>10</v>
      </c>
      <c r="N131" s="11" t="s">
        <v>55</v>
      </c>
    </row>
    <row r="132" spans="1:14" x14ac:dyDescent="0.2">
      <c r="A132" s="6">
        <v>130</v>
      </c>
      <c r="B132" s="6" t="s">
        <v>295</v>
      </c>
      <c r="C132" s="7" t="s">
        <v>290</v>
      </c>
      <c r="D132" s="8" t="s">
        <v>264</v>
      </c>
      <c r="E132" s="8">
        <v>1120</v>
      </c>
      <c r="F132" s="9" t="str">
        <f t="shared" si="3"/>
        <v>C</v>
      </c>
      <c r="G132" s="13">
        <f t="shared" si="4"/>
        <v>22</v>
      </c>
      <c r="H132" s="10" t="s">
        <v>296</v>
      </c>
      <c r="I132" s="11">
        <v>2015</v>
      </c>
      <c r="J132" s="11">
        <v>56.7</v>
      </c>
      <c r="K132" s="11">
        <v>14</v>
      </c>
      <c r="L132" s="11">
        <v>2.7</v>
      </c>
      <c r="M132" s="11">
        <v>11</v>
      </c>
      <c r="N132" s="11" t="s">
        <v>204</v>
      </c>
    </row>
    <row r="133" spans="1:14" x14ac:dyDescent="0.2">
      <c r="A133" s="6">
        <v>131</v>
      </c>
      <c r="B133" s="6" t="s">
        <v>297</v>
      </c>
      <c r="C133" s="7" t="s">
        <v>290</v>
      </c>
      <c r="D133" s="8" t="s">
        <v>264</v>
      </c>
      <c r="E133" s="8">
        <v>753</v>
      </c>
      <c r="F133" s="9" t="str">
        <f t="shared" ref="F133:F163" si="5">IF(E133&gt;10000,"F",IF(E133&gt;3000,"E",IF(E133&gt;1500,"D",IF(E133&gt;500,"C",IF(E133&gt;250,"B","A")))))</f>
        <v>C</v>
      </c>
      <c r="G133" s="13">
        <f t="shared" si="4"/>
        <v>22</v>
      </c>
      <c r="H133" s="10" t="s">
        <v>18</v>
      </c>
      <c r="I133" s="11">
        <v>2009</v>
      </c>
      <c r="J133" s="11">
        <v>54.5</v>
      </c>
      <c r="K133" s="11">
        <v>14</v>
      </c>
      <c r="L133" s="11">
        <v>2.4500000000000002</v>
      </c>
      <c r="M133" s="11">
        <v>11</v>
      </c>
      <c r="N133" s="11" t="s">
        <v>70</v>
      </c>
    </row>
    <row r="134" spans="1:14" x14ac:dyDescent="0.2">
      <c r="A134" s="6">
        <v>132</v>
      </c>
      <c r="B134" s="6" t="s">
        <v>298</v>
      </c>
      <c r="C134" s="7" t="s">
        <v>299</v>
      </c>
      <c r="D134" s="8" t="s">
        <v>264</v>
      </c>
      <c r="E134" s="8">
        <v>549</v>
      </c>
      <c r="F134" s="9" t="str">
        <f t="shared" si="5"/>
        <v>C</v>
      </c>
      <c r="G134" s="13">
        <f t="shared" si="4"/>
        <v>22</v>
      </c>
      <c r="H134" s="10" t="s">
        <v>300</v>
      </c>
      <c r="I134" s="11">
        <v>1991</v>
      </c>
      <c r="J134" s="11">
        <v>45.3</v>
      </c>
      <c r="K134" s="11">
        <v>12</v>
      </c>
      <c r="L134" s="11">
        <v>2</v>
      </c>
      <c r="M134" s="11">
        <v>11</v>
      </c>
      <c r="N134" s="11" t="s">
        <v>32</v>
      </c>
    </row>
    <row r="135" spans="1:14" x14ac:dyDescent="0.2">
      <c r="A135" s="6">
        <v>133</v>
      </c>
      <c r="B135" s="6" t="s">
        <v>301</v>
      </c>
      <c r="C135" s="7" t="s">
        <v>299</v>
      </c>
      <c r="D135" s="8" t="s">
        <v>264</v>
      </c>
      <c r="E135" s="8">
        <v>546</v>
      </c>
      <c r="F135" s="9" t="str">
        <f t="shared" si="5"/>
        <v>C</v>
      </c>
      <c r="G135" s="13">
        <f t="shared" si="4"/>
        <v>22</v>
      </c>
      <c r="H135" s="10" t="s">
        <v>174</v>
      </c>
      <c r="I135" s="11">
        <v>2004</v>
      </c>
      <c r="J135" s="11">
        <v>43.3</v>
      </c>
      <c r="K135" s="11">
        <v>10.5</v>
      </c>
      <c r="L135" s="11">
        <v>1.95</v>
      </c>
      <c r="M135" s="11">
        <v>9</v>
      </c>
      <c r="N135" s="11" t="s">
        <v>110</v>
      </c>
    </row>
    <row r="136" spans="1:14" x14ac:dyDescent="0.2">
      <c r="A136" s="6">
        <v>134</v>
      </c>
      <c r="B136" s="6" t="s">
        <v>302</v>
      </c>
      <c r="C136" s="7" t="s">
        <v>299</v>
      </c>
      <c r="D136" s="8" t="s">
        <v>264</v>
      </c>
      <c r="E136" s="8">
        <v>616</v>
      </c>
      <c r="F136" s="9" t="str">
        <f t="shared" si="5"/>
        <v>C</v>
      </c>
      <c r="G136" s="13">
        <f t="shared" si="4"/>
        <v>22</v>
      </c>
      <c r="H136" s="10" t="s">
        <v>34</v>
      </c>
      <c r="I136" s="11">
        <v>2010</v>
      </c>
      <c r="J136" s="11">
        <v>47.54</v>
      </c>
      <c r="K136" s="11">
        <v>12</v>
      </c>
      <c r="L136" s="11">
        <v>2.15</v>
      </c>
      <c r="M136" s="11">
        <v>11</v>
      </c>
      <c r="N136" s="11" t="s">
        <v>36</v>
      </c>
    </row>
    <row r="137" spans="1:14" x14ac:dyDescent="0.2">
      <c r="A137" s="6">
        <v>135</v>
      </c>
      <c r="B137" s="6" t="s">
        <v>303</v>
      </c>
      <c r="C137" s="7" t="s">
        <v>299</v>
      </c>
      <c r="D137" s="8" t="s">
        <v>264</v>
      </c>
      <c r="E137" s="8">
        <v>510</v>
      </c>
      <c r="F137" s="9" t="str">
        <f t="shared" si="5"/>
        <v>C</v>
      </c>
      <c r="G137" s="13">
        <f t="shared" ref="G137:G163" si="6">-IF(F137="A","18",IF(F137="B","20",IF(F137="C","22",IF(F137="D","22",IF(F137="E","24",IF(F137="F","26"))))))*(-1)</f>
        <v>22</v>
      </c>
      <c r="H137" s="10" t="s">
        <v>304</v>
      </c>
      <c r="I137" s="11">
        <v>2012</v>
      </c>
      <c r="J137" s="11">
        <v>44.5</v>
      </c>
      <c r="K137" s="11">
        <v>11.3</v>
      </c>
      <c r="L137" s="11">
        <v>0</v>
      </c>
      <c r="M137" s="11">
        <v>8</v>
      </c>
      <c r="N137" s="11" t="s">
        <v>305</v>
      </c>
    </row>
    <row r="138" spans="1:14" x14ac:dyDescent="0.2">
      <c r="A138" s="6">
        <v>136</v>
      </c>
      <c r="B138" s="6" t="s">
        <v>306</v>
      </c>
      <c r="C138" s="7" t="s">
        <v>299</v>
      </c>
      <c r="D138" s="8" t="s">
        <v>264</v>
      </c>
      <c r="E138" s="8">
        <v>560</v>
      </c>
      <c r="F138" s="9" t="str">
        <f t="shared" si="5"/>
        <v>C</v>
      </c>
      <c r="G138" s="13">
        <f t="shared" si="6"/>
        <v>22</v>
      </c>
      <c r="H138" s="10" t="s">
        <v>18</v>
      </c>
      <c r="I138" s="11">
        <v>2008</v>
      </c>
      <c r="J138" s="11">
        <v>45.5</v>
      </c>
      <c r="K138" s="11">
        <v>12</v>
      </c>
      <c r="L138" s="11">
        <v>2.15</v>
      </c>
      <c r="M138" s="11">
        <v>11</v>
      </c>
      <c r="N138" s="11" t="s">
        <v>192</v>
      </c>
    </row>
    <row r="139" spans="1:14" x14ac:dyDescent="0.2">
      <c r="A139" s="6">
        <v>137</v>
      </c>
      <c r="B139" s="6" t="s">
        <v>307</v>
      </c>
      <c r="C139" s="7" t="s">
        <v>299</v>
      </c>
      <c r="D139" s="8" t="s">
        <v>264</v>
      </c>
      <c r="E139" s="8">
        <v>1068</v>
      </c>
      <c r="F139" s="9" t="str">
        <f t="shared" si="5"/>
        <v>C</v>
      </c>
      <c r="G139" s="13">
        <f t="shared" si="6"/>
        <v>22</v>
      </c>
      <c r="H139" s="10" t="s">
        <v>308</v>
      </c>
      <c r="I139" s="11">
        <v>2012</v>
      </c>
      <c r="J139" s="11">
        <v>56.02</v>
      </c>
      <c r="K139" s="11">
        <v>14</v>
      </c>
      <c r="L139" s="11">
        <v>2.7</v>
      </c>
      <c r="M139" s="11">
        <v>10</v>
      </c>
      <c r="N139" s="11" t="s">
        <v>204</v>
      </c>
    </row>
    <row r="140" spans="1:14" x14ac:dyDescent="0.2">
      <c r="A140" s="6">
        <v>138</v>
      </c>
      <c r="B140" s="6" t="s">
        <v>309</v>
      </c>
      <c r="C140" s="7" t="s">
        <v>310</v>
      </c>
      <c r="D140" s="8" t="s">
        <v>264</v>
      </c>
      <c r="E140" s="8">
        <v>200</v>
      </c>
      <c r="F140" s="9" t="str">
        <f t="shared" si="5"/>
        <v>A</v>
      </c>
      <c r="G140" s="13">
        <f t="shared" si="6"/>
        <v>18</v>
      </c>
      <c r="H140" s="10" t="s">
        <v>311</v>
      </c>
      <c r="I140" s="11">
        <v>2015</v>
      </c>
      <c r="J140" s="11">
        <v>33.78</v>
      </c>
      <c r="K140" s="11">
        <v>9</v>
      </c>
      <c r="L140" s="11">
        <v>2</v>
      </c>
      <c r="M140" s="11">
        <v>12</v>
      </c>
      <c r="N140" s="11" t="s">
        <v>170</v>
      </c>
    </row>
    <row r="141" spans="1:14" x14ac:dyDescent="0.2">
      <c r="A141" s="6">
        <v>139</v>
      </c>
      <c r="B141" s="6" t="s">
        <v>312</v>
      </c>
      <c r="C141" s="7" t="s">
        <v>310</v>
      </c>
      <c r="D141" s="8" t="s">
        <v>264</v>
      </c>
      <c r="E141" s="8">
        <v>244</v>
      </c>
      <c r="F141" s="9" t="str">
        <f t="shared" si="5"/>
        <v>A</v>
      </c>
      <c r="G141" s="13">
        <f t="shared" si="6"/>
        <v>18</v>
      </c>
      <c r="H141" s="10" t="s">
        <v>244</v>
      </c>
      <c r="I141" s="11">
        <v>2018</v>
      </c>
      <c r="J141" s="11">
        <v>33.270000000000003</v>
      </c>
      <c r="K141" s="11">
        <v>9</v>
      </c>
      <c r="L141" s="11">
        <v>2</v>
      </c>
      <c r="M141" s="11">
        <v>2.8</v>
      </c>
      <c r="N141" s="11" t="s">
        <v>176</v>
      </c>
    </row>
    <row r="142" spans="1:14" x14ac:dyDescent="0.2">
      <c r="A142" s="6">
        <v>140</v>
      </c>
      <c r="B142" s="6" t="s">
        <v>313</v>
      </c>
      <c r="C142" s="7" t="s">
        <v>310</v>
      </c>
      <c r="D142" s="8" t="s">
        <v>264</v>
      </c>
      <c r="E142" s="8">
        <v>370</v>
      </c>
      <c r="F142" s="9" t="str">
        <f t="shared" si="5"/>
        <v>B</v>
      </c>
      <c r="G142" s="13">
        <f t="shared" si="6"/>
        <v>20</v>
      </c>
      <c r="H142" s="10" t="s">
        <v>174</v>
      </c>
      <c r="I142" s="11">
        <v>2005</v>
      </c>
      <c r="J142" s="11">
        <v>40</v>
      </c>
      <c r="K142" s="11">
        <v>10.5</v>
      </c>
      <c r="L142" s="11">
        <v>2</v>
      </c>
      <c r="M142" s="11">
        <v>7</v>
      </c>
      <c r="N142" s="11" t="s">
        <v>314</v>
      </c>
    </row>
    <row r="143" spans="1:14" x14ac:dyDescent="0.2">
      <c r="A143" s="6">
        <v>141</v>
      </c>
      <c r="B143" s="6" t="s">
        <v>315</v>
      </c>
      <c r="C143" s="7" t="s">
        <v>310</v>
      </c>
      <c r="D143" s="8" t="s">
        <v>264</v>
      </c>
      <c r="E143" s="8">
        <v>508</v>
      </c>
      <c r="F143" s="9" t="str">
        <f t="shared" si="5"/>
        <v>C</v>
      </c>
      <c r="G143" s="13">
        <f t="shared" si="6"/>
        <v>22</v>
      </c>
      <c r="H143" s="10" t="s">
        <v>34</v>
      </c>
      <c r="I143" s="11">
        <v>2013</v>
      </c>
      <c r="J143" s="11">
        <v>39.380000000000003</v>
      </c>
      <c r="K143" s="11">
        <v>11</v>
      </c>
      <c r="L143" s="11">
        <v>2.2999999999999998</v>
      </c>
      <c r="M143" s="11">
        <v>11</v>
      </c>
      <c r="N143" s="11" t="s">
        <v>55</v>
      </c>
    </row>
    <row r="144" spans="1:14" x14ac:dyDescent="0.2">
      <c r="A144" s="6">
        <v>142</v>
      </c>
      <c r="B144" s="6" t="s">
        <v>316</v>
      </c>
      <c r="C144" s="7" t="s">
        <v>317</v>
      </c>
      <c r="D144" s="8" t="s">
        <v>264</v>
      </c>
      <c r="E144" s="8">
        <v>173</v>
      </c>
      <c r="F144" s="9" t="str">
        <f t="shared" si="5"/>
        <v>A</v>
      </c>
      <c r="G144" s="13">
        <f t="shared" si="6"/>
        <v>18</v>
      </c>
      <c r="H144" s="10" t="s">
        <v>21</v>
      </c>
      <c r="I144" s="11">
        <v>2007</v>
      </c>
      <c r="J144" s="11">
        <v>38.4</v>
      </c>
      <c r="K144" s="11">
        <v>8</v>
      </c>
      <c r="L144" s="11">
        <v>1.4</v>
      </c>
      <c r="M144" s="11">
        <v>6</v>
      </c>
      <c r="N144" s="11" t="s">
        <v>29</v>
      </c>
    </row>
    <row r="145" spans="1:14" x14ac:dyDescent="0.2">
      <c r="A145" s="6">
        <v>143</v>
      </c>
      <c r="B145" s="6" t="s">
        <v>318</v>
      </c>
      <c r="C145" s="7" t="s">
        <v>317</v>
      </c>
      <c r="D145" s="8" t="s">
        <v>264</v>
      </c>
      <c r="E145" s="8">
        <v>399</v>
      </c>
      <c r="F145" s="9" t="str">
        <f t="shared" si="5"/>
        <v>B</v>
      </c>
      <c r="G145" s="13">
        <f t="shared" si="6"/>
        <v>20</v>
      </c>
      <c r="H145" s="10" t="s">
        <v>21</v>
      </c>
      <c r="I145" s="11">
        <v>2001</v>
      </c>
      <c r="J145" s="11">
        <v>40</v>
      </c>
      <c r="K145" s="11">
        <v>10.5</v>
      </c>
      <c r="L145" s="11">
        <v>1.99</v>
      </c>
      <c r="M145" s="11">
        <v>9</v>
      </c>
      <c r="N145" s="11" t="s">
        <v>187</v>
      </c>
    </row>
    <row r="146" spans="1:14" x14ac:dyDescent="0.2">
      <c r="A146" s="6">
        <v>144</v>
      </c>
      <c r="B146" s="6" t="s">
        <v>319</v>
      </c>
      <c r="C146" s="7" t="s">
        <v>317</v>
      </c>
      <c r="D146" s="8" t="s">
        <v>264</v>
      </c>
      <c r="E146" s="8">
        <v>617</v>
      </c>
      <c r="F146" s="9" t="str">
        <f t="shared" si="5"/>
        <v>C</v>
      </c>
      <c r="G146" s="13">
        <f t="shared" si="6"/>
        <v>22</v>
      </c>
      <c r="H146" s="10" t="s">
        <v>169</v>
      </c>
      <c r="I146" s="11">
        <v>2010</v>
      </c>
      <c r="J146" s="11">
        <v>45.5</v>
      </c>
      <c r="K146" s="11">
        <v>12</v>
      </c>
      <c r="L146" s="11">
        <v>2.15</v>
      </c>
      <c r="M146" s="11">
        <v>9</v>
      </c>
      <c r="N146" s="11" t="s">
        <v>36</v>
      </c>
    </row>
    <row r="147" spans="1:14" x14ac:dyDescent="0.2">
      <c r="A147" s="6">
        <v>145</v>
      </c>
      <c r="B147" s="6" t="s">
        <v>320</v>
      </c>
      <c r="C147" s="7" t="s">
        <v>317</v>
      </c>
      <c r="D147" s="8" t="s">
        <v>264</v>
      </c>
      <c r="E147" s="8">
        <v>1167</v>
      </c>
      <c r="F147" s="9" t="str">
        <f t="shared" si="5"/>
        <v>C</v>
      </c>
      <c r="G147" s="13">
        <f t="shared" si="6"/>
        <v>22</v>
      </c>
      <c r="H147" s="10" t="s">
        <v>21</v>
      </c>
      <c r="I147" s="11">
        <v>2012</v>
      </c>
      <c r="J147" s="11">
        <v>56.02</v>
      </c>
      <c r="K147" s="11">
        <v>14</v>
      </c>
      <c r="L147" s="11">
        <v>2.7</v>
      </c>
      <c r="M147" s="11">
        <v>10</v>
      </c>
      <c r="N147" s="11" t="s">
        <v>321</v>
      </c>
    </row>
    <row r="148" spans="1:14" x14ac:dyDescent="0.2">
      <c r="A148" s="6">
        <v>146</v>
      </c>
      <c r="B148" s="6" t="s">
        <v>322</v>
      </c>
      <c r="C148" s="7" t="s">
        <v>317</v>
      </c>
      <c r="D148" s="8" t="s">
        <v>264</v>
      </c>
      <c r="E148" s="8">
        <v>1031</v>
      </c>
      <c r="F148" s="9" t="str">
        <f t="shared" si="5"/>
        <v>C</v>
      </c>
      <c r="G148" s="13">
        <f t="shared" si="6"/>
        <v>22</v>
      </c>
      <c r="H148" s="10" t="s">
        <v>34</v>
      </c>
      <c r="I148" s="11">
        <v>2013</v>
      </c>
      <c r="J148" s="11">
        <v>56.02</v>
      </c>
      <c r="K148" s="11">
        <v>14</v>
      </c>
      <c r="L148" s="11">
        <v>2.7</v>
      </c>
      <c r="M148" s="11">
        <v>11</v>
      </c>
      <c r="N148" s="11" t="s">
        <v>261</v>
      </c>
    </row>
    <row r="149" spans="1:14" x14ac:dyDescent="0.2">
      <c r="A149" s="6">
        <v>147</v>
      </c>
      <c r="B149" s="6" t="s">
        <v>323</v>
      </c>
      <c r="C149" s="7" t="s">
        <v>324</v>
      </c>
      <c r="D149" s="8" t="s">
        <v>264</v>
      </c>
      <c r="E149" s="8">
        <v>500</v>
      </c>
      <c r="F149" s="9" t="str">
        <f t="shared" si="5"/>
        <v>B</v>
      </c>
      <c r="G149" s="13">
        <f t="shared" si="6"/>
        <v>20</v>
      </c>
      <c r="H149" s="10" t="s">
        <v>144</v>
      </c>
      <c r="I149" s="11">
        <v>2015</v>
      </c>
      <c r="J149" s="11">
        <v>45.5</v>
      </c>
      <c r="K149" s="11">
        <v>12</v>
      </c>
      <c r="L149" s="11">
        <v>2.15</v>
      </c>
      <c r="M149" s="11">
        <v>12</v>
      </c>
      <c r="N149" s="11" t="s">
        <v>190</v>
      </c>
    </row>
    <row r="150" spans="1:14" x14ac:dyDescent="0.2">
      <c r="A150" s="6">
        <v>148</v>
      </c>
      <c r="B150" s="6" t="s">
        <v>325</v>
      </c>
      <c r="C150" s="7" t="s">
        <v>324</v>
      </c>
      <c r="D150" s="8" t="s">
        <v>264</v>
      </c>
      <c r="E150" s="8">
        <v>157</v>
      </c>
      <c r="F150" s="9" t="str">
        <f t="shared" si="5"/>
        <v>A</v>
      </c>
      <c r="G150" s="13">
        <f t="shared" si="6"/>
        <v>18</v>
      </c>
      <c r="H150" s="10" t="s">
        <v>21</v>
      </c>
      <c r="I150" s="11">
        <v>1985</v>
      </c>
      <c r="J150" s="11">
        <v>29.05</v>
      </c>
      <c r="K150" s="11">
        <v>7</v>
      </c>
      <c r="L150" s="11">
        <v>1.5</v>
      </c>
      <c r="M150" s="11">
        <v>8</v>
      </c>
      <c r="N150" s="11" t="s">
        <v>29</v>
      </c>
    </row>
    <row r="151" spans="1:14" x14ac:dyDescent="0.2">
      <c r="A151" s="6">
        <v>149</v>
      </c>
      <c r="B151" s="6" t="s">
        <v>326</v>
      </c>
      <c r="C151" s="7" t="s">
        <v>324</v>
      </c>
      <c r="D151" s="8" t="s">
        <v>264</v>
      </c>
      <c r="E151" s="8">
        <v>526</v>
      </c>
      <c r="F151" s="9" t="str">
        <f t="shared" si="5"/>
        <v>C</v>
      </c>
      <c r="G151" s="13">
        <f t="shared" si="6"/>
        <v>22</v>
      </c>
      <c r="H151" s="10" t="s">
        <v>28</v>
      </c>
      <c r="I151" s="11">
        <v>1992</v>
      </c>
      <c r="J151" s="11">
        <v>45.3</v>
      </c>
      <c r="K151" s="11">
        <v>12</v>
      </c>
      <c r="L151" s="11">
        <v>2</v>
      </c>
      <c r="M151" s="11">
        <v>10.5</v>
      </c>
      <c r="N151" s="11" t="s">
        <v>32</v>
      </c>
    </row>
    <row r="152" spans="1:14" x14ac:dyDescent="0.2">
      <c r="A152" s="6">
        <v>150</v>
      </c>
      <c r="B152" s="6" t="s">
        <v>327</v>
      </c>
      <c r="C152" s="7" t="s">
        <v>324</v>
      </c>
      <c r="D152" s="8" t="s">
        <v>264</v>
      </c>
      <c r="E152" s="8">
        <v>335</v>
      </c>
      <c r="F152" s="9" t="str">
        <f t="shared" si="5"/>
        <v>B</v>
      </c>
      <c r="G152" s="13">
        <f t="shared" si="6"/>
        <v>20</v>
      </c>
      <c r="H152" s="10" t="s">
        <v>120</v>
      </c>
      <c r="I152" s="11">
        <v>1987</v>
      </c>
      <c r="J152" s="11">
        <v>39</v>
      </c>
      <c r="K152" s="11">
        <v>9.5</v>
      </c>
      <c r="L152" s="11">
        <v>1.5</v>
      </c>
      <c r="M152" s="11">
        <v>12</v>
      </c>
      <c r="N152" s="11" t="s">
        <v>265</v>
      </c>
    </row>
    <row r="153" spans="1:14" x14ac:dyDescent="0.2">
      <c r="A153" s="6">
        <v>151</v>
      </c>
      <c r="B153" s="6" t="s">
        <v>328</v>
      </c>
      <c r="C153" s="7" t="s">
        <v>324</v>
      </c>
      <c r="D153" s="8" t="s">
        <v>264</v>
      </c>
      <c r="E153" s="8">
        <v>380</v>
      </c>
      <c r="F153" s="9" t="str">
        <f t="shared" si="5"/>
        <v>B</v>
      </c>
      <c r="G153" s="13">
        <f t="shared" si="6"/>
        <v>20</v>
      </c>
      <c r="H153" s="10" t="s">
        <v>329</v>
      </c>
      <c r="I153" s="11">
        <v>2001</v>
      </c>
      <c r="J153" s="11">
        <v>39.799999999999997</v>
      </c>
      <c r="K153" s="11">
        <v>10.5</v>
      </c>
      <c r="L153" s="11">
        <v>1.85</v>
      </c>
      <c r="M153" s="11">
        <v>10.5</v>
      </c>
      <c r="N153" s="11" t="s">
        <v>45</v>
      </c>
    </row>
    <row r="154" spans="1:14" x14ac:dyDescent="0.2">
      <c r="A154" s="6">
        <v>152</v>
      </c>
      <c r="B154" s="6" t="s">
        <v>330</v>
      </c>
      <c r="C154" s="7" t="s">
        <v>324</v>
      </c>
      <c r="D154" s="8" t="s">
        <v>264</v>
      </c>
      <c r="E154" s="8">
        <v>475</v>
      </c>
      <c r="F154" s="9" t="str">
        <f t="shared" si="5"/>
        <v>B</v>
      </c>
      <c r="G154" s="13">
        <f t="shared" si="6"/>
        <v>20</v>
      </c>
      <c r="H154" s="10" t="s">
        <v>21</v>
      </c>
      <c r="I154" s="11">
        <v>2007</v>
      </c>
      <c r="J154" s="11">
        <v>40</v>
      </c>
      <c r="K154" s="11">
        <v>10.5</v>
      </c>
      <c r="L154" s="11">
        <v>2</v>
      </c>
      <c r="M154" s="11">
        <v>11</v>
      </c>
      <c r="N154" s="11" t="s">
        <v>187</v>
      </c>
    </row>
    <row r="155" spans="1:14" x14ac:dyDescent="0.2">
      <c r="A155" s="6">
        <v>153</v>
      </c>
      <c r="B155" s="6" t="s">
        <v>331</v>
      </c>
      <c r="C155" s="7" t="s">
        <v>324</v>
      </c>
      <c r="D155" s="8" t="s">
        <v>264</v>
      </c>
      <c r="E155" s="8">
        <v>617</v>
      </c>
      <c r="F155" s="9" t="str">
        <f t="shared" si="5"/>
        <v>C</v>
      </c>
      <c r="G155" s="13">
        <f t="shared" si="6"/>
        <v>22</v>
      </c>
      <c r="H155" s="10" t="s">
        <v>169</v>
      </c>
      <c r="I155" s="11">
        <v>2010</v>
      </c>
      <c r="J155" s="11">
        <v>45.5</v>
      </c>
      <c r="K155" s="11">
        <v>12</v>
      </c>
      <c r="L155" s="11">
        <v>2.14</v>
      </c>
      <c r="M155" s="11">
        <v>11</v>
      </c>
      <c r="N155" s="11" t="s">
        <v>55</v>
      </c>
    </row>
    <row r="156" spans="1:14" x14ac:dyDescent="0.2">
      <c r="A156" s="6">
        <v>154</v>
      </c>
      <c r="B156" s="6" t="s">
        <v>332</v>
      </c>
      <c r="C156" s="7" t="s">
        <v>324</v>
      </c>
      <c r="D156" s="8" t="s">
        <v>264</v>
      </c>
      <c r="E156" s="8">
        <v>380</v>
      </c>
      <c r="F156" s="9" t="str">
        <f t="shared" si="5"/>
        <v>B</v>
      </c>
      <c r="G156" s="13">
        <f t="shared" si="6"/>
        <v>20</v>
      </c>
      <c r="H156" s="10" t="s">
        <v>18</v>
      </c>
      <c r="I156" s="11">
        <v>2015</v>
      </c>
      <c r="J156" s="11">
        <v>39.380000000000003</v>
      </c>
      <c r="K156" s="11">
        <v>11</v>
      </c>
      <c r="L156" s="11">
        <v>2.2999999999999998</v>
      </c>
      <c r="M156" s="11">
        <v>11</v>
      </c>
      <c r="N156" s="11" t="s">
        <v>333</v>
      </c>
    </row>
    <row r="157" spans="1:14" x14ac:dyDescent="0.2">
      <c r="A157" s="6">
        <v>155</v>
      </c>
      <c r="B157" s="6" t="s">
        <v>334</v>
      </c>
      <c r="C157" s="7" t="s">
        <v>324</v>
      </c>
      <c r="D157" s="8" t="s">
        <v>264</v>
      </c>
      <c r="E157" s="8">
        <v>31</v>
      </c>
      <c r="F157" s="9" t="str">
        <f t="shared" si="5"/>
        <v>A</v>
      </c>
      <c r="G157" s="13">
        <f t="shared" si="6"/>
        <v>18</v>
      </c>
      <c r="H157" s="10" t="s">
        <v>335</v>
      </c>
      <c r="I157" s="11">
        <v>2020</v>
      </c>
      <c r="J157" s="11">
        <v>12</v>
      </c>
      <c r="K157" s="11">
        <v>5.2</v>
      </c>
      <c r="L157" s="11">
        <v>1.8</v>
      </c>
      <c r="M157" s="11">
        <v>9</v>
      </c>
      <c r="N157" s="11" t="s">
        <v>336</v>
      </c>
    </row>
    <row r="158" spans="1:14" x14ac:dyDescent="0.2">
      <c r="A158" s="6">
        <v>156</v>
      </c>
      <c r="B158" s="6" t="s">
        <v>337</v>
      </c>
      <c r="C158" s="7" t="s">
        <v>324</v>
      </c>
      <c r="D158" s="8" t="s">
        <v>264</v>
      </c>
      <c r="E158" s="8">
        <v>598</v>
      </c>
      <c r="F158" s="9" t="str">
        <f t="shared" si="5"/>
        <v>C</v>
      </c>
      <c r="G158" s="13">
        <f t="shared" si="6"/>
        <v>22</v>
      </c>
      <c r="H158" s="10" t="s">
        <v>338</v>
      </c>
      <c r="I158" s="11">
        <v>2011</v>
      </c>
      <c r="J158" s="11">
        <v>45.5</v>
      </c>
      <c r="K158" s="11">
        <v>12</v>
      </c>
      <c r="L158" s="11">
        <v>2.75</v>
      </c>
      <c r="M158" s="11">
        <v>9</v>
      </c>
      <c r="N158" s="11" t="s">
        <v>339</v>
      </c>
    </row>
    <row r="159" spans="1:14" x14ac:dyDescent="0.2">
      <c r="A159" s="6">
        <v>157</v>
      </c>
      <c r="B159" s="6" t="s">
        <v>340</v>
      </c>
      <c r="C159" s="7" t="s">
        <v>324</v>
      </c>
      <c r="D159" s="8" t="s">
        <v>264</v>
      </c>
      <c r="E159" s="8">
        <v>2125</v>
      </c>
      <c r="F159" s="9" t="str">
        <f t="shared" si="5"/>
        <v>D</v>
      </c>
      <c r="G159" s="13">
        <f t="shared" si="6"/>
        <v>22</v>
      </c>
      <c r="H159" s="10" t="s">
        <v>341</v>
      </c>
      <c r="I159" s="11">
        <v>2014</v>
      </c>
      <c r="J159" s="11">
        <v>69.3</v>
      </c>
      <c r="K159" s="11">
        <v>13</v>
      </c>
      <c r="L159" s="11">
        <v>2.7</v>
      </c>
      <c r="M159" s="11"/>
      <c r="N159" s="11" t="s">
        <v>342</v>
      </c>
    </row>
    <row r="160" spans="1:14" x14ac:dyDescent="0.2">
      <c r="A160" s="6">
        <v>158</v>
      </c>
      <c r="B160" s="6" t="s">
        <v>343</v>
      </c>
      <c r="C160" s="7" t="s">
        <v>324</v>
      </c>
      <c r="D160" s="8" t="s">
        <v>264</v>
      </c>
      <c r="E160" s="8">
        <v>718</v>
      </c>
      <c r="F160" s="9" t="str">
        <f t="shared" si="5"/>
        <v>C</v>
      </c>
      <c r="G160" s="13">
        <f t="shared" si="6"/>
        <v>22</v>
      </c>
      <c r="H160" s="10" t="s">
        <v>34</v>
      </c>
      <c r="I160" s="11">
        <v>1991</v>
      </c>
      <c r="J160" s="11">
        <v>45.4</v>
      </c>
      <c r="K160" s="11">
        <v>14</v>
      </c>
      <c r="L160" s="11">
        <v>2.1</v>
      </c>
      <c r="M160" s="11">
        <v>10</v>
      </c>
      <c r="N160" s="11" t="s">
        <v>344</v>
      </c>
    </row>
    <row r="161" spans="1:14" x14ac:dyDescent="0.2">
      <c r="A161" s="6">
        <v>159</v>
      </c>
      <c r="B161" s="6" t="s">
        <v>345</v>
      </c>
      <c r="C161" s="7" t="s">
        <v>346</v>
      </c>
      <c r="D161" s="8" t="s">
        <v>264</v>
      </c>
      <c r="E161" s="8">
        <v>628</v>
      </c>
      <c r="F161" s="9" t="str">
        <f t="shared" si="5"/>
        <v>C</v>
      </c>
      <c r="G161" s="13">
        <f t="shared" si="6"/>
        <v>22</v>
      </c>
      <c r="H161" s="10" t="s">
        <v>21</v>
      </c>
      <c r="I161" s="11">
        <v>2007</v>
      </c>
      <c r="J161" s="11">
        <v>45.5</v>
      </c>
      <c r="K161" s="11">
        <v>12</v>
      </c>
      <c r="L161" s="11">
        <v>2.15</v>
      </c>
      <c r="M161" s="11">
        <v>10</v>
      </c>
      <c r="N161" s="11" t="s">
        <v>55</v>
      </c>
    </row>
    <row r="162" spans="1:14" x14ac:dyDescent="0.2">
      <c r="A162" s="6">
        <v>160</v>
      </c>
      <c r="B162" s="6" t="s">
        <v>347</v>
      </c>
      <c r="C162" s="7" t="s">
        <v>346</v>
      </c>
      <c r="D162" s="8" t="s">
        <v>264</v>
      </c>
      <c r="E162" s="8">
        <v>512</v>
      </c>
      <c r="F162" s="9" t="str">
        <f t="shared" si="5"/>
        <v>C</v>
      </c>
      <c r="G162" s="13">
        <f t="shared" si="6"/>
        <v>22</v>
      </c>
      <c r="H162" s="10" t="s">
        <v>18</v>
      </c>
      <c r="I162" s="11">
        <v>2010</v>
      </c>
      <c r="J162" s="11">
        <v>40</v>
      </c>
      <c r="K162" s="11">
        <v>10.5</v>
      </c>
      <c r="L162" s="11">
        <v>2</v>
      </c>
      <c r="M162" s="11">
        <v>9</v>
      </c>
      <c r="N162" s="11" t="s">
        <v>348</v>
      </c>
    </row>
    <row r="163" spans="1:14" x14ac:dyDescent="0.2">
      <c r="A163" s="6">
        <v>161</v>
      </c>
      <c r="B163" s="6" t="s">
        <v>349</v>
      </c>
      <c r="C163" s="7" t="s">
        <v>346</v>
      </c>
      <c r="D163" s="8" t="s">
        <v>264</v>
      </c>
      <c r="E163" s="8">
        <v>1029</v>
      </c>
      <c r="F163" s="9" t="str">
        <f t="shared" si="5"/>
        <v>C</v>
      </c>
      <c r="G163" s="13">
        <f t="shared" si="6"/>
        <v>22</v>
      </c>
      <c r="H163" s="10" t="s">
        <v>169</v>
      </c>
      <c r="I163" s="11">
        <v>2013</v>
      </c>
      <c r="J163" s="11">
        <v>56.02</v>
      </c>
      <c r="K163" s="11">
        <v>14</v>
      </c>
      <c r="L163" s="11">
        <v>2.7</v>
      </c>
      <c r="M163" s="11">
        <v>10</v>
      </c>
      <c r="N163" s="11" t="s">
        <v>204</v>
      </c>
    </row>
    <row r="164" spans="1:14" x14ac:dyDescent="0.2">
      <c r="E164" s="14"/>
      <c r="F164" s="14"/>
    </row>
    <row r="166" spans="1:14" x14ac:dyDescent="0.2">
      <c r="E166" s="14"/>
    </row>
  </sheetData>
  <autoFilter ref="B2:N16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kelas 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Naufal Nazih</dc:creator>
  <cp:lastModifiedBy>Microsoft Office User</cp:lastModifiedBy>
  <dcterms:created xsi:type="dcterms:W3CDTF">2022-09-29T08:44:14Z</dcterms:created>
  <dcterms:modified xsi:type="dcterms:W3CDTF">2022-10-23T20:15:42Z</dcterms:modified>
</cp:coreProperties>
</file>